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https://costarsoftware-my.sharepoint.com/personal/mburke_str_com/Documents/Documents/Clients/ABS/Active Files/Key Operational/Reporting - Tiers/2020-2021 Final/2019-2020 Update 2021/"/>
    </mc:Choice>
  </mc:AlternateContent>
  <xr:revisionPtr revIDLastSave="0" documentId="11_166214D3B096D4C42C997EDECEAF67E041A59C70" xr6:coauthVersionLast="47" xr6:coauthVersionMax="47" xr10:uidLastSave="{00000000-0000-0000-0000-000000000000}"/>
  <bookViews>
    <workbookView xWindow="-120" yWindow="-120" windowWidth="29040" windowHeight="1584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Regions'!$B$2:$R$106</definedName>
  </definedNames>
  <calcPr calcId="191029" iterateDelta="9.9999999999994494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<sst xmlns="http://schemas.openxmlformats.org/spreadsheetml/2006/main" count="791" uniqueCount="207">
  <si>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</si>
  <si>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</si>
  <si>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</si>
  <si>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</si>
  <si>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</si>
  <si>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</si>
  <si>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</si>
  <si>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</si>
  <si>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</si>
  <si>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</si>
  <si>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</si>
  <si>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</si>
  <si>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</si>
  <si>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</si>
  <si>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</si>
  <si>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</si>
  <si>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</si>
  <si>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</si>
  <si>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</si>
  <si>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</si>
  <si>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</si>
  <si>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</si>
  <si>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</si>
  <si>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</si>
  <si>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t>
  </si>
  <si>
    <t>July 2019 - June 2020</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</si>
  <si>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</si>
  <si>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</si>
  <si>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</si>
  <si>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</si>
  <si>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</si>
  <si>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</si>
  <si>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</si>
  <si>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</si>
  <si>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</si>
  <si>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</si>
  <si>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</si>
  <si>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</si>
  <si>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</si>
  <si>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</si>
  <si>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</si>
  <si>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</si>
  <si>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Jul-19</t>
  </si>
  <si>
    <t>Aug-19</t>
  </si>
  <si>
    <t>Sep-19</t>
  </si>
  <si>
    <t>Oct-19</t>
  </si>
  <si>
    <t>Nov-19</t>
  </si>
  <si>
    <t>Dec-19</t>
  </si>
  <si>
    <t>Jan-20</t>
  </si>
  <si>
    <t>Feb-20</t>
  </si>
  <si>
    <t>Mar-20</t>
  </si>
  <si>
    <t>Apr-20</t>
  </si>
  <si>
    <t>May-20</t>
  </si>
  <si>
    <t>Jun-20</t>
  </si>
  <si>
    <t>Sept Qtr</t>
  </si>
  <si>
    <t>Dec Qtr</t>
  </si>
  <si>
    <t>Mar Qtr</t>
  </si>
  <si>
    <t>Jun Qtr</t>
  </si>
  <si>
    <t>Total 2019-2020</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</si>
  <si>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</si>
  <si>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</si>
  <si>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</si>
  <si>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</si>
  <si>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</si>
  <si>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</si>
  <si>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</si>
  <si>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</si>
  <si>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</si>
  <si>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</si>
  <si>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</si>
  <si>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</si>
  <si>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</si>
  <si>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</si>
  <si>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</si>
  <si>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</si>
  <si>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</si>
  <si>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</si>
  <si>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</si>
  <si>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</si>
  <si>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</si>
  <si>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</si>
  <si>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</si>
  <si>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</si>
  <si>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2021 STR, LLC / STR Global, Ltd. trading as "STR". © CoStar Realty Information, Inc.</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</si>
  <si>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</si>
  <si>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</si>
  <si>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</si>
  <si>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</si>
  <si>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</si>
  <si>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</si>
  <si>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</si>
  <si>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</si>
  <si>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</si>
  <si>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</si>
  <si>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</si>
  <si>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</si>
  <si>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</si>
  <si>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</si>
  <si>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</si>
  <si>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</si>
  <si>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</si>
  <si>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</si>
  <si>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</si>
  <si>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</si>
  <si>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</si>
  <si>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</si>
  <si>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</si>
  <si>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</si>
  <si>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</si>
  <si>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</si>
  <si>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</si>
  <si>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</si>
  <si>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</si>
  <si>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</si>
  <si>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</si>
  <si>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</si>
  <si>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</si>
  <si>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</si>
  <si>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</si>
  <si>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</si>
  <si>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Experience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</si>
  <si>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</si>
  <si>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</si>
  <si>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</si>
  <si>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</si>
  <si>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</si>
  <si>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</si>
  <si>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</si>
  <si>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</si>
  <si>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</si>
  <si>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</si>
  <si>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</si>
  <si>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</si>
  <si>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</si>
  <si>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</si>
  <si>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</si>
  <si>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</si>
  <si>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</si>
  <si>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</si>
  <si>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</si>
  <si>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</si>
  <si>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</si>
  <si>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</si>
  <si>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</si>
  <si>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</si>
  <si>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</si>
  <si>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</si>
  <si>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</si>
  <si>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</si>
  <si>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</si>
  <si>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</si>
  <si>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</si>
  <si>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</si>
  <si>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</si>
  <si>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</si>
  <si>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</si>
  <si>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</si>
  <si>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</si>
  <si>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</si>
  <si>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</si>
  <si>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</si>
  <si>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</si>
  <si>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</si>
  <si>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</si>
  <si>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</si>
  <si>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</si>
  <si>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</si>
  <si>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</si>
  <si>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</si>
  <si>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</si>
  <si>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</si>
  <si>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</si>
  <si>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</si>
  <si>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</si>
  <si>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</si>
  <si>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</si>
  <si>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</si>
  <si>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</si>
  <si>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</si>
  <si>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</si>
  <si>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</si>
  <si>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</si>
  <si>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</si>
  <si>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</si>
  <si>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</si>
  <si>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</si>
  <si>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</si>
  <si>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</si>
  <si>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</si>
  <si>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</si>
  <si>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</si>
  <si>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Melbourne East</t>
  </si>
  <si>
    <t xml:space="preserve">             Murray East</t>
  </si>
  <si>
    <t xml:space="preserve">             Peninsula</t>
  </si>
  <si>
    <t xml:space="preserve">             Phillip Island</t>
  </si>
  <si>
    <t xml:space="preserve">             Spa Country</t>
  </si>
  <si>
    <t xml:space="preserve">             Upper Yarra</t>
  </si>
  <si>
    <t xml:space="preserve">             Western Grampians</t>
  </si>
  <si>
    <t xml:space="preserve">             Wimmera</t>
  </si>
  <si>
    <t xml:space="preserve">             Experience Perth</t>
  </si>
  <si>
    <t xml:space="preserve">             Australia's Coral Coast</t>
  </si>
  <si>
    <t xml:space="preserve">             Australia's Golden Outback</t>
  </si>
  <si>
    <t xml:space="preserve">             Australia's North West</t>
  </si>
  <si>
    <t xml:space="preserve">             Australia's South West</t>
  </si>
  <si>
    <t>For the year of: July 2019 - June 2020</t>
  </si>
  <si>
    <t>Australian Accommodation Monitor – Summary</t>
  </si>
  <si>
    <t>Date Created: September 10,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</si>
</sst>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
    <numFmt numFmtId="169" formatCode="_(#,##0_);_(\-#,##0_)"/>
    <numFmt numFmtId="170" formatCode="_(#,##0.00_);_(\-#,##0.00_)"/>
    <numFmt numFmtId="171" formatCode="_(#,##0.0_);_(\-#,##0.0_)"/>
    <numFmt numFmtId="172" formatCode="_(* #,##0_);_(* \(#,##0\)"/>
    <numFmt numFmtId="173" formatCode="00000"/>
    <numFmt numFmtId="174" formatCode="#,##0;[Black]\-#,##0"/>
    <numFmt numFmtId="175" formatCode="#,##0.0;[Black]\-#,##0.0"/>
    <numFmt numFmtId="176" formatCode="#,##0.00;[Black]\-#,##0.00"/>
  </numFmts>
  <fonts count="31"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0">
    <xf numFmtId="0" fontId="0" fillId="0" borderId="0"/>
    <xf numFmtId="0" fontId="8" fillId="0" borderId="0"/>
    <xf numFmtId="0" fontId="8" fillId="0" borderId="0"/>
    <xf numFmtId="167" fontId="8" fillId="0" borderId="0" applyBorder="0"/>
    <xf numFmtId="167" fontId="8" fillId="0" borderId="0" applyBorder="0"/>
    <xf numFmtId="165" fontId="8" fillId="0" borderId="0" applyBorder="0"/>
    <xf numFmtId="165" fontId="8" fillId="0" borderId="0" applyBorder="0"/>
    <xf numFmtId="166" fontId="8" fillId="0" borderId="0" applyBorder="0"/>
    <xf numFmtId="166" fontId="8" fillId="0" borderId="0" applyBorder="0"/>
    <xf numFmtId="164" fontId="8" fillId="0" borderId="0" applyBorder="0"/>
    <xf numFmtId="164"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73" fontId="8" fillId="7" borderId="9">
      <alignment horizontal="left"/>
    </xf>
    <xf numFmtId="173"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9"/>
    <xf numFmtId="169" fontId="8" fillId="0" borderId="0" applyBorder="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69" fontId="8" fillId="0" borderId="13"/>
    <xf numFmtId="169" fontId="8" fillId="0" borderId="14"/>
    <xf numFmtId="169" fontId="8" fillId="0" borderId="15"/>
    <xf numFmtId="170" fontId="8" fillId="0" borderId="13"/>
    <xf numFmtId="170" fontId="8" fillId="0" borderId="14"/>
    <xf numFmtId="170" fontId="8" fillId="0" borderId="15"/>
    <xf numFmtId="171" fontId="8" fillId="0" borderId="13"/>
    <xf numFmtId="171" fontId="8" fillId="0" borderId="14"/>
    <xf numFmtId="171"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0" fontId="8" fillId="0" borderId="6" applyNumberFormat="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9" fontId="8" fillId="0" borderId="14"/>
    <xf numFmtId="169" fontId="8" fillId="0" borderId="15"/>
    <xf numFmtId="170" fontId="8" fillId="0" borderId="13"/>
    <xf numFmtId="170" fontId="8" fillId="0" borderId="14"/>
    <xf numFmtId="170" fontId="8" fillId="0" borderId="15"/>
    <xf numFmtId="171"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70" fontId="8" fillId="0" borderId="10"/>
    <xf numFmtId="170" fontId="8" fillId="0" borderId="0" applyBorder="0"/>
    <xf numFmtId="170" fontId="8" fillId="8" borderId="0" applyBorder="0"/>
    <xf numFmtId="170" fontId="8" fillId="8" borderId="10"/>
    <xf numFmtId="171" fontId="8" fillId="0" borderId="10"/>
    <xf numFmtId="171" fontId="8" fillId="0" borderId="0" applyBorder="0"/>
    <xf numFmtId="171" fontId="8" fillId="8" borderId="0" applyBorder="0"/>
    <xf numFmtId="171"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171" fontId="8" fillId="0" borderId="15"/>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0" applyBorder="0"/>
    <xf numFmtId="169" fontId="8" fillId="0" borderId="10"/>
    <xf numFmtId="169" fontId="8" fillId="8" borderId="0" applyBorder="0"/>
    <xf numFmtId="169" fontId="8" fillId="8" borderId="10"/>
    <xf numFmtId="170" fontId="8" fillId="0" borderId="10"/>
    <xf numFmtId="170"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171"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70" fontId="8" fillId="4" borderId="10"/>
    <xf numFmtId="170" fontId="8" fillId="4" borderId="9"/>
    <xf numFmtId="170" fontId="8" fillId="3" borderId="0"/>
    <xf numFmtId="170" fontId="8" fillId="3" borderId="10"/>
    <xf numFmtId="170" fontId="8" fillId="3" borderId="9"/>
    <xf numFmtId="170" fontId="8" fillId="3" borderId="13"/>
    <xf numFmtId="170" fontId="8" fillId="3" borderId="14"/>
    <xf numFmtId="170"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71" fontId="5" fillId="6" borderId="10">
      <alignment horizontal="right"/>
    </xf>
    <xf numFmtId="170" fontId="5" fillId="6" borderId="9">
      <alignment horizontal="right"/>
    </xf>
    <xf numFmtId="169" fontId="5" fillId="6" borderId="9">
      <alignment horizontal="right"/>
    </xf>
    <xf numFmtId="169"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73"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71" fontId="8" fillId="4" borderId="10"/>
    <xf numFmtId="0" fontId="8" fillId="3" borderId="9" applyNumberFormat="0">
      <alignment horizontal="left"/>
    </xf>
    <xf numFmtId="171" fontId="8" fillId="3" borderId="0"/>
    <xf numFmtId="173" fontId="8" fillId="3" borderId="9">
      <alignment horizontal="left"/>
    </xf>
    <xf numFmtId="171" fontId="8" fillId="3" borderId="9"/>
    <xf numFmtId="0" fontId="8" fillId="3" borderId="9" applyNumberFormat="0">
      <alignment horizontal="right"/>
    </xf>
    <xf numFmtId="171" fontId="8" fillId="3" borderId="14"/>
    <xf numFmtId="171"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71" fontId="8" fillId="8" borderId="10"/>
    <xf numFmtId="170" fontId="8" fillId="8" borderId="10"/>
    <xf numFmtId="168" fontId="3" fillId="0" borderId="17">
      <alignment horizontal="right"/>
    </xf>
    <xf numFmtId="170" fontId="8" fillId="0" borderId="10"/>
    <xf numFmtId="171" fontId="8" fillId="0" borderId="10"/>
    <xf numFmtId="171" fontId="8" fillId="0" borderId="18"/>
    <xf numFmtId="171" fontId="8" fillId="8" borderId="18"/>
    <xf numFmtId="0" fontId="8" fillId="0" borderId="6" applyNumberFormat="0"/>
    <xf numFmtId="0" fontId="5" fillId="6" borderId="17" applyNumberFormat="0">
      <alignment horizontal="right"/>
    </xf>
    <xf numFmtId="171" fontId="5" fillId="6" borderId="10"/>
    <xf numFmtId="170" fontId="5" fillId="6" borderId="10"/>
    <xf numFmtId="171" fontId="5" fillId="6" borderId="18"/>
    <xf numFmtId="170"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9" fontId="8" fillId="4" borderId="0"/>
    <xf numFmtId="169" fontId="8" fillId="4" borderId="10"/>
    <xf numFmtId="169" fontId="8" fillId="4" borderId="9"/>
    <xf numFmtId="169" fontId="8" fillId="3" borderId="0"/>
    <xf numFmtId="169" fontId="8" fillId="3" borderId="10"/>
    <xf numFmtId="169" fontId="8" fillId="3" borderId="9"/>
    <xf numFmtId="169" fontId="8" fillId="3" borderId="13"/>
    <xf numFmtId="169" fontId="8" fillId="3" borderId="14"/>
    <xf numFmtId="169"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71" fontId="5" fillId="11" borderId="9">
      <alignment horizontal="right"/>
    </xf>
    <xf numFmtId="171" fontId="5" fillId="11" borderId="10">
      <alignment horizontal="right"/>
    </xf>
    <xf numFmtId="170" fontId="5" fillId="11" borderId="9">
      <alignment horizontal="right"/>
    </xf>
    <xf numFmtId="169" fontId="5" fillId="11" borderId="9">
      <alignment horizontal="right"/>
    </xf>
    <xf numFmtId="169"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cellStyleXfs>
  <cellXfs count="99">
    <xf numFmtId="0" fontId="0" fillId="0" borderId="0" xfId="0" applyFont="1" applyFill="1"/>
    <xf numFmtId="0" fontId="5" fillId="13" borderId="0" xfId="0" applyFont="1" applyFill="1" applyBorder="1"/>
    <xf numFmtId="0" fontId="8" fillId="13" borderId="0" xfId="0" applyFont="1" applyFill="1" applyBorder="1"/>
    <xf numFmtId="0" fontId="8" fillId="13" borderId="0" xfId="0" applyFont="1" applyFill="1" applyBorder="1" applyAlignment="1">
      <alignment horizontal="center"/>
    </xf>
    <xf numFmtId="0" fontId="8" fillId="14" borderId="0" xfId="0" applyFont="1" applyFill="1" applyBorder="1"/>
    <xf numFmtId="0" fontId="8" fillId="0" borderId="0" xfId="0" applyFont="1" applyFill="1" applyBorder="1"/>
    <xf numFmtId="0" fontId="5" fillId="13" borderId="0" xfId="0" applyFont="1" applyFill="1" applyBorder="1" applyAlignment="1">
      <alignment horizontal="left" vertical="top"/>
    </xf>
    <xf numFmtId="0" fontId="10" fillId="13" borderId="0" xfId="0" applyFont="1" applyFill="1" applyBorder="1" applyAlignment="1">
      <alignment horizontal="right" vertical="top"/>
    </xf>
    <xf numFmtId="0" fontId="10" fillId="13" borderId="0" xfId="0" applyFont="1" applyFill="1" applyBorder="1" applyAlignment="1">
      <alignment horizontal="left" vertical="top"/>
    </xf>
    <xf numFmtId="0" fontId="11" fillId="13" borderId="0" xfId="0" applyFont="1" applyFill="1" applyBorder="1" applyAlignment="1">
      <alignment horizontal="right"/>
    </xf>
    <xf numFmtId="0" fontId="12" fillId="13" borderId="0" xfId="0" applyFont="1" applyFill="1" applyBorder="1"/>
    <xf numFmtId="0" fontId="6" fillId="13" borderId="0" xfId="0" applyFont="1" applyFill="1" applyBorder="1" applyAlignment="1">
      <alignment horizontal="right"/>
    </xf>
    <xf numFmtId="0" fontId="6" fillId="13" borderId="0" xfId="0" applyFont="1" applyFill="1" applyBorder="1"/>
    <xf numFmtId="0" fontId="5" fillId="13" borderId="0" xfId="0" applyFont="1" applyFill="1" applyBorder="1" applyAlignment="1">
      <alignment vertical="center"/>
    </xf>
    <xf numFmtId="0" fontId="13" fillId="13" borderId="0" xfId="0" applyFont="1" applyFill="1" applyBorder="1" applyAlignment="1">
      <alignment vertical="center"/>
    </xf>
    <xf numFmtId="0" fontId="5" fillId="13" borderId="0" xfId="0" applyFont="1" applyFill="1" applyBorder="1" applyAlignment="1">
      <alignment horizontal="right"/>
    </xf>
    <xf numFmtId="0" fontId="5" fillId="13" borderId="0" xfId="0" applyFont="1" applyFill="1" applyBorder="1" applyAlignment="1">
      <alignment horizontal="left" wrapText="1"/>
    </xf>
    <xf numFmtId="0" fontId="10" fillId="13" borderId="0" xfId="0" applyFont="1" applyFill="1" applyBorder="1"/>
    <xf numFmtId="0" fontId="10" fillId="13" borderId="0" xfId="0" applyFont="1" applyFill="1" applyBorder="1" applyAlignment="1">
      <alignment horizontal="right"/>
    </xf>
    <xf numFmtId="0" fontId="14" fillId="13" borderId="0" xfId="0" applyFont="1" applyFill="1" applyBorder="1"/>
    <xf numFmtId="0" fontId="10" fillId="13" borderId="0" xfId="0" applyFont="1" applyFill="1" applyBorder="1" applyAlignment="1">
      <alignment vertical="top"/>
    </xf>
    <xf numFmtId="0" fontId="16" fillId="13" borderId="0" xfId="0" applyFont="1" applyFill="1" applyBorder="1"/>
    <xf numFmtId="0" fontId="10" fillId="13" borderId="0" xfId="0" applyFont="1" applyFill="1" applyBorder="1"/>
    <xf numFmtId="0" fontId="10" fillId="13" borderId="0" xfId="0" applyFont="1" applyFill="1" applyBorder="1" applyAlignment="1">
      <alignment horizontal="center"/>
    </xf>
    <xf numFmtId="0" fontId="5" fillId="13" borderId="0" xfId="0" applyFont="1" applyFill="1" applyBorder="1" applyAlignment="1">
      <alignment horizontal="center"/>
    </xf>
    <xf numFmtId="0" fontId="8" fillId="12" borderId="0" xfId="0" applyFont="1" applyFill="1" applyBorder="1"/>
    <xf numFmtId="0" fontId="8" fillId="0" borderId="0" xfId="0" applyFont="1" applyFill="1" applyBorder="1" applyAlignment="1">
      <alignment horizontal="center"/>
    </xf>
    <xf numFmtId="0" fontId="1" fillId="0" borderId="0" xfId="0" applyFont="1" applyFill="1"/>
    <xf numFmtId="0" fontId="18" fillId="0" borderId="0" xfId="0" applyFont="1" applyFill="1"/>
    <xf numFmtId="0" fontId="19" fillId="0" borderId="0" xfId="0" applyFont="1" applyFill="1"/>
    <xf numFmtId="0" fontId="9" fillId="0" borderId="0" xfId="0" applyFont="1" applyFill="1" applyAlignment="1">
      <alignment vertical="top"/>
    </xf>
    <xf numFmtId="0" fontId="20" fillId="0" borderId="0" xfId="0" applyFont="1" applyFill="1"/>
    <xf numFmtId="0" fontId="21" fillId="0" borderId="0" xfId="0" applyFont="1" applyFill="1"/>
    <xf numFmtId="0" fontId="21" fillId="0" borderId="0" xfId="0" applyFont="1" applyFill="1"/>
    <xf numFmtId="0" fontId="21" fillId="14" borderId="0" xfId="0" applyFont="1" applyFill="1" applyBorder="1"/>
    <xf numFmtId="0" fontId="24" fillId="14" borderId="0" xfId="0" applyFont="1" applyFill="1" applyBorder="1"/>
    <xf numFmtId="0" fontId="21" fillId="0" borderId="0" xfId="0" applyFont="1" applyFill="1" applyAlignment="1">
      <alignment vertical="top" wrapText="1"/>
    </xf>
    <xf numFmtId="0" fontId="1" fillId="0" borderId="0" xfId="0" applyFont="1" applyFill="1" applyAlignment="1">
      <alignment vertical="top" wrapText="1"/>
    </xf>
    <xf numFmtId="0" fontId="15"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center" vertical="center"/>
    </xf>
    <xf numFmtId="0" fontId="25" fillId="15" borderId="21" xfId="0" applyFont="1" applyFill="1" applyBorder="1" applyAlignment="1">
      <alignment horizontal="center" wrapText="1"/>
    </xf>
    <xf numFmtId="174" fontId="0" fillId="0" borderId="0" xfId="0" applyNumberFormat="1" applyFont="1" applyFill="1" applyBorder="1"/>
    <xf numFmtId="0" fontId="26" fillId="13" borderId="0" xfId="0" applyFont="1" applyFill="1" applyBorder="1" applyAlignment="1">
      <alignment horizontal="left" vertical="center"/>
    </xf>
    <xf numFmtId="0" fontId="26" fillId="13" borderId="0" xfId="0" applyFont="1" applyFill="1" applyBorder="1" applyAlignment="1">
      <alignment horizontal="center" vertical="center"/>
    </xf>
    <xf numFmtId="175" fontId="0" fillId="0" borderId="0" xfId="0" applyNumberFormat="1" applyFont="1" applyFill="1" applyBorder="1"/>
    <xf numFmtId="176" fontId="0" fillId="0" borderId="0" xfId="0" applyNumberFormat="1" applyFont="1" applyFill="1" applyBorder="1"/>
    <xf numFmtId="0" fontId="27" fillId="0" borderId="0" xfId="0" applyFont="1" applyFill="1" applyAlignment="1">
      <alignment horizontal="left"/>
    </xf>
    <xf numFmtId="174" fontId="0" fillId="0" borderId="0" xfId="0" applyNumberFormat="1" applyFont="1" applyFill="1"/>
    <xf numFmtId="175" fontId="0" fillId="0" borderId="0" xfId="0" applyNumberFormat="1" applyFont="1" applyFill="1"/>
    <xf numFmtId="176" fontId="0" fillId="0" borderId="0" xfId="0" applyNumberFormat="1" applyFont="1" applyFill="1"/>
    <xf numFmtId="0" fontId="0" fillId="0" borderId="0" xfId="0" applyFont="1" applyFill="1" applyAlignment="1">
      <alignment horizontal="left"/>
    </xf>
    <xf numFmtId="0" fontId="0" fillId="0" borderId="23" xfId="0" applyFont="1" applyFill="1" applyBorder="1"/>
    <xf numFmtId="174" fontId="0" fillId="0" borderId="23" xfId="0" applyNumberFormat="1" applyFont="1" applyFill="1" applyBorder="1"/>
    <xf numFmtId="175" fontId="0" fillId="0" borderId="23" xfId="0" applyNumberFormat="1" applyFont="1" applyFill="1" applyBorder="1"/>
    <xf numFmtId="176" fontId="0" fillId="0" borderId="23" xfId="0" applyNumberFormat="1" applyFont="1" applyFill="1" applyBorder="1"/>
    <xf numFmtId="0" fontId="25" fillId="15" borderId="24" xfId="0" applyFont="1" applyFill="1" applyBorder="1" applyAlignment="1">
      <alignment horizontal="center" wrapText="1"/>
    </xf>
    <xf numFmtId="174" fontId="25" fillId="15" borderId="25" xfId="0" applyNumberFormat="1" applyFont="1" applyFill="1" applyBorder="1" applyAlignment="1">
      <alignment horizontal="center" wrapText="1"/>
    </xf>
    <xf numFmtId="174" fontId="25" fillId="15" borderId="26" xfId="0" applyNumberFormat="1" applyFont="1" applyFill="1" applyBorder="1" applyAlignment="1">
      <alignment horizontal="center" wrapText="1"/>
    </xf>
    <xf numFmtId="175" fontId="25" fillId="15" borderId="26" xfId="0" applyNumberFormat="1" applyFont="1" applyFill="1" applyBorder="1" applyAlignment="1">
      <alignment horizontal="center" wrapText="1"/>
    </xf>
    <xf numFmtId="176" fontId="25" fillId="15" borderId="26" xfId="0" applyNumberFormat="1" applyFont="1" applyFill="1" applyBorder="1" applyAlignment="1">
      <alignment horizontal="center" wrapText="1"/>
    </xf>
    <xf numFmtId="175" fontId="25" fillId="15" borderId="27" xfId="0" applyNumberFormat="1" applyFont="1" applyFill="1" applyBorder="1" applyAlignment="1">
      <alignment horizontal="center" wrapText="1"/>
    </xf>
    <xf numFmtId="174" fontId="25" fillId="15" borderId="24" xfId="0" applyNumberFormat="1" applyFont="1" applyFill="1" applyBorder="1" applyAlignment="1">
      <alignment horizontal="center" wrapText="1"/>
    </xf>
    <xf numFmtId="174" fontId="25" fillId="15" borderId="28" xfId="0" applyNumberFormat="1" applyFont="1" applyFill="1" applyBorder="1" applyAlignment="1">
      <alignment horizontal="center" wrapText="1"/>
    </xf>
    <xf numFmtId="0" fontId="28" fillId="0" borderId="29" xfId="0" applyFont="1" applyFill="1" applyBorder="1"/>
    <xf numFmtId="175" fontId="0" fillId="0" borderId="30" xfId="0" applyNumberFormat="1" applyFont="1" applyFill="1" applyBorder="1"/>
    <xf numFmtId="174" fontId="0" fillId="0" borderId="31" xfId="0" applyNumberFormat="1" applyFont="1" applyFill="1" applyBorder="1"/>
    <xf numFmtId="174" fontId="0" fillId="0" borderId="30" xfId="0" applyNumberFormat="1" applyFont="1" applyFill="1" applyBorder="1"/>
    <xf numFmtId="0" fontId="29" fillId="0" borderId="29" xfId="0" applyFont="1" applyFill="1" applyBorder="1"/>
    <xf numFmtId="0" fontId="0" fillId="0" borderId="29" xfId="0" applyFont="1" applyFill="1" applyBorder="1"/>
    <xf numFmtId="0" fontId="29" fillId="16" borderId="29" xfId="0" applyFont="1" applyFill="1" applyBorder="1"/>
    <xf numFmtId="174" fontId="29" fillId="16" borderId="0" xfId="0" applyNumberFormat="1" applyFont="1" applyFill="1"/>
    <xf numFmtId="175" fontId="29" fillId="16" borderId="0" xfId="0" applyNumberFormat="1" applyFont="1" applyFill="1"/>
    <xf numFmtId="176" fontId="29" fillId="16" borderId="0" xfId="0" applyNumberFormat="1" applyFont="1" applyFill="1"/>
    <xf numFmtId="175" fontId="29" fillId="16" borderId="30" xfId="0" applyNumberFormat="1" applyFont="1" applyFill="1" applyBorder="1"/>
    <xf numFmtId="174" fontId="29" fillId="16" borderId="31" xfId="0" applyNumberFormat="1" applyFont="1" applyFill="1" applyBorder="1"/>
    <xf numFmtId="174" fontId="29" fillId="16" borderId="30" xfId="0" applyNumberFormat="1" applyFont="1" applyFill="1" applyBorder="1"/>
    <xf numFmtId="0" fontId="29" fillId="16" borderId="32" xfId="0" applyFont="1" applyFill="1" applyBorder="1"/>
    <xf numFmtId="174" fontId="29" fillId="16" borderId="33" xfId="0" applyNumberFormat="1" applyFont="1" applyFill="1" applyBorder="1"/>
    <xf numFmtId="175" fontId="29" fillId="16" borderId="33" xfId="0" applyNumberFormat="1" applyFont="1" applyFill="1" applyBorder="1"/>
    <xf numFmtId="176" fontId="29" fillId="16" borderId="33" xfId="0" applyNumberFormat="1" applyFont="1" applyFill="1" applyBorder="1"/>
    <xf numFmtId="175" fontId="29" fillId="16" borderId="34" xfId="0" applyNumberFormat="1" applyFont="1" applyFill="1" applyBorder="1"/>
    <xf numFmtId="174" fontId="29" fillId="16" borderId="35" xfId="0" applyNumberFormat="1" applyFont="1" applyFill="1" applyBorder="1"/>
    <xf numFmtId="174" fontId="29" fillId="16" borderId="34" xfId="0" applyNumberFormat="1" applyFont="1" applyFill="1" applyBorder="1"/>
    <xf numFmtId="0" fontId="17" fillId="13" borderId="0" xfId="0" applyNumberFormat="1" applyFont="1" applyFill="1" applyBorder="1" applyAlignment="1">
      <alignment horizontal="left" wrapText="1"/>
    </xf>
    <xf numFmtId="175" fontId="25" fillId="15" borderId="19" xfId="0" applyNumberFormat="1" applyFont="1" applyFill="1" applyBorder="1" applyAlignment="1">
      <alignment horizontal="center" wrapText="1"/>
    </xf>
    <xf numFmtId="175" fontId="25" fillId="15" borderId="20" xfId="0" applyNumberFormat="1" applyFont="1" applyFill="1" applyBorder="1" applyAlignment="1">
      <alignment horizontal="center" wrapText="1"/>
    </xf>
    <xf numFmtId="174" fontId="25" fillId="15" borderId="22" xfId="0" applyNumberFormat="1" applyFont="1" applyFill="1" applyBorder="1" applyAlignment="1">
      <alignment horizontal="center" wrapText="1"/>
    </xf>
    <xf numFmtId="174" fontId="25" fillId="15" borderId="20" xfId="0" applyNumberFormat="1" applyFont="1" applyFill="1" applyBorder="1" applyAlignment="1">
      <alignment horizontal="center" wrapText="1"/>
    </xf>
    <xf numFmtId="0" fontId="0" fillId="0" borderId="36" xfId="0" applyFont="1" applyFill="1" applyBorder="1" applyAlignment="1">
      <alignment horizontal="left" vertical="top" wrapText="1"/>
    </xf>
    <xf numFmtId="0" fontId="30" fillId="0" borderId="3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xf>
    <xf numFmtId="0" fontId="23" fillId="0" borderId="0" xfId="0" applyFont="1" applyFill="1" applyBorder="1" applyAlignment="1">
      <alignment horizontal="left" vertical="top"/>
    </xf>
    <xf numFmtId="0" fontId="24" fillId="14" borderId="0" xfId="0" applyFont="1" applyFill="1" applyBorder="1" applyAlignment="1">
      <alignment horizontal="left"/>
    </xf>
  </cellXfs>
  <cellStyles count="640">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504825</xdr:rowOff>
    </xdr:from>
    <xdr:to>
      <xdr:col>6</xdr:col>
      <xdr:colOff>1019175</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504825"/>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409575</xdr:colOff>
      <xdr:row>1</xdr:row>
      <xdr:rowOff>838200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workbookViewId="0">
      <selection activeCell="A192" sqref="A192"/>
    </sheetView>
  </sheetViews>
  <sheetFormatPr defaultRowHeight="12.75" customHeight="1" x14ac:dyDescent="0.2"/>
  <cols>
    <col min="1" max="1" width="13.42578125" style="5" customWidth="1"/>
    <col min="2" max="2" width="57.5703125" style="5" customWidth="1"/>
    <col min="3" max="3" width="5.42578125" style="5" customWidth="1"/>
    <col min="4" max="4" width="1.85546875" style="26"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spans="1:557" ht="45.75" customHeight="1" x14ac:dyDescent="0.2">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2">
      <c r="A2" s="2"/>
      <c r="B2" s="6" t="s">
        <v>206</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4">
      <c r="A3" s="2"/>
      <c r="B3" s="10" t="s">
        <v>205</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2">
      <c r="A4" s="2"/>
      <c r="B4" s="13" t="s">
        <v>204</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2">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2">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2">
      <c r="A7" s="19"/>
      <c r="B7" s="38" t="s">
        <v>0</v>
      </c>
      <c r="C7" s="41"/>
      <c r="D7" s="43">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 customHeight="1" x14ac:dyDescent="0.2">
      <c r="A8" s="19"/>
      <c r="B8" s="47" t="str">
        <f>HYPERLINK("#'Australia Summary'!A1", "Australia Summary")</f>
        <v>Australia Summary</v>
      </c>
      <c r="C8" s="41"/>
      <c r="D8" s="48"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 customHeight="1" x14ac:dyDescent="0.2">
      <c r="A9" s="19"/>
      <c r="B9" s="47" t="str">
        <f>HYPERLINK("#'State &amp; Territory Summaries'!A1", "State &amp; Territory Summaries")</f>
        <v>State &amp; Territory Summaries</v>
      </c>
      <c r="C9" s="41"/>
      <c r="D9" s="48"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 customHeight="1" x14ac:dyDescent="0.2">
      <c r="A10" s="19"/>
      <c r="B10" s="47" t="str">
        <f>HYPERLINK("#'Capital City Regions'!A1", "Capital City Regions")</f>
        <v>Capital City Regions</v>
      </c>
      <c r="C10" s="39"/>
      <c r="D10" s="48"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 customHeight="1" x14ac:dyDescent="0.2">
      <c r="A11" s="21"/>
      <c r="B11" s="47" t="str">
        <f>HYPERLINK("#'Tourism Regions'!A1", "Tourism Regions")</f>
        <v>Tourism Regions</v>
      </c>
      <c r="C11" s="39"/>
      <c r="D11" s="48"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 customHeight="1" x14ac:dyDescent="0.2">
      <c r="A12" s="19"/>
      <c r="B12" s="47" t="str">
        <f>HYPERLINK("#'Help '!A1", "Help ")</f>
        <v xml:space="preserve">Help </v>
      </c>
      <c r="C12" s="39"/>
      <c r="D12" s="48"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
      <c r="A13" s="19"/>
      <c r="B13" s="39"/>
      <c r="C13" s="39"/>
      <c r="D13" s="40"/>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
      <c r="A14" s="19"/>
      <c r="B14" s="39"/>
      <c r="C14" s="39"/>
      <c r="D14" s="40"/>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
      <c r="A15" s="2"/>
      <c r="B15" s="42"/>
      <c r="C15" s="42"/>
      <c r="D15" s="44"/>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
      <c r="A16" s="2"/>
      <c r="B16" s="42"/>
      <c r="C16" s="42"/>
      <c r="D16" s="44"/>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
      <c r="A17" s="2"/>
      <c r="B17" s="42"/>
      <c r="C17" s="42"/>
      <c r="D17" s="44"/>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
      <c r="A18" s="2"/>
      <c r="B18" s="42"/>
      <c r="C18" s="42"/>
      <c r="D18" s="44"/>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
      <c r="A19" s="2"/>
      <c r="B19" s="42"/>
      <c r="C19" s="42"/>
      <c r="D19" s="44"/>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
      <c r="A20" s="2"/>
      <c r="B20" s="42"/>
      <c r="C20" s="42"/>
      <c r="D20" s="44"/>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
      <c r="A21" s="2"/>
      <c r="B21" s="42"/>
      <c r="C21" s="42"/>
      <c r="D21" s="44"/>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
      <c r="A22" s="2"/>
      <c r="B22" s="42"/>
      <c r="C22" s="42"/>
      <c r="D22" s="44"/>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
      <c r="A23" s="2"/>
      <c r="B23" s="42"/>
      <c r="C23" s="42"/>
      <c r="D23" s="44"/>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
      <c r="A24" s="2"/>
      <c r="B24" s="42"/>
      <c r="C24" s="42"/>
      <c r="D24" s="44"/>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
      <c r="A25" s="2"/>
      <c r="B25" s="42"/>
      <c r="C25" s="42"/>
      <c r="D25" s="44"/>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
      <c r="A26" s="2"/>
      <c r="B26" s="42"/>
      <c r="C26" s="42"/>
      <c r="D26" s="44"/>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
      <c r="A27" s="2"/>
      <c r="B27" s="42"/>
      <c r="C27" s="42"/>
      <c r="D27" s="44"/>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
      <c r="A28" s="2"/>
      <c r="B28" s="42"/>
      <c r="C28" s="42"/>
      <c r="D28" s="44"/>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
      <c r="A29" s="2"/>
      <c r="B29" s="42"/>
      <c r="C29" s="42"/>
      <c r="D29" s="44"/>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
      <c r="A30" s="2"/>
      <c r="B30" s="42"/>
      <c r="C30" s="42"/>
      <c r="D30" s="44"/>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
      <c r="A31" s="2"/>
      <c r="B31" s="42"/>
      <c r="C31" s="42"/>
      <c r="D31" s="44"/>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
      <c r="A32" s="2"/>
      <c r="B32" s="22" t="s">
        <v>1</v>
      </c>
      <c r="C32" s="22"/>
      <c r="D32" s="23"/>
      <c r="E32" s="22" t="s">
        <v>2</v>
      </c>
      <c r="F32" s="22"/>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
      <c r="A33" s="2"/>
      <c r="B33" s="22" t="s">
        <v>3</v>
      </c>
      <c r="C33" s="22"/>
      <c r="D33" s="23"/>
      <c r="E33" s="22" t="s">
        <v>4</v>
      </c>
      <c r="F33" s="22"/>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
      <c r="A34" s="2"/>
      <c r="B34" s="22" t="s">
        <v>16</v>
      </c>
      <c r="C34" s="22"/>
      <c r="D34" s="23"/>
      <c r="E34" s="22" t="s">
        <v>17</v>
      </c>
      <c r="F34" s="22"/>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00000000000001" customHeight="1" x14ac:dyDescent="0.2">
      <c r="A35" s="2"/>
      <c r="B35" s="22"/>
      <c r="C35" s="22"/>
      <c r="D35" s="23"/>
      <c r="E35" s="22"/>
      <c r="F35" s="22"/>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33.75" customHeight="1" x14ac:dyDescent="0.2">
      <c r="A36" s="2"/>
      <c r="B36" s="88" t="s">
        <v>83</v>
      </c>
      <c r="C36" s="88"/>
      <c r="D36" s="88"/>
      <c r="E36" s="88"/>
      <c r="F36" s="88"/>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 customHeight="1" x14ac:dyDescent="0.2">
      <c r="A37" s="2"/>
      <c r="B37" s="1"/>
      <c r="C37" s="2"/>
      <c r="D37" s="24"/>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5" customFormat="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5" customFormat="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5" customFormat="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5" customFormat="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
      <c r="D67" s="5"/>
    </row>
    <row r="68" spans="1:557" ht="15.75" customHeight="1" x14ac:dyDescent="0.2">
      <c r="D68" s="5"/>
    </row>
    <row r="69" spans="1:557" ht="15.75" customHeight="1" x14ac:dyDescent="0.2">
      <c r="D69" s="5"/>
    </row>
    <row r="70" spans="1:557" ht="15.75" customHeight="1" x14ac:dyDescent="0.2">
      <c r="D70" s="5"/>
    </row>
    <row r="71" spans="1:557" ht="15.75" customHeight="1" x14ac:dyDescent="0.2">
      <c r="D71" s="5"/>
    </row>
    <row r="72" spans="1:557" ht="15.75" customHeight="1" x14ac:dyDescent="0.2">
      <c r="D72" s="5"/>
    </row>
    <row r="73" spans="1:557" ht="15.75" customHeight="1" x14ac:dyDescent="0.2">
      <c r="D73" s="5"/>
    </row>
    <row r="74" spans="1:557" ht="15.75" customHeight="1" x14ac:dyDescent="0.2">
      <c r="D74" s="5"/>
    </row>
    <row r="75" spans="1:557" ht="15.75" customHeight="1" x14ac:dyDescent="0.2">
      <c r="D75" s="5"/>
    </row>
    <row r="76" spans="1:557" x14ac:dyDescent="0.2">
      <c r="D76" s="5"/>
    </row>
    <row r="77" spans="1:557" x14ac:dyDescent="0.2">
      <c r="D77" s="5"/>
    </row>
    <row r="78" spans="1:557" x14ac:dyDescent="0.2">
      <c r="D78" s="5"/>
    </row>
    <row r="79" spans="1:557" x14ac:dyDescent="0.2">
      <c r="D79" s="5"/>
    </row>
    <row r="80" spans="1:557" x14ac:dyDescent="0.2">
      <c r="D80" s="5"/>
    </row>
    <row r="81" spans="8:28" s="5" customFormat="1" x14ac:dyDescent="0.2">
      <c r="H81" s="4"/>
      <c r="I81" s="4"/>
      <c r="J81" s="4"/>
      <c r="K81" s="4"/>
      <c r="L81" s="4"/>
      <c r="M81" s="4"/>
      <c r="N81" s="4"/>
      <c r="O81" s="4"/>
      <c r="P81" s="4"/>
      <c r="Q81" s="4"/>
      <c r="R81" s="4"/>
      <c r="S81" s="4"/>
      <c r="T81" s="4"/>
      <c r="U81" s="4"/>
      <c r="V81" s="4"/>
      <c r="W81" s="4"/>
      <c r="X81" s="4"/>
      <c r="Y81" s="4"/>
      <c r="Z81" s="4"/>
      <c r="AA81" s="4"/>
      <c r="AB81" s="4"/>
    </row>
    <row r="82" spans="8:28" s="5" customFormat="1" x14ac:dyDescent="0.2">
      <c r="H82" s="4"/>
      <c r="I82" s="4"/>
      <c r="J82" s="4"/>
      <c r="K82" s="4"/>
      <c r="L82" s="4"/>
      <c r="M82" s="4"/>
      <c r="N82" s="4"/>
      <c r="O82" s="4"/>
      <c r="P82" s="4"/>
      <c r="Q82" s="4"/>
      <c r="R82" s="4"/>
      <c r="S82" s="4"/>
      <c r="T82" s="4"/>
      <c r="U82" s="4"/>
      <c r="V82" s="4"/>
      <c r="W82" s="4"/>
      <c r="X82" s="4"/>
      <c r="Y82" s="4"/>
      <c r="Z82" s="4"/>
      <c r="AA82" s="4"/>
      <c r="AB82" s="4"/>
    </row>
    <row r="83" spans="8:28" s="5" customFormat="1" x14ac:dyDescent="0.2">
      <c r="H83" s="4"/>
      <c r="I83" s="4"/>
      <c r="J83" s="4"/>
      <c r="K83" s="4"/>
      <c r="L83" s="4"/>
      <c r="M83" s="4"/>
      <c r="N83" s="4"/>
      <c r="O83" s="4"/>
      <c r="P83" s="4"/>
      <c r="Q83" s="4"/>
      <c r="R83" s="4"/>
      <c r="S83" s="4"/>
      <c r="T83" s="4"/>
      <c r="U83" s="4"/>
      <c r="V83" s="4"/>
      <c r="W83" s="4"/>
      <c r="X83" s="4"/>
      <c r="Y83" s="4"/>
      <c r="Z83" s="4"/>
      <c r="AA83" s="4"/>
      <c r="AB83" s="4"/>
    </row>
    <row r="84" spans="8:28" s="5" customFormat="1" x14ac:dyDescent="0.2">
      <c r="H84" s="4"/>
      <c r="I84" s="4"/>
      <c r="J84" s="4"/>
      <c r="K84" s="4"/>
      <c r="L84" s="4"/>
      <c r="M84" s="4"/>
      <c r="N84" s="4"/>
      <c r="O84" s="4"/>
      <c r="P84" s="4"/>
      <c r="Q84" s="4"/>
      <c r="R84" s="4"/>
      <c r="S84" s="4"/>
      <c r="T84" s="4"/>
      <c r="U84" s="4"/>
      <c r="V84" s="4"/>
      <c r="W84" s="4"/>
      <c r="X84" s="4"/>
      <c r="Y84" s="4"/>
      <c r="Z84" s="4"/>
      <c r="AA84" s="4"/>
      <c r="AB84" s="4"/>
    </row>
    <row r="85" spans="8:28" s="5" customFormat="1" x14ac:dyDescent="0.2">
      <c r="H85" s="4"/>
      <c r="I85" s="4"/>
      <c r="J85" s="4"/>
      <c r="K85" s="4"/>
      <c r="L85" s="4"/>
      <c r="M85" s="4"/>
      <c r="N85" s="4"/>
      <c r="O85" s="4"/>
      <c r="P85" s="4"/>
      <c r="Q85" s="4"/>
      <c r="R85" s="4"/>
      <c r="S85" s="4"/>
      <c r="T85" s="4"/>
      <c r="U85" s="4"/>
      <c r="V85" s="4"/>
      <c r="W85" s="4"/>
      <c r="X85" s="4"/>
      <c r="Y85" s="4"/>
      <c r="Z85" s="4"/>
      <c r="AA85" s="4"/>
      <c r="AB85" s="4"/>
    </row>
    <row r="86" spans="8:28" s="5" customFormat="1" x14ac:dyDescent="0.2">
      <c r="H86" s="4"/>
      <c r="I86" s="4"/>
      <c r="J86" s="4"/>
      <c r="K86" s="4"/>
      <c r="L86" s="4"/>
      <c r="M86" s="4"/>
      <c r="N86" s="4"/>
      <c r="O86" s="4"/>
      <c r="P86" s="4"/>
      <c r="Q86" s="4"/>
      <c r="R86" s="4"/>
      <c r="S86" s="4"/>
      <c r="T86" s="4"/>
      <c r="U86" s="4"/>
      <c r="V86" s="4"/>
      <c r="W86" s="4"/>
      <c r="X86" s="4"/>
      <c r="Y86" s="4"/>
      <c r="Z86" s="4"/>
      <c r="AA86" s="4"/>
      <c r="AB86" s="4"/>
    </row>
    <row r="87" spans="8:28" s="5" customFormat="1" x14ac:dyDescent="0.2">
      <c r="H87" s="4"/>
      <c r="I87" s="4"/>
      <c r="J87" s="4"/>
      <c r="K87" s="4"/>
      <c r="L87" s="4"/>
      <c r="M87" s="4"/>
      <c r="N87" s="4"/>
      <c r="O87" s="4"/>
      <c r="P87" s="4"/>
      <c r="Q87" s="4"/>
      <c r="R87" s="4"/>
      <c r="S87" s="4"/>
      <c r="T87" s="4"/>
      <c r="U87" s="4"/>
      <c r="V87" s="4"/>
      <c r="W87" s="4"/>
      <c r="X87" s="4"/>
      <c r="Y87" s="4"/>
      <c r="Z87" s="4"/>
      <c r="AA87" s="4"/>
      <c r="AB87" s="4"/>
    </row>
    <row r="88" spans="8:28" s="5" customFormat="1" x14ac:dyDescent="0.2">
      <c r="H88" s="4"/>
      <c r="I88" s="4"/>
      <c r="J88" s="4"/>
      <c r="K88" s="4"/>
      <c r="L88" s="4"/>
      <c r="M88" s="4"/>
      <c r="N88" s="4"/>
      <c r="O88" s="4"/>
      <c r="P88" s="4"/>
      <c r="Q88" s="4"/>
      <c r="R88" s="4"/>
      <c r="S88" s="4"/>
      <c r="T88" s="4"/>
      <c r="U88" s="4"/>
      <c r="V88" s="4"/>
      <c r="W88" s="4"/>
      <c r="X88" s="4"/>
      <c r="Y88" s="4"/>
      <c r="Z88" s="4"/>
      <c r="AA88" s="4"/>
      <c r="AB88" s="4"/>
    </row>
    <row r="89" spans="8:28" s="5" customFormat="1" x14ac:dyDescent="0.2">
      <c r="H89" s="4"/>
      <c r="I89" s="4"/>
      <c r="J89" s="4"/>
      <c r="K89" s="4"/>
      <c r="L89" s="4"/>
      <c r="M89" s="4"/>
      <c r="N89" s="4"/>
      <c r="O89" s="4"/>
      <c r="P89" s="4"/>
      <c r="Q89" s="4"/>
      <c r="R89" s="4"/>
      <c r="S89" s="4"/>
      <c r="T89" s="4"/>
      <c r="U89" s="4"/>
      <c r="V89" s="4"/>
      <c r="W89" s="4"/>
      <c r="X89" s="4"/>
      <c r="Y89" s="4"/>
      <c r="Z89" s="4"/>
      <c r="AA89" s="4"/>
      <c r="AB89" s="4"/>
    </row>
    <row r="90" spans="8:28" s="5" customFormat="1" x14ac:dyDescent="0.2">
      <c r="H90" s="4"/>
      <c r="I90" s="4"/>
      <c r="J90" s="4"/>
      <c r="K90" s="4"/>
      <c r="L90" s="4"/>
      <c r="M90" s="4"/>
      <c r="N90" s="4"/>
      <c r="O90" s="4"/>
      <c r="P90" s="4"/>
      <c r="Q90" s="4"/>
      <c r="R90" s="4"/>
      <c r="S90" s="4"/>
      <c r="T90" s="4"/>
      <c r="U90" s="4"/>
      <c r="V90" s="4"/>
      <c r="W90" s="4"/>
      <c r="X90" s="4"/>
      <c r="Y90" s="4"/>
      <c r="Z90" s="4"/>
      <c r="AA90" s="4"/>
      <c r="AB90" s="4"/>
    </row>
    <row r="91" spans="8:28" s="5" customFormat="1" x14ac:dyDescent="0.2">
      <c r="H91" s="4"/>
      <c r="I91" s="4"/>
      <c r="J91" s="4"/>
      <c r="K91" s="4"/>
      <c r="L91" s="4"/>
      <c r="M91" s="4"/>
      <c r="N91" s="4"/>
      <c r="O91" s="4"/>
      <c r="P91" s="4"/>
      <c r="Q91" s="4"/>
      <c r="R91" s="4"/>
      <c r="S91" s="4"/>
      <c r="T91" s="4"/>
      <c r="U91" s="4"/>
      <c r="V91" s="4"/>
      <c r="W91" s="4"/>
      <c r="X91" s="4"/>
      <c r="Y91" s="4"/>
      <c r="Z91" s="4"/>
      <c r="AA91" s="4"/>
      <c r="AB91" s="4"/>
    </row>
    <row r="92" spans="8:28" s="5" customFormat="1" x14ac:dyDescent="0.2">
      <c r="H92" s="4"/>
      <c r="I92" s="4"/>
      <c r="J92" s="4"/>
      <c r="K92" s="4"/>
      <c r="L92" s="4"/>
      <c r="M92" s="4"/>
      <c r="N92" s="4"/>
      <c r="O92" s="4"/>
      <c r="P92" s="4"/>
      <c r="Q92" s="4"/>
      <c r="R92" s="4"/>
      <c r="S92" s="4"/>
      <c r="T92" s="4"/>
      <c r="U92" s="4"/>
      <c r="V92" s="4"/>
      <c r="W92" s="4"/>
      <c r="X92" s="4"/>
      <c r="Y92" s="4"/>
      <c r="Z92" s="4"/>
      <c r="AA92" s="4"/>
      <c r="AB92" s="4"/>
    </row>
    <row r="93" spans="8:28" s="5" customFormat="1" x14ac:dyDescent="0.2">
      <c r="H93" s="4"/>
      <c r="I93" s="4"/>
      <c r="J93" s="4"/>
      <c r="K93" s="4"/>
      <c r="L93" s="4"/>
      <c r="M93" s="4"/>
      <c r="N93" s="4"/>
      <c r="O93" s="4"/>
      <c r="P93" s="4"/>
      <c r="Q93" s="4"/>
      <c r="R93" s="4"/>
      <c r="S93" s="4"/>
      <c r="T93" s="4"/>
      <c r="U93" s="4"/>
      <c r="V93" s="4"/>
      <c r="W93" s="4"/>
      <c r="X93" s="4"/>
      <c r="Y93" s="4"/>
      <c r="Z93" s="4"/>
      <c r="AA93" s="4"/>
      <c r="AB93" s="4"/>
    </row>
    <row r="94" spans="8:28" s="5" customFormat="1" x14ac:dyDescent="0.2">
      <c r="H94" s="4"/>
      <c r="I94" s="4"/>
      <c r="J94" s="4"/>
      <c r="K94" s="4"/>
      <c r="L94" s="4"/>
      <c r="M94" s="4"/>
      <c r="N94" s="4"/>
      <c r="O94" s="4"/>
      <c r="P94" s="4"/>
      <c r="Q94" s="4"/>
      <c r="R94" s="4"/>
      <c r="S94" s="4"/>
      <c r="T94" s="4"/>
      <c r="U94" s="4"/>
      <c r="V94" s="4"/>
      <c r="W94" s="4"/>
      <c r="X94" s="4"/>
      <c r="Y94" s="4"/>
      <c r="Z94" s="4"/>
      <c r="AA94" s="4"/>
      <c r="AB94" s="4"/>
    </row>
    <row r="95" spans="8:28" s="5" customFormat="1" x14ac:dyDescent="0.2">
      <c r="H95" s="4"/>
      <c r="I95" s="4"/>
      <c r="J95" s="4"/>
      <c r="K95" s="4"/>
      <c r="L95" s="4"/>
      <c r="M95" s="4"/>
      <c r="N95" s="4"/>
      <c r="O95" s="4"/>
      <c r="P95" s="4"/>
      <c r="Q95" s="4"/>
      <c r="R95" s="4"/>
      <c r="S95" s="4"/>
      <c r="T95" s="4"/>
      <c r="U95" s="4"/>
      <c r="V95" s="4"/>
      <c r="W95" s="4"/>
      <c r="X95" s="4"/>
      <c r="Y95" s="4"/>
      <c r="Z95" s="4"/>
      <c r="AA95" s="4"/>
      <c r="AB95" s="4"/>
    </row>
    <row r="96" spans="8:28" s="5" customFormat="1" x14ac:dyDescent="0.2">
      <c r="H96" s="4"/>
      <c r="I96" s="4"/>
      <c r="J96" s="4"/>
      <c r="K96" s="4"/>
      <c r="L96" s="4"/>
      <c r="M96" s="4"/>
      <c r="N96" s="4"/>
      <c r="O96" s="4"/>
      <c r="P96" s="4"/>
      <c r="Q96" s="4"/>
      <c r="R96" s="4"/>
      <c r="S96" s="4"/>
      <c r="T96" s="4"/>
      <c r="U96" s="4"/>
      <c r="V96" s="4"/>
      <c r="W96" s="4"/>
      <c r="X96" s="4"/>
      <c r="Y96" s="4"/>
      <c r="Z96" s="4"/>
      <c r="AA96" s="4"/>
      <c r="AB96" s="4"/>
    </row>
    <row r="97" spans="8:28" s="5" customFormat="1" x14ac:dyDescent="0.2">
      <c r="H97" s="4"/>
      <c r="I97" s="4"/>
      <c r="J97" s="4"/>
      <c r="K97" s="4"/>
      <c r="L97" s="4"/>
      <c r="M97" s="4"/>
      <c r="N97" s="4"/>
      <c r="O97" s="4"/>
      <c r="P97" s="4"/>
      <c r="Q97" s="4"/>
      <c r="R97" s="4"/>
      <c r="S97" s="4"/>
      <c r="T97" s="4"/>
      <c r="U97" s="4"/>
      <c r="V97" s="4"/>
      <c r="W97" s="4"/>
      <c r="X97" s="4"/>
      <c r="Y97" s="4"/>
      <c r="Z97" s="4"/>
      <c r="AA97" s="4"/>
      <c r="AB97" s="4"/>
    </row>
    <row r="98" spans="8:28" s="5" customFormat="1" x14ac:dyDescent="0.2">
      <c r="H98" s="4"/>
      <c r="I98" s="4"/>
      <c r="J98" s="4"/>
      <c r="K98" s="4"/>
      <c r="L98" s="4"/>
      <c r="M98" s="4"/>
      <c r="N98" s="4"/>
      <c r="O98" s="4"/>
      <c r="P98" s="4"/>
      <c r="Q98" s="4"/>
      <c r="R98" s="4"/>
      <c r="S98" s="4"/>
      <c r="T98" s="4"/>
      <c r="U98" s="4"/>
      <c r="V98" s="4"/>
      <c r="W98" s="4"/>
      <c r="X98" s="4"/>
      <c r="Y98" s="4"/>
      <c r="Z98" s="4"/>
      <c r="AA98" s="4"/>
      <c r="AB98" s="4"/>
    </row>
    <row r="99" spans="8:28" s="5" customFormat="1" x14ac:dyDescent="0.2">
      <c r="H99" s="4"/>
      <c r="I99" s="4"/>
      <c r="J99" s="4"/>
      <c r="K99" s="4"/>
      <c r="L99" s="4"/>
      <c r="M99" s="4"/>
      <c r="N99" s="4"/>
      <c r="O99" s="4"/>
      <c r="P99" s="4"/>
      <c r="Q99" s="4"/>
      <c r="R99" s="4"/>
      <c r="S99" s="4"/>
      <c r="T99" s="4"/>
      <c r="U99" s="4"/>
      <c r="V99" s="4"/>
      <c r="W99" s="4"/>
      <c r="X99" s="4"/>
      <c r="Y99" s="4"/>
      <c r="Z99" s="4"/>
      <c r="AA99" s="4"/>
      <c r="AB99" s="4"/>
    </row>
    <row r="100" spans="8:28" s="5" customFormat="1" x14ac:dyDescent="0.2">
      <c r="H100" s="4"/>
      <c r="I100" s="4"/>
      <c r="J100" s="4"/>
      <c r="K100" s="4"/>
      <c r="L100" s="4"/>
      <c r="M100" s="4"/>
      <c r="N100" s="4"/>
      <c r="O100" s="4"/>
      <c r="P100" s="4"/>
      <c r="Q100" s="4"/>
      <c r="R100" s="4"/>
      <c r="S100" s="4"/>
      <c r="T100" s="4"/>
      <c r="U100" s="4"/>
      <c r="V100" s="4"/>
      <c r="W100" s="4"/>
      <c r="X100" s="4"/>
      <c r="Y100" s="4"/>
      <c r="Z100" s="4"/>
      <c r="AA100" s="4"/>
      <c r="AB100" s="4"/>
    </row>
    <row r="101" spans="8:28" s="5" customFormat="1" x14ac:dyDescent="0.2">
      <c r="H101" s="4"/>
      <c r="I101" s="4"/>
      <c r="J101" s="4"/>
      <c r="K101" s="4"/>
      <c r="L101" s="4"/>
      <c r="M101" s="4"/>
      <c r="N101" s="4"/>
      <c r="O101" s="4"/>
      <c r="P101" s="4"/>
      <c r="Q101" s="4"/>
      <c r="R101" s="4"/>
      <c r="S101" s="4"/>
      <c r="T101" s="4"/>
      <c r="U101" s="4"/>
      <c r="V101" s="4"/>
      <c r="W101" s="4"/>
      <c r="X101" s="4"/>
      <c r="Y101" s="4"/>
      <c r="Z101" s="4"/>
      <c r="AA101" s="4"/>
      <c r="AB101" s="4"/>
    </row>
    <row r="102" spans="8:28" s="5" customFormat="1" x14ac:dyDescent="0.2">
      <c r="H102" s="4"/>
      <c r="I102" s="4"/>
      <c r="J102" s="4"/>
      <c r="K102" s="4"/>
      <c r="L102" s="4"/>
      <c r="M102" s="4"/>
      <c r="N102" s="4"/>
      <c r="O102" s="4"/>
      <c r="P102" s="4"/>
      <c r="Q102" s="4"/>
      <c r="R102" s="4"/>
      <c r="S102" s="4"/>
      <c r="T102" s="4"/>
      <c r="U102" s="4"/>
      <c r="V102" s="4"/>
      <c r="W102" s="4"/>
      <c r="X102" s="4"/>
      <c r="Y102" s="4"/>
      <c r="Z102" s="4"/>
      <c r="AA102" s="4"/>
      <c r="AB102" s="4"/>
    </row>
    <row r="103" spans="8:28" s="5" customFormat="1" x14ac:dyDescent="0.2">
      <c r="H103" s="4"/>
      <c r="I103" s="4"/>
      <c r="J103" s="4"/>
      <c r="K103" s="4"/>
      <c r="L103" s="4"/>
      <c r="M103" s="4"/>
      <c r="N103" s="4"/>
      <c r="O103" s="4"/>
      <c r="P103" s="4"/>
      <c r="Q103" s="4"/>
      <c r="R103" s="4"/>
      <c r="S103" s="4"/>
      <c r="T103" s="4"/>
      <c r="U103" s="4"/>
      <c r="V103" s="4"/>
      <c r="W103" s="4"/>
      <c r="X103" s="4"/>
      <c r="Y103" s="4"/>
      <c r="Z103" s="4"/>
      <c r="AA103" s="4"/>
      <c r="AB103" s="4"/>
    </row>
    <row r="104" spans="8:28" s="5" customFormat="1" x14ac:dyDescent="0.2">
      <c r="H104" s="4"/>
      <c r="I104" s="4"/>
      <c r="J104" s="4"/>
      <c r="K104" s="4"/>
      <c r="L104" s="4"/>
      <c r="M104" s="4"/>
      <c r="N104" s="4"/>
      <c r="O104" s="4"/>
      <c r="P104" s="4"/>
      <c r="Q104" s="4"/>
      <c r="R104" s="4"/>
      <c r="S104" s="4"/>
      <c r="T104" s="4"/>
      <c r="U104" s="4"/>
      <c r="V104" s="4"/>
      <c r="W104" s="4"/>
      <c r="X104" s="4"/>
      <c r="Y104" s="4"/>
      <c r="Z104" s="4"/>
      <c r="AA104" s="4"/>
      <c r="AB104" s="4"/>
    </row>
  </sheetData>
  <sheetProtection password="DD2A" sheet="1" objects="1" scenarios="1"/>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23</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59</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60</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4564688</v>
      </c>
      <c r="D10" s="46">
        <v>3497179.3003315167</v>
      </c>
      <c r="E10" s="46">
        <v>640731807.05638587</v>
      </c>
      <c r="F10" s="49">
        <v>76.613764190050148</v>
      </c>
      <c r="G10" s="50">
        <v>183.21388525765536</v>
      </c>
      <c r="H10" s="50">
        <v>140.36705401472912</v>
      </c>
      <c r="I10" s="49">
        <v>-0.12097651665835932</v>
      </c>
      <c r="J10" s="49">
        <v>-4.0989931814207015E-2</v>
      </c>
      <c r="K10" s="69">
        <v>-0.16191686028087687</v>
      </c>
      <c r="L10" s="46">
        <v>4563882</v>
      </c>
      <c r="M10" s="46">
        <v>3571103.4320438686</v>
      </c>
      <c r="N10" s="46">
        <v>673205451.55919158</v>
      </c>
      <c r="O10" s="49">
        <v>78.247058798712771</v>
      </c>
      <c r="P10" s="50">
        <v>188.51468863053691</v>
      </c>
      <c r="Q10" s="50">
        <v>147.50719925694651</v>
      </c>
      <c r="R10" s="49">
        <v>0.42611849933818868</v>
      </c>
      <c r="S10" s="49">
        <v>-0.90051832755964822</v>
      </c>
      <c r="T10" s="69">
        <v>-0.47823710340512204</v>
      </c>
      <c r="U10" s="46">
        <v>4436730</v>
      </c>
      <c r="V10" s="46">
        <v>3362715.5820899699</v>
      </c>
      <c r="W10" s="46">
        <v>636673902.58383846</v>
      </c>
      <c r="X10" s="49">
        <v>75.792657702631672</v>
      </c>
      <c r="Y10" s="50">
        <v>189.33325969487362</v>
      </c>
      <c r="Z10" s="50">
        <v>143.50070943777024</v>
      </c>
      <c r="AA10" s="49">
        <v>-1.4256324204245887</v>
      </c>
      <c r="AB10" s="49">
        <v>-1.6508372354190526</v>
      </c>
      <c r="AC10" s="69">
        <v>-3.0529347850070665</v>
      </c>
      <c r="AD10" s="46">
        <v>4586729</v>
      </c>
      <c r="AE10" s="46">
        <v>3673352.6438979963</v>
      </c>
      <c r="AF10" s="46">
        <v>739118142.37229514</v>
      </c>
      <c r="AG10" s="49">
        <v>80.086541932126281</v>
      </c>
      <c r="AH10" s="50">
        <v>201.21077773463543</v>
      </c>
      <c r="AI10" s="50">
        <v>161.14275388240623</v>
      </c>
      <c r="AJ10" s="49">
        <v>0.77634744119133969</v>
      </c>
      <c r="AK10" s="49">
        <v>-1.64648091200649</v>
      </c>
      <c r="AL10" s="69">
        <v>-0.88291588324521664</v>
      </c>
      <c r="AM10" s="46">
        <v>4452870</v>
      </c>
      <c r="AN10" s="46">
        <v>3581696.3595305467</v>
      </c>
      <c r="AO10" s="46">
        <v>734427186.74912214</v>
      </c>
      <c r="AP10" s="49">
        <v>80.435682145010901</v>
      </c>
      <c r="AQ10" s="50">
        <v>205.05009722414982</v>
      </c>
      <c r="AR10" s="50">
        <v>164.93344444125299</v>
      </c>
      <c r="AS10" s="49">
        <v>2.356557447783611E-3</v>
      </c>
      <c r="AT10" s="49">
        <v>-0.82317648068415705</v>
      </c>
      <c r="AU10" s="69">
        <v>-0.82083932186303743</v>
      </c>
      <c r="AV10" s="46">
        <v>4631958</v>
      </c>
      <c r="AW10" s="46">
        <v>3367579.3548870371</v>
      </c>
      <c r="AX10" s="46">
        <v>701335518.90050936</v>
      </c>
      <c r="AY10" s="49">
        <v>72.703149615929959</v>
      </c>
      <c r="AZ10" s="50">
        <v>208.26102223329349</v>
      </c>
      <c r="BA10" s="50">
        <v>151.41232258593652</v>
      </c>
      <c r="BB10" s="49">
        <v>0.55723121556878186</v>
      </c>
      <c r="BC10" s="49">
        <v>-1.0177479370445057</v>
      </c>
      <c r="BD10" s="69">
        <v>-0.46618793067674325</v>
      </c>
      <c r="BE10" s="46">
        <v>4636081</v>
      </c>
      <c r="BF10" s="46">
        <v>3285552.8177137445</v>
      </c>
      <c r="BG10" s="46">
        <v>667091170.58075786</v>
      </c>
      <c r="BH10" s="49">
        <v>70.869184936884068</v>
      </c>
      <c r="BI10" s="50">
        <v>203.03772533626594</v>
      </c>
      <c r="BJ10" s="50">
        <v>143.89118106020103</v>
      </c>
      <c r="BK10" s="49">
        <v>-1.4828493913585312</v>
      </c>
      <c r="BL10" s="49">
        <v>8.5112545950531866E-3</v>
      </c>
      <c r="BM10" s="69">
        <v>-1.4744643458504378</v>
      </c>
      <c r="BN10" s="46">
        <v>4178104</v>
      </c>
      <c r="BO10" s="46">
        <v>3041638.5438793655</v>
      </c>
      <c r="BP10" s="46">
        <v>595968112.27520239</v>
      </c>
      <c r="BQ10" s="49">
        <v>72.799493355822776</v>
      </c>
      <c r="BR10" s="50">
        <v>195.93653344328445</v>
      </c>
      <c r="BS10" s="50">
        <v>142.64080364567334</v>
      </c>
      <c r="BT10" s="49">
        <v>-7.5245541822339792</v>
      </c>
      <c r="BU10" s="49">
        <v>-4.8765236268240075</v>
      </c>
      <c r="BV10" s="69">
        <v>-12.034141146548173</v>
      </c>
      <c r="BW10" s="46">
        <v>4626130</v>
      </c>
      <c r="BX10" s="46">
        <v>2031980.9467800907</v>
      </c>
      <c r="BY10" s="46">
        <v>373009493.55573118</v>
      </c>
      <c r="BZ10" s="49">
        <v>43.923991474085049</v>
      </c>
      <c r="CA10" s="50">
        <v>183.56938540531493</v>
      </c>
      <c r="CB10" s="50">
        <v>80.63100119446085</v>
      </c>
      <c r="CC10" s="49">
        <v>-43.542979669493633</v>
      </c>
      <c r="CD10" s="49">
        <v>-8.1303294225217453</v>
      </c>
      <c r="CE10" s="69">
        <v>-48.133121404503875</v>
      </c>
      <c r="CF10" s="46">
        <v>3914880</v>
      </c>
      <c r="CG10" s="46">
        <v>799308.957905969</v>
      </c>
      <c r="CH10" s="46">
        <v>95118955.649818361</v>
      </c>
      <c r="CI10" s="49">
        <v>20.41720200634423</v>
      </c>
      <c r="CJ10" s="50">
        <v>119.00148835940882</v>
      </c>
      <c r="CK10" s="50">
        <v>24.296774268896712</v>
      </c>
      <c r="CL10" s="49">
        <v>-72.626824949738619</v>
      </c>
      <c r="CM10" s="49">
        <v>-36.225717925542895</v>
      </c>
      <c r="CN10" s="69">
        <v>-82.542954130711394</v>
      </c>
      <c r="CO10" s="46">
        <v>3920725</v>
      </c>
      <c r="CP10" s="46">
        <v>846160.20943311602</v>
      </c>
      <c r="CQ10" s="46">
        <v>102226087.93618934</v>
      </c>
      <c r="CR10" s="49">
        <v>21.581728109804079</v>
      </c>
      <c r="CS10" s="50">
        <v>120.81174084595112</v>
      </c>
      <c r="CT10" s="50">
        <v>26.073261434094292</v>
      </c>
      <c r="CU10" s="49">
        <v>-70.592975425016803</v>
      </c>
      <c r="CV10" s="49">
        <v>-34.287495673904601</v>
      </c>
      <c r="CW10" s="69">
        <v>-80.67590770398823</v>
      </c>
      <c r="CX10" s="46">
        <v>4026930</v>
      </c>
      <c r="CY10" s="46">
        <v>1156262.0001998022</v>
      </c>
      <c r="CZ10" s="46">
        <v>156056398.32983786</v>
      </c>
      <c r="DA10" s="49">
        <v>28.713238129289614</v>
      </c>
      <c r="DB10" s="50">
        <v>134.96629509823146</v>
      </c>
      <c r="DC10" s="50">
        <v>38.753193705834931</v>
      </c>
      <c r="DD10" s="49">
        <v>-59.260033114982825</v>
      </c>
      <c r="DE10" s="49">
        <v>-24.560086682934781</v>
      </c>
      <c r="DF10" s="69">
        <v>-69.265804296541972</v>
      </c>
      <c r="DG10" s="46">
        <v>13565300</v>
      </c>
      <c r="DH10" s="46">
        <v>10430998.314465355</v>
      </c>
      <c r="DI10" s="46">
        <v>1950611161.1994159</v>
      </c>
      <c r="DJ10" s="49">
        <v>76.894711613199519</v>
      </c>
      <c r="DK10" s="50">
        <v>187.00138782444</v>
      </c>
      <c r="DL10" s="50">
        <v>143.79417788028394</v>
      </c>
      <c r="DM10" s="49">
        <v>3.0876989799369099</v>
      </c>
      <c r="DN10" s="49">
        <v>2.7155743449412308</v>
      </c>
      <c r="DO10" s="49">
        <v>-0.36097869937721944</v>
      </c>
      <c r="DP10" s="49">
        <v>-0.87782037121226986</v>
      </c>
      <c r="DQ10" s="69">
        <v>-1.235630326030619</v>
      </c>
      <c r="DR10" s="46">
        <v>13671557</v>
      </c>
      <c r="DS10" s="46">
        <v>10622628.358315581</v>
      </c>
      <c r="DT10" s="46">
        <v>2174880848.0219269</v>
      </c>
      <c r="DU10" s="49">
        <v>77.698746077828446</v>
      </c>
      <c r="DV10" s="50">
        <v>204.74036882965896</v>
      </c>
      <c r="DW10" s="50">
        <v>159.08069929576615</v>
      </c>
      <c r="DX10" s="49">
        <v>2.9320627125931806</v>
      </c>
      <c r="DY10" s="49">
        <v>3.3840090540336152</v>
      </c>
      <c r="DZ10" s="49">
        <v>0.43907246151508561</v>
      </c>
      <c r="EA10" s="49">
        <v>-1.1675636688385229</v>
      </c>
      <c r="EB10" s="69">
        <v>-0.73361765786396249</v>
      </c>
      <c r="EC10" s="46">
        <v>13440315</v>
      </c>
      <c r="ED10" s="46">
        <v>8359172.3083732007</v>
      </c>
      <c r="EE10" s="46">
        <v>1636068776.4116914</v>
      </c>
      <c r="EF10" s="49">
        <v>62.194764842737698</v>
      </c>
      <c r="EG10" s="50">
        <v>195.72138437353146</v>
      </c>
      <c r="EH10" s="50">
        <v>121.72845475806865</v>
      </c>
      <c r="EI10" s="49">
        <v>2.934624948792373</v>
      </c>
      <c r="EJ10" s="49">
        <v>-15.839796108738147</v>
      </c>
      <c r="EK10" s="49">
        <v>-18.239169829268203</v>
      </c>
      <c r="EL10" s="49">
        <v>-3.5111277268038035</v>
      </c>
      <c r="EM10" s="69">
        <v>-21.109897007057739</v>
      </c>
      <c r="EN10" s="46">
        <v>11862535</v>
      </c>
      <c r="EO10" s="46">
        <v>2801731.1675388874</v>
      </c>
      <c r="EP10" s="46">
        <v>353401441.91584557</v>
      </c>
      <c r="EQ10" s="49">
        <v>23.618317396230125</v>
      </c>
      <c r="ER10" s="50">
        <v>126.13681355669912</v>
      </c>
      <c r="ES10" s="50">
        <v>29.791392979312224</v>
      </c>
      <c r="ET10" s="49">
        <v>-10.828047741751872</v>
      </c>
      <c r="EU10" s="49">
        <v>-71.078134235506582</v>
      </c>
      <c r="EV10" s="49">
        <v>-67.566185294750866</v>
      </c>
      <c r="EW10" s="49">
        <v>-31.144368991475211</v>
      </c>
      <c r="EX10" s="69">
        <v>-77.667492224565009</v>
      </c>
      <c r="EY10" s="46">
        <v>52539707</v>
      </c>
      <c r="EZ10" s="46">
        <v>32214530.148693025</v>
      </c>
      <c r="FA10" s="46">
        <v>6114962227.5488796</v>
      </c>
      <c r="FB10" s="49">
        <v>61.314636087888772</v>
      </c>
      <c r="FC10" s="50">
        <v>189.82000356124919</v>
      </c>
      <c r="FD10" s="50">
        <v>116.38744440559746</v>
      </c>
      <c r="FE10" s="49">
        <v>-0.49530282749268373</v>
      </c>
      <c r="FF10" s="49">
        <v>-19.563906628286158</v>
      </c>
      <c r="FG10" s="49">
        <v>-19.163521263458545</v>
      </c>
      <c r="FH10" s="49">
        <v>-2.9549471660245654</v>
      </c>
      <c r="FI10" s="69">
        <v>-21.552196500998029</v>
      </c>
      <c r="FK10" s="70">
        <v>1611</v>
      </c>
      <c r="FL10" s="71">
        <v>770</v>
      </c>
      <c r="FM10" s="46">
        <v>134231</v>
      </c>
      <c r="FN10" s="71">
        <v>95094</v>
      </c>
    </row>
    <row r="11" spans="2:170" x14ac:dyDescent="0.2">
      <c r="B11" s="73" t="s">
        <v>62</v>
      </c>
      <c r="C11" s="46">
        <v>1972096</v>
      </c>
      <c r="D11" s="46">
        <v>1308940.8843865574</v>
      </c>
      <c r="E11" s="46">
        <v>177334912.54464319</v>
      </c>
      <c r="F11" s="49">
        <v>66.373081451742578</v>
      </c>
      <c r="G11" s="50">
        <v>135.47969557674273</v>
      </c>
      <c r="H11" s="50">
        <v>89.922048695724342</v>
      </c>
      <c r="I11" s="49">
        <v>0.59027610787275975</v>
      </c>
      <c r="J11" s="49">
        <v>-3.3353614511070298</v>
      </c>
      <c r="K11" s="69">
        <v>-2.7647731849913528</v>
      </c>
      <c r="L11" s="46">
        <v>1972995</v>
      </c>
      <c r="M11" s="46">
        <v>1276125.7930531942</v>
      </c>
      <c r="N11" s="46">
        <v>177800572.11784214</v>
      </c>
      <c r="O11" s="49">
        <v>64.679626306868187</v>
      </c>
      <c r="P11" s="50">
        <v>139.32840562092665</v>
      </c>
      <c r="Q11" s="50">
        <v>90.117092094932886</v>
      </c>
      <c r="R11" s="49">
        <v>-1.7552998592033062</v>
      </c>
      <c r="S11" s="49">
        <v>-1.7276542689233001</v>
      </c>
      <c r="T11" s="69">
        <v>-3.4526286151766756</v>
      </c>
      <c r="U11" s="46">
        <v>1908720</v>
      </c>
      <c r="V11" s="46">
        <v>1280902.8363395664</v>
      </c>
      <c r="W11" s="46">
        <v>175757709.27695936</v>
      </c>
      <c r="X11" s="49">
        <v>67.107948590655852</v>
      </c>
      <c r="Y11" s="50">
        <v>137.21392777864543</v>
      </c>
      <c r="Z11" s="50">
        <v>92.081452112913027</v>
      </c>
      <c r="AA11" s="49">
        <v>-0.76055254908158765</v>
      </c>
      <c r="AB11" s="49">
        <v>-2.1239171342416121</v>
      </c>
      <c r="AC11" s="69">
        <v>-2.8683161774183445</v>
      </c>
      <c r="AD11" s="46">
        <v>1972313</v>
      </c>
      <c r="AE11" s="46">
        <v>1418862.8153846154</v>
      </c>
      <c r="AF11" s="46">
        <v>204336285.97801048</v>
      </c>
      <c r="AG11" s="49">
        <v>71.939028713222257</v>
      </c>
      <c r="AH11" s="50">
        <v>144.01412438356164</v>
      </c>
      <c r="AI11" s="50">
        <v>103.60236229138603</v>
      </c>
      <c r="AJ11" s="49">
        <v>3.9030223791655971</v>
      </c>
      <c r="AK11" s="49">
        <v>-1.0917872667659054</v>
      </c>
      <c r="AL11" s="69">
        <v>2.7686224110449378</v>
      </c>
      <c r="AM11" s="46">
        <v>1909440</v>
      </c>
      <c r="AN11" s="46">
        <v>1348975.6450140169</v>
      </c>
      <c r="AO11" s="46">
        <v>193633535.86194071</v>
      </c>
      <c r="AP11" s="49">
        <v>70.647710586036581</v>
      </c>
      <c r="AQ11" s="50">
        <v>143.54116516308841</v>
      </c>
      <c r="AR11" s="50">
        <v>101.40854693624345</v>
      </c>
      <c r="AS11" s="49">
        <v>2.104410806391229</v>
      </c>
      <c r="AT11" s="49">
        <v>-3.7589781342205759</v>
      </c>
      <c r="AU11" s="69">
        <v>-1.7336716698957682</v>
      </c>
      <c r="AV11" s="46">
        <v>1973553</v>
      </c>
      <c r="AW11" s="46">
        <v>1198208.5149271556</v>
      </c>
      <c r="AX11" s="46">
        <v>176981637.53904924</v>
      </c>
      <c r="AY11" s="49">
        <v>60.713267641008649</v>
      </c>
      <c r="AZ11" s="50">
        <v>147.70520767815503</v>
      </c>
      <c r="BA11" s="50">
        <v>89.676658057345932</v>
      </c>
      <c r="BB11" s="49">
        <v>5.4473212166952507E-2</v>
      </c>
      <c r="BC11" s="49">
        <v>-3.4641047029801544</v>
      </c>
      <c r="BD11" s="69">
        <v>-3.4115184999177415</v>
      </c>
      <c r="BE11" s="46">
        <v>1970949</v>
      </c>
      <c r="BF11" s="46">
        <v>1209169.5279252159</v>
      </c>
      <c r="BG11" s="46">
        <v>173552332.19557115</v>
      </c>
      <c r="BH11" s="49">
        <v>61.349610158619825</v>
      </c>
      <c r="BI11" s="50">
        <v>143.53019009118208</v>
      </c>
      <c r="BJ11" s="50">
        <v>88.055212080866198</v>
      </c>
      <c r="BK11" s="49">
        <v>0.67541216161122808</v>
      </c>
      <c r="BL11" s="49">
        <v>0.29821911547703844</v>
      </c>
      <c r="BM11" s="69">
        <v>0.97564548526244788</v>
      </c>
      <c r="BN11" s="46">
        <v>1780240</v>
      </c>
      <c r="BO11" s="46">
        <v>1154472.5145318159</v>
      </c>
      <c r="BP11" s="46">
        <v>164849817.15681893</v>
      </c>
      <c r="BQ11" s="49">
        <v>64.849262713556371</v>
      </c>
      <c r="BR11" s="50">
        <v>142.79232730254478</v>
      </c>
      <c r="BS11" s="50">
        <v>92.599771467228535</v>
      </c>
      <c r="BT11" s="49">
        <v>-3.1370542893065156</v>
      </c>
      <c r="BU11" s="49">
        <v>-3.4895355449384091</v>
      </c>
      <c r="BV11" s="69">
        <v>-6.5171212097555591</v>
      </c>
      <c r="BW11" s="46">
        <v>1970639</v>
      </c>
      <c r="BX11" s="46">
        <v>898171.5541487498</v>
      </c>
      <c r="BY11" s="46">
        <v>120484712.48886721</v>
      </c>
      <c r="BZ11" s="49">
        <v>45.577680851173135</v>
      </c>
      <c r="CA11" s="50">
        <v>134.14443146449642</v>
      </c>
      <c r="CB11" s="50">
        <v>61.139920852508858</v>
      </c>
      <c r="CC11" s="49">
        <v>-32.563989417626154</v>
      </c>
      <c r="CD11" s="49">
        <v>-6.7119343936365077</v>
      </c>
      <c r="CE11" s="69">
        <v>-37.09025020560086</v>
      </c>
      <c r="CF11" s="46">
        <v>1863150</v>
      </c>
      <c r="CG11" s="46">
        <v>360817.39363603859</v>
      </c>
      <c r="CH11" s="46">
        <v>40174375.268042408</v>
      </c>
      <c r="CI11" s="49">
        <v>19.365987367417471</v>
      </c>
      <c r="CJ11" s="50">
        <v>111.3426790853848</v>
      </c>
      <c r="CK11" s="50">
        <v>21.562609166219794</v>
      </c>
      <c r="CL11" s="49">
        <v>-70.437415360123865</v>
      </c>
      <c r="CM11" s="49">
        <v>-19.553518120812036</v>
      </c>
      <c r="CN11" s="69">
        <v>-76.217940704662439</v>
      </c>
      <c r="CO11" s="46">
        <v>1918776</v>
      </c>
      <c r="CP11" s="46">
        <v>481713.85546218487</v>
      </c>
      <c r="CQ11" s="46">
        <v>54676938.139816239</v>
      </c>
      <c r="CR11" s="49">
        <v>25.105267913617059</v>
      </c>
      <c r="CS11" s="50">
        <v>113.5050144807563</v>
      </c>
      <c r="CT11" s="50">
        <v>28.495737980783709</v>
      </c>
      <c r="CU11" s="49">
        <v>-60.53829938507657</v>
      </c>
      <c r="CV11" s="49">
        <v>-15.909124252376003</v>
      </c>
      <c r="CW11" s="69">
        <v>-66.816310368005361</v>
      </c>
      <c r="CX11" s="46">
        <v>1881330</v>
      </c>
      <c r="CY11" s="46">
        <v>655803.24056603771</v>
      </c>
      <c r="CZ11" s="46">
        <v>78962115.958838344</v>
      </c>
      <c r="DA11" s="49">
        <v>34.858490566037737</v>
      </c>
      <c r="DB11" s="50">
        <v>120.40519331786841</v>
      </c>
      <c r="DC11" s="50">
        <v>41.971432953728659</v>
      </c>
      <c r="DD11" s="49">
        <v>-42.81822690802727</v>
      </c>
      <c r="DE11" s="49">
        <v>-9.3733498295606203</v>
      </c>
      <c r="DF11" s="69">
        <v>-48.17807453868344</v>
      </c>
      <c r="DG11" s="46">
        <v>5853811</v>
      </c>
      <c r="DH11" s="46">
        <v>3865969.513779318</v>
      </c>
      <c r="DI11" s="46">
        <v>530893193.93944466</v>
      </c>
      <c r="DJ11" s="49">
        <v>66.041925743405756</v>
      </c>
      <c r="DK11" s="50">
        <v>137.32472334486954</v>
      </c>
      <c r="DL11" s="50">
        <v>90.691891818756133</v>
      </c>
      <c r="DM11" s="49">
        <v>0.30077496587281882</v>
      </c>
      <c r="DN11" s="49">
        <v>-0.34219663107285991</v>
      </c>
      <c r="DO11" s="49">
        <v>-0.64104349858159004</v>
      </c>
      <c r="DP11" s="49">
        <v>-2.4048491148010673</v>
      </c>
      <c r="DQ11" s="69">
        <v>-3.030476484481528</v>
      </c>
      <c r="DR11" s="46">
        <v>5855306</v>
      </c>
      <c r="DS11" s="46">
        <v>3966046.9753257879</v>
      </c>
      <c r="DT11" s="46">
        <v>574951459.37900043</v>
      </c>
      <c r="DU11" s="49">
        <v>67.734239257961718</v>
      </c>
      <c r="DV11" s="50">
        <v>144.96839370687772</v>
      </c>
      <c r="DW11" s="50">
        <v>98.19323864184048</v>
      </c>
      <c r="DX11" s="49">
        <v>0.31056102794877938</v>
      </c>
      <c r="DY11" s="49">
        <v>2.4207043925881107</v>
      </c>
      <c r="DZ11" s="49">
        <v>2.1036103706482092</v>
      </c>
      <c r="EA11" s="49">
        <v>-2.7649123109362805</v>
      </c>
      <c r="EB11" s="69">
        <v>-0.71946492240025595</v>
      </c>
      <c r="EC11" s="46">
        <v>5721828</v>
      </c>
      <c r="ED11" s="46">
        <v>3261813.5966057815</v>
      </c>
      <c r="EE11" s="46">
        <v>458886861.84125727</v>
      </c>
      <c r="EF11" s="49">
        <v>57.006495067761243</v>
      </c>
      <c r="EG11" s="50">
        <v>140.68457569702065</v>
      </c>
      <c r="EH11" s="50">
        <v>80.199345705822907</v>
      </c>
      <c r="EI11" s="49">
        <v>5.8931970821504677E-2</v>
      </c>
      <c r="EJ11" s="49">
        <v>-12.379263080769208</v>
      </c>
      <c r="EK11" s="49">
        <v>-12.430869295324733</v>
      </c>
      <c r="EL11" s="49">
        <v>-2.9116499145161625</v>
      </c>
      <c r="EM11" s="69">
        <v>-14.980575814629958</v>
      </c>
      <c r="EN11" s="46">
        <v>5663256</v>
      </c>
      <c r="EO11" s="46">
        <v>1498334.4896642612</v>
      </c>
      <c r="EP11" s="46">
        <v>173813429.36669698</v>
      </c>
      <c r="EQ11" s="49">
        <v>26.457120950637957</v>
      </c>
      <c r="ER11" s="50">
        <v>116.00442395585793</v>
      </c>
      <c r="ES11" s="50">
        <v>30.691430754092167</v>
      </c>
      <c r="ET11" s="49">
        <v>-2.1363821578652145</v>
      </c>
      <c r="EU11" s="49">
        <v>-59.138601801001016</v>
      </c>
      <c r="EV11" s="49">
        <v>-58.246589386350813</v>
      </c>
      <c r="EW11" s="49">
        <v>-14.371252474411529</v>
      </c>
      <c r="EX11" s="69">
        <v>-64.247077442316083</v>
      </c>
      <c r="EY11" s="46">
        <v>23094201</v>
      </c>
      <c r="EZ11" s="46">
        <v>12592164.575375149</v>
      </c>
      <c r="FA11" s="46">
        <v>1738544944.5263994</v>
      </c>
      <c r="FB11" s="49">
        <v>54.525222913644633</v>
      </c>
      <c r="FC11" s="50">
        <v>138.06561486070828</v>
      </c>
      <c r="FD11" s="50">
        <v>75.280584269895257</v>
      </c>
      <c r="FE11" s="49">
        <v>-0.36489411284347634</v>
      </c>
      <c r="FF11" s="49">
        <v>-16.834406144350059</v>
      </c>
      <c r="FG11" s="49">
        <v>-16.529828402209372</v>
      </c>
      <c r="FH11" s="49">
        <v>-3.1905888986694571</v>
      </c>
      <c r="FI11" s="69">
        <v>-19.193018430908825</v>
      </c>
      <c r="FK11" s="70">
        <v>2307</v>
      </c>
      <c r="FL11" s="71">
        <v>306</v>
      </c>
      <c r="FM11" s="46">
        <v>62711</v>
      </c>
      <c r="FN11" s="71">
        <v>11872</v>
      </c>
    </row>
    <row r="12" spans="2:170" x14ac:dyDescent="0.2">
      <c r="B12" s="73" t="s">
        <v>63</v>
      </c>
      <c r="C12" s="46">
        <v>2296852</v>
      </c>
      <c r="D12" s="46">
        <v>1718284.7638374947</v>
      </c>
      <c r="E12" s="46">
        <v>298061322.37163866</v>
      </c>
      <c r="F12" s="49">
        <v>74.810425915013013</v>
      </c>
      <c r="G12" s="50">
        <v>173.46445050584617</v>
      </c>
      <c r="H12" s="50">
        <v>129.76949423456045</v>
      </c>
      <c r="I12" s="49">
        <v>-2.8560365639907159</v>
      </c>
      <c r="J12" s="49">
        <v>-0.98494532877633545</v>
      </c>
      <c r="K12" s="69">
        <v>-3.8128514940418805</v>
      </c>
      <c r="L12" s="46">
        <v>2296015</v>
      </c>
      <c r="M12" s="46">
        <v>1708177.6684407534</v>
      </c>
      <c r="N12" s="46">
        <v>294989415.27645284</v>
      </c>
      <c r="O12" s="49">
        <v>74.39749602858663</v>
      </c>
      <c r="P12" s="50">
        <v>172.69246678872872</v>
      </c>
      <c r="Q12" s="50">
        <v>128.47887112081273</v>
      </c>
      <c r="R12" s="49">
        <v>-1.9207322024441595</v>
      </c>
      <c r="S12" s="49">
        <v>-0.68920045691465281</v>
      </c>
      <c r="T12" s="69">
        <v>-2.5966949642434605</v>
      </c>
      <c r="U12" s="46">
        <v>2225010</v>
      </c>
      <c r="V12" s="46">
        <v>1612402.2825947211</v>
      </c>
      <c r="W12" s="46">
        <v>280773068.73949182</v>
      </c>
      <c r="X12" s="49">
        <v>72.467192623616114</v>
      </c>
      <c r="Y12" s="50">
        <v>174.13338579976721</v>
      </c>
      <c r="Z12" s="50">
        <v>126.18957610954189</v>
      </c>
      <c r="AA12" s="49">
        <v>-2.3801190054193553</v>
      </c>
      <c r="AB12" s="49">
        <v>-2.4221366735793288</v>
      </c>
      <c r="AC12" s="69">
        <v>-4.7446059436935899</v>
      </c>
      <c r="AD12" s="46">
        <v>2303703</v>
      </c>
      <c r="AE12" s="46">
        <v>1780786.6307254343</v>
      </c>
      <c r="AF12" s="46">
        <v>328574075.55870295</v>
      </c>
      <c r="AG12" s="49">
        <v>77.301050991618027</v>
      </c>
      <c r="AH12" s="50">
        <v>184.51063697892465</v>
      </c>
      <c r="AI12" s="50">
        <v>142.62866157603779</v>
      </c>
      <c r="AJ12" s="49">
        <v>0.81287227564994524</v>
      </c>
      <c r="AK12" s="49">
        <v>-4.3522649061748103E-2</v>
      </c>
      <c r="AL12" s="69">
        <v>0.76899584304034574</v>
      </c>
      <c r="AM12" s="46">
        <v>2240130</v>
      </c>
      <c r="AN12" s="46">
        <v>1715663.323582323</v>
      </c>
      <c r="AO12" s="46">
        <v>314681107.53581989</v>
      </c>
      <c r="AP12" s="49">
        <v>76.587667839916563</v>
      </c>
      <c r="AQ12" s="50">
        <v>183.41658483365049</v>
      </c>
      <c r="AR12" s="50">
        <v>140.47448475571503</v>
      </c>
      <c r="AS12" s="49">
        <v>0.30964269325244181</v>
      </c>
      <c r="AT12" s="49">
        <v>-0.39264596236513666</v>
      </c>
      <c r="AU12" s="69">
        <v>-8.4219068645509196E-2</v>
      </c>
      <c r="AV12" s="46">
        <v>2321466</v>
      </c>
      <c r="AW12" s="46">
        <v>1638776.0625907779</v>
      </c>
      <c r="AX12" s="46">
        <v>322571784.99355173</v>
      </c>
      <c r="AY12" s="49">
        <v>70.592292223568123</v>
      </c>
      <c r="AZ12" s="50">
        <v>196.8370129129118</v>
      </c>
      <c r="BA12" s="50">
        <v>138.95175935962521</v>
      </c>
      <c r="BB12" s="49">
        <v>-0.19218048573835247</v>
      </c>
      <c r="BC12" s="49">
        <v>0.28322365565599383</v>
      </c>
      <c r="BD12" s="69">
        <v>9.0498869320475767E-2</v>
      </c>
      <c r="BE12" s="46">
        <v>2319482</v>
      </c>
      <c r="BF12" s="46">
        <v>1643423.7969404093</v>
      </c>
      <c r="BG12" s="46">
        <v>325868834.16259229</v>
      </c>
      <c r="BH12" s="49">
        <v>70.853052403097308</v>
      </c>
      <c r="BI12" s="50">
        <v>198.28654956151175</v>
      </c>
      <c r="BJ12" s="50">
        <v>140.49207286911144</v>
      </c>
      <c r="BK12" s="49">
        <v>-1.254623775491565</v>
      </c>
      <c r="BL12" s="49">
        <v>2.6818096171687529</v>
      </c>
      <c r="BM12" s="69">
        <v>1.3935392206067694</v>
      </c>
      <c r="BN12" s="46">
        <v>2081996</v>
      </c>
      <c r="BO12" s="46">
        <v>1466215.5839945658</v>
      </c>
      <c r="BP12" s="46">
        <v>260167005.88362706</v>
      </c>
      <c r="BQ12" s="49">
        <v>70.423554319728069</v>
      </c>
      <c r="BR12" s="50">
        <v>177.44116808172689</v>
      </c>
      <c r="BS12" s="50">
        <v>124.96037738959491</v>
      </c>
      <c r="BT12" s="49">
        <v>-4.5221086378280955</v>
      </c>
      <c r="BU12" s="49">
        <v>-1.875302205482265</v>
      </c>
      <c r="BV12" s="69">
        <v>-6.3126076402908664</v>
      </c>
      <c r="BW12" s="46">
        <v>2304137</v>
      </c>
      <c r="BX12" s="46">
        <v>1147190.486017897</v>
      </c>
      <c r="BY12" s="46">
        <v>189751771.43035114</v>
      </c>
      <c r="BZ12" s="49">
        <v>49.788293231604591</v>
      </c>
      <c r="CA12" s="50">
        <v>165.40563554446254</v>
      </c>
      <c r="CB12" s="50">
        <v>82.352642846476215</v>
      </c>
      <c r="CC12" s="49">
        <v>-30.981889821593985</v>
      </c>
      <c r="CD12" s="49">
        <v>-6.4722338549517335</v>
      </c>
      <c r="CE12" s="69">
        <v>-35.448903314608664</v>
      </c>
      <c r="CF12" s="46">
        <v>2174520</v>
      </c>
      <c r="CG12" s="46">
        <v>428132.85619547626</v>
      </c>
      <c r="CH12" s="46">
        <v>53151976.971451834</v>
      </c>
      <c r="CI12" s="49">
        <v>19.688614323872681</v>
      </c>
      <c r="CJ12" s="50">
        <v>124.14832499373462</v>
      </c>
      <c r="CK12" s="50">
        <v>24.443084897564443</v>
      </c>
      <c r="CL12" s="49">
        <v>-72.544991000765719</v>
      </c>
      <c r="CM12" s="49">
        <v>-29.26103106448646</v>
      </c>
      <c r="CN12" s="69">
        <v>-80.578609712789216</v>
      </c>
      <c r="CO12" s="46">
        <v>2220747</v>
      </c>
      <c r="CP12" s="46">
        <v>577652.57059620868</v>
      </c>
      <c r="CQ12" s="46">
        <v>68711754.16449675</v>
      </c>
      <c r="CR12" s="49">
        <v>26.011633499728188</v>
      </c>
      <c r="CS12" s="50">
        <v>118.94996692142777</v>
      </c>
      <c r="CT12" s="50">
        <v>30.940829443649704</v>
      </c>
      <c r="CU12" s="49">
        <v>-61.80592627407075</v>
      </c>
      <c r="CV12" s="49">
        <v>-28.150965001899934</v>
      </c>
      <c r="CW12" s="69">
        <v>-72.557926601456955</v>
      </c>
      <c r="CX12" s="46">
        <v>2154570</v>
      </c>
      <c r="CY12" s="46">
        <v>804052.04683013028</v>
      </c>
      <c r="CZ12" s="46">
        <v>106223450.68536441</v>
      </c>
      <c r="DA12" s="49">
        <v>37.318446225006859</v>
      </c>
      <c r="DB12" s="50">
        <v>132.11016762426814</v>
      </c>
      <c r="DC12" s="50">
        <v>49.301461862628933</v>
      </c>
      <c r="DD12" s="49">
        <v>-44.327567855262139</v>
      </c>
      <c r="DE12" s="49">
        <v>-19.782730636750017</v>
      </c>
      <c r="DF12" s="69">
        <v>-55.341095145383058</v>
      </c>
      <c r="DG12" s="46">
        <v>6817877</v>
      </c>
      <c r="DH12" s="46">
        <v>5038864.7148729693</v>
      </c>
      <c r="DI12" s="46">
        <v>873823806.38758337</v>
      </c>
      <c r="DJ12" s="49">
        <v>73.906653271582471</v>
      </c>
      <c r="DK12" s="50">
        <v>173.41680236192104</v>
      </c>
      <c r="DL12" s="50">
        <v>128.16655483629043</v>
      </c>
      <c r="DM12" s="49">
        <v>2.5674365230305507</v>
      </c>
      <c r="DN12" s="49">
        <v>0.11897866993572748</v>
      </c>
      <c r="DO12" s="49">
        <v>-2.3871688092205026</v>
      </c>
      <c r="DP12" s="49">
        <v>-1.3543194948150685</v>
      </c>
      <c r="DQ12" s="69">
        <v>-3.7091584114781533</v>
      </c>
      <c r="DR12" s="46">
        <v>6865299</v>
      </c>
      <c r="DS12" s="46">
        <v>5135226.0168985352</v>
      </c>
      <c r="DT12" s="46">
        <v>965826968.08807456</v>
      </c>
      <c r="DU12" s="49">
        <v>74.799743126971393</v>
      </c>
      <c r="DV12" s="50">
        <v>188.07876516239381</v>
      </c>
      <c r="DW12" s="50">
        <v>140.68243321785033</v>
      </c>
      <c r="DX12" s="49">
        <v>2.9466192917910958</v>
      </c>
      <c r="DY12" s="49">
        <v>3.2745306226051105</v>
      </c>
      <c r="DZ12" s="49">
        <v>0.3185255942058528</v>
      </c>
      <c r="EA12" s="49">
        <v>-5.592811964026554E-2</v>
      </c>
      <c r="EB12" s="69">
        <v>0.26241932919017491</v>
      </c>
      <c r="EC12" s="46">
        <v>6705615</v>
      </c>
      <c r="ED12" s="46">
        <v>4256829.8669528719</v>
      </c>
      <c r="EE12" s="46">
        <v>775787611.47657049</v>
      </c>
      <c r="EF12" s="49">
        <v>63.481572785685906</v>
      </c>
      <c r="EG12" s="50">
        <v>182.2453881700223</v>
      </c>
      <c r="EH12" s="50">
        <v>115.69223873970851</v>
      </c>
      <c r="EI12" s="49">
        <v>1.8385758304322253</v>
      </c>
      <c r="EJ12" s="49">
        <v>-10.841135852704022</v>
      </c>
      <c r="EK12" s="49">
        <v>-12.450794386842942</v>
      </c>
      <c r="EL12" s="49">
        <v>-0.75719405709047038</v>
      </c>
      <c r="EM12" s="69">
        <v>-13.113711768775683</v>
      </c>
      <c r="EN12" s="46">
        <v>6549837</v>
      </c>
      <c r="EO12" s="46">
        <v>1809837.4736218152</v>
      </c>
      <c r="EP12" s="46">
        <v>228087181.82131299</v>
      </c>
      <c r="EQ12" s="49">
        <v>27.631794098415202</v>
      </c>
      <c r="ER12" s="50">
        <v>126.02633393642186</v>
      </c>
      <c r="ES12" s="50">
        <v>34.823337103093252</v>
      </c>
      <c r="ET12" s="49">
        <v>-2.3588890580051829</v>
      </c>
      <c r="EU12" s="49">
        <v>-60.863711721698515</v>
      </c>
      <c r="EV12" s="49">
        <v>-59.918227168112629</v>
      </c>
      <c r="EW12" s="49">
        <v>-25.288980676081415</v>
      </c>
      <c r="EX12" s="69">
        <v>-70.054498954199474</v>
      </c>
      <c r="EY12" s="46">
        <v>26938628</v>
      </c>
      <c r="EZ12" s="46">
        <v>16240758.072346192</v>
      </c>
      <c r="FA12" s="46">
        <v>2843525567.7735415</v>
      </c>
      <c r="FB12" s="49">
        <v>60.28799266371766</v>
      </c>
      <c r="FC12" s="50">
        <v>175.0857660157705</v>
      </c>
      <c r="FD12" s="50">
        <v>105.5556937708016</v>
      </c>
      <c r="FE12" s="49">
        <v>1.2401725981058405</v>
      </c>
      <c r="FF12" s="49">
        <v>-16.30270333566347</v>
      </c>
      <c r="FG12" s="49">
        <v>-17.327979085347323</v>
      </c>
      <c r="FH12" s="49">
        <v>-2.2987439807294878</v>
      </c>
      <c r="FI12" s="69">
        <v>-19.228397189870325</v>
      </c>
      <c r="FK12" s="70">
        <v>1235</v>
      </c>
      <c r="FL12" s="71">
        <v>562</v>
      </c>
      <c r="FM12" s="46">
        <v>71819</v>
      </c>
      <c r="FN12" s="71">
        <v>49797</v>
      </c>
    </row>
    <row r="13" spans="2:170" x14ac:dyDescent="0.2">
      <c r="B13" s="73" t="s">
        <v>64</v>
      </c>
      <c r="C13" s="46">
        <v>429443</v>
      </c>
      <c r="D13" s="46">
        <v>246446.60966798555</v>
      </c>
      <c r="E13" s="46">
        <v>33270715.155313004</v>
      </c>
      <c r="F13" s="49">
        <v>57.387501872887796</v>
      </c>
      <c r="G13" s="50">
        <v>135.00171578799777</v>
      </c>
      <c r="H13" s="50">
        <v>77.47411217626788</v>
      </c>
      <c r="I13" s="49">
        <v>8.9342891203868859</v>
      </c>
      <c r="J13" s="49">
        <v>4.2164652563668499</v>
      </c>
      <c r="K13" s="69">
        <v>13.527465573418212</v>
      </c>
      <c r="L13" s="46">
        <v>430156</v>
      </c>
      <c r="M13" s="46">
        <v>214407.04861474124</v>
      </c>
      <c r="N13" s="46">
        <v>27059420.550997097</v>
      </c>
      <c r="O13" s="49">
        <v>49.844021381717617</v>
      </c>
      <c r="P13" s="50">
        <v>126.20583477000797</v>
      </c>
      <c r="Q13" s="50">
        <v>62.906063267737977</v>
      </c>
      <c r="R13" s="49">
        <v>10.014702936765678</v>
      </c>
      <c r="S13" s="49">
        <v>3.4433143363667309</v>
      </c>
      <c r="T13" s="69">
        <v>13.802854975098601</v>
      </c>
      <c r="U13" s="46">
        <v>415950</v>
      </c>
      <c r="V13" s="46">
        <v>237802.35014104372</v>
      </c>
      <c r="W13" s="46">
        <v>33063196.066657525</v>
      </c>
      <c r="X13" s="49">
        <v>57.170897978373297</v>
      </c>
      <c r="Y13" s="50">
        <v>139.03645631360374</v>
      </c>
      <c r="Z13" s="50">
        <v>79.488390591795948</v>
      </c>
      <c r="AA13" s="49">
        <v>19.623808029849812</v>
      </c>
      <c r="AB13" s="49">
        <v>-0.14633355322470906</v>
      </c>
      <c r="AC13" s="69">
        <v>19.44875826105703</v>
      </c>
      <c r="AD13" s="46">
        <v>431551</v>
      </c>
      <c r="AE13" s="46">
        <v>274558.80871413392</v>
      </c>
      <c r="AF13" s="46">
        <v>41191452.793008052</v>
      </c>
      <c r="AG13" s="49">
        <v>63.621404819855336</v>
      </c>
      <c r="AH13" s="50">
        <v>150.02779545090434</v>
      </c>
      <c r="AI13" s="50">
        <v>95.44979108612435</v>
      </c>
      <c r="AJ13" s="49">
        <v>15.835350642419151</v>
      </c>
      <c r="AK13" s="49">
        <v>1.830765018554708</v>
      </c>
      <c r="AL13" s="69">
        <v>17.956023721100745</v>
      </c>
      <c r="AM13" s="46">
        <v>417630</v>
      </c>
      <c r="AN13" s="46">
        <v>241948.6941072999</v>
      </c>
      <c r="AO13" s="46">
        <v>33831971.02449213</v>
      </c>
      <c r="AP13" s="49">
        <v>57.933743770155381</v>
      </c>
      <c r="AQ13" s="50">
        <v>139.83117846252253</v>
      </c>
      <c r="AR13" s="50">
        <v>81.00943664126649</v>
      </c>
      <c r="AS13" s="49">
        <v>8.9724909514434597</v>
      </c>
      <c r="AT13" s="49">
        <v>2.658805308553537</v>
      </c>
      <c r="AU13" s="69">
        <v>11.86985732572346</v>
      </c>
      <c r="AV13" s="46">
        <v>431551</v>
      </c>
      <c r="AW13" s="46">
        <v>264443.21898954705</v>
      </c>
      <c r="AX13" s="46">
        <v>48503213.372297175</v>
      </c>
      <c r="AY13" s="49">
        <v>61.277396875351243</v>
      </c>
      <c r="AZ13" s="50">
        <v>183.41636271722444</v>
      </c>
      <c r="BA13" s="50">
        <v>112.39277251656739</v>
      </c>
      <c r="BB13" s="49">
        <v>3.0832187185743138</v>
      </c>
      <c r="BC13" s="49">
        <v>5.4144049466027209</v>
      </c>
      <c r="BD13" s="69">
        <v>8.6645616119901039</v>
      </c>
      <c r="BE13" s="46">
        <v>433628</v>
      </c>
      <c r="BF13" s="46">
        <v>288961.23193916352</v>
      </c>
      <c r="BG13" s="46">
        <v>58873564.031148724</v>
      </c>
      <c r="BH13" s="49">
        <v>66.63804734453575</v>
      </c>
      <c r="BI13" s="50">
        <v>203.74208552496646</v>
      </c>
      <c r="BJ13" s="50">
        <v>135.76974741287168</v>
      </c>
      <c r="BK13" s="49">
        <v>-4.725872599616336</v>
      </c>
      <c r="BL13" s="49">
        <v>3.9960169862907615</v>
      </c>
      <c r="BM13" s="69">
        <v>-0.91870228515670416</v>
      </c>
      <c r="BN13" s="46">
        <v>391216</v>
      </c>
      <c r="BO13" s="46">
        <v>197514.32721322522</v>
      </c>
      <c r="BP13" s="46">
        <v>27068383.543490052</v>
      </c>
      <c r="BQ13" s="49">
        <v>50.487282527612678</v>
      </c>
      <c r="BR13" s="50">
        <v>137.04516490223298</v>
      </c>
      <c r="BS13" s="50">
        <v>69.190379594623053</v>
      </c>
      <c r="BT13" s="49">
        <v>-7.2306881123369795</v>
      </c>
      <c r="BU13" s="49">
        <v>3.9674627186221549</v>
      </c>
      <c r="BV13" s="69">
        <v>-3.5501002488716384</v>
      </c>
      <c r="BW13" s="46">
        <v>433256</v>
      </c>
      <c r="BX13" s="46">
        <v>179269.95691883509</v>
      </c>
      <c r="BY13" s="46">
        <v>23830831.871610198</v>
      </c>
      <c r="BZ13" s="49">
        <v>41.377374328072797</v>
      </c>
      <c r="CA13" s="50">
        <v>132.9326579935514</v>
      </c>
      <c r="CB13" s="50">
        <v>55.004043502248557</v>
      </c>
      <c r="CC13" s="49">
        <v>-27.236298929063683</v>
      </c>
      <c r="CD13" s="49">
        <v>0.65887006603738141</v>
      </c>
      <c r="CE13" s="69">
        <v>-26.756880683766362</v>
      </c>
      <c r="CF13" s="46">
        <v>419850</v>
      </c>
      <c r="CG13" s="46">
        <v>48359.077743902439</v>
      </c>
      <c r="CH13" s="46">
        <v>4146426.5327496165</v>
      </c>
      <c r="CI13" s="49">
        <v>11.518179765130984</v>
      </c>
      <c r="CJ13" s="50">
        <v>85.742465038478457</v>
      </c>
      <c r="CK13" s="50">
        <v>9.8759712581865351</v>
      </c>
      <c r="CL13" s="49">
        <v>-81.362086073416009</v>
      </c>
      <c r="CM13" s="49">
        <v>-46.176051705172533</v>
      </c>
      <c r="CN13" s="69">
        <v>-89.968338844920979</v>
      </c>
      <c r="CO13" s="46">
        <v>426343</v>
      </c>
      <c r="CP13" s="46">
        <v>75238.780128639133</v>
      </c>
      <c r="CQ13" s="46">
        <v>6126349.1544839898</v>
      </c>
      <c r="CR13" s="49">
        <v>17.647476357918187</v>
      </c>
      <c r="CS13" s="50">
        <v>81.425418434609043</v>
      </c>
      <c r="CT13" s="50">
        <v>14.369531467583588</v>
      </c>
      <c r="CU13" s="49">
        <v>-60.748366679460503</v>
      </c>
      <c r="CV13" s="49">
        <v>-31.640343901343343</v>
      </c>
      <c r="CW13" s="69">
        <v>-73.167718448973474</v>
      </c>
      <c r="CX13" s="46">
        <v>419850</v>
      </c>
      <c r="CY13" s="46">
        <v>162030.24146341463</v>
      </c>
      <c r="CZ13" s="46">
        <v>18580155.292723902</v>
      </c>
      <c r="DA13" s="49">
        <v>38.59241192411924</v>
      </c>
      <c r="DB13" s="50">
        <v>114.67091034928303</v>
      </c>
      <c r="DC13" s="50">
        <v>44.254270079132795</v>
      </c>
      <c r="DD13" s="49">
        <v>-12.288145512321314</v>
      </c>
      <c r="DE13" s="49">
        <v>-5.2131657968232092</v>
      </c>
      <c r="DF13" s="69">
        <v>-16.860709910232323</v>
      </c>
      <c r="DG13" s="46">
        <v>1275549</v>
      </c>
      <c r="DH13" s="46">
        <v>698656.00842377055</v>
      </c>
      <c r="DI13" s="46">
        <v>93393331.772967622</v>
      </c>
      <c r="DJ13" s="49">
        <v>54.772965085917555</v>
      </c>
      <c r="DK13" s="50">
        <v>133.67570112747075</v>
      </c>
      <c r="DL13" s="50">
        <v>73.218145106905041</v>
      </c>
      <c r="DM13" s="49">
        <v>2.2907270662654855</v>
      </c>
      <c r="DN13" s="49">
        <v>15.287443062926608</v>
      </c>
      <c r="DO13" s="49">
        <v>12.705663914424671</v>
      </c>
      <c r="DP13" s="49">
        <v>2.6025236098750719</v>
      </c>
      <c r="DQ13" s="69">
        <v>15.638855427464021</v>
      </c>
      <c r="DR13" s="46">
        <v>1280732</v>
      </c>
      <c r="DS13" s="46">
        <v>780950.72181098082</v>
      </c>
      <c r="DT13" s="46">
        <v>123526637.18979736</v>
      </c>
      <c r="DU13" s="49">
        <v>60.97690397452245</v>
      </c>
      <c r="DV13" s="50">
        <v>158.17468854289041</v>
      </c>
      <c r="DW13" s="50">
        <v>96.450027944798251</v>
      </c>
      <c r="DX13" s="49">
        <v>1.5296047285754262</v>
      </c>
      <c r="DY13" s="49">
        <v>10.796568212797432</v>
      </c>
      <c r="DZ13" s="49">
        <v>9.1273510903503272</v>
      </c>
      <c r="EA13" s="49">
        <v>3.0711563498178345</v>
      </c>
      <c r="EB13" s="69">
        <v>12.478822662749623</v>
      </c>
      <c r="EC13" s="46">
        <v>1258100</v>
      </c>
      <c r="ED13" s="46">
        <v>665745.51607122377</v>
      </c>
      <c r="EE13" s="46">
        <v>109772779.44624898</v>
      </c>
      <c r="EF13" s="49">
        <v>52.916740805279694</v>
      </c>
      <c r="EG13" s="50">
        <v>164.88699780368495</v>
      </c>
      <c r="EH13" s="50">
        <v>87.252825249383179</v>
      </c>
      <c r="EI13" s="49">
        <v>1.8919787906594026</v>
      </c>
      <c r="EJ13" s="49">
        <v>-11.045546837773758</v>
      </c>
      <c r="EK13" s="49">
        <v>-12.697295490760617</v>
      </c>
      <c r="EL13" s="49">
        <v>4.762124321614789</v>
      </c>
      <c r="EM13" s="69">
        <v>-8.5398321658986376</v>
      </c>
      <c r="EN13" s="46">
        <v>1266043</v>
      </c>
      <c r="EO13" s="46">
        <v>285628.09933595621</v>
      </c>
      <c r="EP13" s="46">
        <v>28852930.97995751</v>
      </c>
      <c r="EQ13" s="49">
        <v>22.560694963437751</v>
      </c>
      <c r="ER13" s="50">
        <v>101.0157300595998</v>
      </c>
      <c r="ES13" s="50">
        <v>22.789850723836008</v>
      </c>
      <c r="ET13" s="49">
        <v>1.4697384397754276</v>
      </c>
      <c r="EU13" s="49">
        <v>-54.390014633255703</v>
      </c>
      <c r="EV13" s="49">
        <v>-55.05065247229858</v>
      </c>
      <c r="EW13" s="49">
        <v>-25.699598580778556</v>
      </c>
      <c r="EX13" s="69">
        <v>-66.602454351596947</v>
      </c>
      <c r="EY13" s="46">
        <v>5080424</v>
      </c>
      <c r="EZ13" s="46">
        <v>2430980.3456419315</v>
      </c>
      <c r="FA13" s="46">
        <v>355545679.38897145</v>
      </c>
      <c r="FB13" s="49">
        <v>47.849950036491663</v>
      </c>
      <c r="FC13" s="50">
        <v>146.25608965797093</v>
      </c>
      <c r="FD13" s="50">
        <v>69.983465826665537</v>
      </c>
      <c r="FE13" s="49">
        <v>1.7944584756349851</v>
      </c>
      <c r="FF13" s="49">
        <v>-9.4780639420626454</v>
      </c>
      <c r="FG13" s="49">
        <v>-11.07380753972552</v>
      </c>
      <c r="FH13" s="49">
        <v>0.69635235854811539</v>
      </c>
      <c r="FI13" s="69">
        <v>-10.454567901161361</v>
      </c>
      <c r="FK13" s="70">
        <v>410</v>
      </c>
      <c r="FL13" s="71">
        <v>163</v>
      </c>
      <c r="FM13" s="46">
        <v>13995</v>
      </c>
      <c r="FN13" s="71">
        <v>6150</v>
      </c>
    </row>
    <row r="14" spans="2:170" x14ac:dyDescent="0.2">
      <c r="B14" s="74" t="s">
        <v>65</v>
      </c>
      <c r="C14" s="75">
        <v>9263079</v>
      </c>
      <c r="D14" s="75">
        <v>6922575.3718299801</v>
      </c>
      <c r="E14" s="75">
        <v>1219501750.5489249</v>
      </c>
      <c r="F14" s="76">
        <v>74.732984268297614</v>
      </c>
      <c r="G14" s="77">
        <v>176.16301521417023</v>
      </c>
      <c r="H14" s="77">
        <v>131.65187844656458</v>
      </c>
      <c r="I14" s="76">
        <v>-0.80799459953108499</v>
      </c>
      <c r="J14" s="76">
        <v>-0.56336859836614883</v>
      </c>
      <c r="K14" s="78">
        <v>-1.3668112100469814</v>
      </c>
      <c r="L14" s="75">
        <v>9263048</v>
      </c>
      <c r="M14" s="75">
        <v>6970831.2019089619</v>
      </c>
      <c r="N14" s="75">
        <v>1252415608.912329</v>
      </c>
      <c r="O14" s="76">
        <v>75.25418417252034</v>
      </c>
      <c r="P14" s="77">
        <v>179.66517516151518</v>
      </c>
      <c r="Q14" s="77">
        <v>135.2055618099279</v>
      </c>
      <c r="R14" s="76">
        <v>-0.30811133638926352</v>
      </c>
      <c r="S14" s="76">
        <v>-0.90696184682469405</v>
      </c>
      <c r="T14" s="78">
        <v>-1.2122787309471652</v>
      </c>
      <c r="U14" s="75">
        <v>8986410</v>
      </c>
      <c r="V14" s="75">
        <v>6616640.4598835828</v>
      </c>
      <c r="W14" s="75">
        <v>1194054481.8949296</v>
      </c>
      <c r="X14" s="76">
        <v>73.629407737723767</v>
      </c>
      <c r="Y14" s="77">
        <v>180.46234930467097</v>
      </c>
      <c r="Z14" s="77">
        <v>132.87335898261148</v>
      </c>
      <c r="AA14" s="76">
        <v>-1.2766748066448621</v>
      </c>
      <c r="AB14" s="76">
        <v>-2.0087396168296752</v>
      </c>
      <c r="AC14" s="78">
        <v>-3.2597693508553784</v>
      </c>
      <c r="AD14" s="75">
        <v>9294296</v>
      </c>
      <c r="AE14" s="75">
        <v>7267078.0618575392</v>
      </c>
      <c r="AF14" s="75">
        <v>1391277178.2764974</v>
      </c>
      <c r="AG14" s="76">
        <v>78.188579983438657</v>
      </c>
      <c r="AH14" s="77">
        <v>191.44932343287266</v>
      </c>
      <c r="AI14" s="77">
        <v>149.6915073800638</v>
      </c>
      <c r="AJ14" s="76">
        <v>1.2947740747747192</v>
      </c>
      <c r="AK14" s="76">
        <v>-1.2706659724529534</v>
      </c>
      <c r="AL14" s="78">
        <v>7.6558487334607832E-3</v>
      </c>
      <c r="AM14" s="75">
        <v>9020070</v>
      </c>
      <c r="AN14" s="75">
        <v>7027725.9502357496</v>
      </c>
      <c r="AO14" s="75">
        <v>1359305414.0601044</v>
      </c>
      <c r="AP14" s="76">
        <v>77.912099908711895</v>
      </c>
      <c r="AQ14" s="77">
        <v>193.42037860974156</v>
      </c>
      <c r="AR14" s="77">
        <v>150.69787862623065</v>
      </c>
      <c r="AS14" s="76">
        <v>0.34633684166253037</v>
      </c>
      <c r="AT14" s="76">
        <v>-0.97903158473551288</v>
      </c>
      <c r="AU14" s="78">
        <v>-0.6360854901424341</v>
      </c>
      <c r="AV14" s="75">
        <v>9358528</v>
      </c>
      <c r="AW14" s="75">
        <v>6633042.4278855063</v>
      </c>
      <c r="AX14" s="75">
        <v>1330655892.1706564</v>
      </c>
      <c r="AY14" s="76">
        <v>70.876984370677803</v>
      </c>
      <c r="AZ14" s="77">
        <v>200.61018855789911</v>
      </c>
      <c r="BA14" s="77">
        <v>142.18645199016945</v>
      </c>
      <c r="BB14" s="76">
        <v>0.30463365411862953</v>
      </c>
      <c r="BC14" s="76">
        <v>-0.70503433925004455</v>
      </c>
      <c r="BD14" s="78">
        <v>-0.40254845700186354</v>
      </c>
      <c r="BE14" s="75">
        <v>9360140</v>
      </c>
      <c r="BF14" s="75">
        <v>6557854.4987859866</v>
      </c>
      <c r="BG14" s="75">
        <v>1298357781.1053867</v>
      </c>
      <c r="BH14" s="76">
        <v>70.061500135532015</v>
      </c>
      <c r="BI14" s="77">
        <v>197.98514610925619</v>
      </c>
      <c r="BJ14" s="77">
        <v>138.71136340966981</v>
      </c>
      <c r="BK14" s="76">
        <v>-1.4203644016197414</v>
      </c>
      <c r="BL14" s="76">
        <v>0.81902270765009144</v>
      </c>
      <c r="BM14" s="78">
        <v>-0.61297480095029389</v>
      </c>
      <c r="BN14" s="75">
        <v>8431556</v>
      </c>
      <c r="BO14" s="75">
        <v>5974371.3075812189</v>
      </c>
      <c r="BP14" s="75">
        <v>1110985563.1423104</v>
      </c>
      <c r="BQ14" s="76">
        <v>70.85728076266372</v>
      </c>
      <c r="BR14" s="77">
        <v>185.95857303554564</v>
      </c>
      <c r="BS14" s="77">
        <v>131.76518819803965</v>
      </c>
      <c r="BT14" s="76">
        <v>-6.3453243267756667</v>
      </c>
      <c r="BU14" s="76">
        <v>-3.892893112369229</v>
      </c>
      <c r="BV14" s="78">
        <v>-9.9912007454703566</v>
      </c>
      <c r="BW14" s="75">
        <v>9334162</v>
      </c>
      <c r="BX14" s="75">
        <v>4260823.4491189057</v>
      </c>
      <c r="BY14" s="75">
        <v>736837842.59230208</v>
      </c>
      <c r="BZ14" s="76">
        <v>45.64762695482365</v>
      </c>
      <c r="CA14" s="77">
        <v>172.93320208906391</v>
      </c>
      <c r="CB14" s="77">
        <v>78.939902970647182</v>
      </c>
      <c r="CC14" s="76">
        <v>-38.931091418478786</v>
      </c>
      <c r="CD14" s="76">
        <v>-8.0647162924304485</v>
      </c>
      <c r="CE14" s="78">
        <v>-43.856125638462181</v>
      </c>
      <c r="CF14" s="75">
        <v>8372400</v>
      </c>
      <c r="CG14" s="75">
        <v>1656313.5706766918</v>
      </c>
      <c r="CH14" s="75">
        <v>197740134.66899213</v>
      </c>
      <c r="CI14" s="76">
        <v>19.783020050125312</v>
      </c>
      <c r="CJ14" s="77">
        <v>119.38568769209856</v>
      </c>
      <c r="CK14" s="77">
        <v>23.618094533107847</v>
      </c>
      <c r="CL14" s="76">
        <v>-72.786373888704873</v>
      </c>
      <c r="CM14" s="76">
        <v>-33.521575976563021</v>
      </c>
      <c r="CN14" s="78">
        <v>-81.908810241580468</v>
      </c>
      <c r="CO14" s="75">
        <v>8486591</v>
      </c>
      <c r="CP14" s="75">
        <v>1961051.412370258</v>
      </c>
      <c r="CQ14" s="75">
        <v>232222653.47873044</v>
      </c>
      <c r="CR14" s="76">
        <v>23.107646078033664</v>
      </c>
      <c r="CS14" s="77">
        <v>118.41742241629994</v>
      </c>
      <c r="CT14" s="77">
        <v>27.363478866688691</v>
      </c>
      <c r="CU14" s="76">
        <v>-67.092048623287297</v>
      </c>
      <c r="CV14" s="76">
        <v>-32.015423258590332</v>
      </c>
      <c r="CW14" s="78">
        <v>-77.627668542272971</v>
      </c>
      <c r="CX14" s="75">
        <v>8482680</v>
      </c>
      <c r="CY14" s="75">
        <v>2728396.7576313736</v>
      </c>
      <c r="CZ14" s="75">
        <v>359832174.57669777</v>
      </c>
      <c r="DA14" s="76">
        <v>32.164324925982989</v>
      </c>
      <c r="DB14" s="77">
        <v>131.88410870605267</v>
      </c>
      <c r="DC14" s="77">
        <v>42.419633249951403</v>
      </c>
      <c r="DD14" s="76">
        <v>-52.656582281915036</v>
      </c>
      <c r="DE14" s="76">
        <v>-22.746301825186745</v>
      </c>
      <c r="DF14" s="78">
        <v>-63.425458970429581</v>
      </c>
      <c r="DG14" s="75">
        <v>27512537</v>
      </c>
      <c r="DH14" s="75">
        <v>20510047.033622522</v>
      </c>
      <c r="DI14" s="75">
        <v>3665971841.3561835</v>
      </c>
      <c r="DJ14" s="76">
        <v>74.548003456106301</v>
      </c>
      <c r="DK14" s="77">
        <v>178.74029422489787</v>
      </c>
      <c r="DL14" s="77">
        <v>133.24732071623143</v>
      </c>
      <c r="DM14" s="76">
        <v>2.3172363728593135</v>
      </c>
      <c r="DN14" s="76">
        <v>1.5083187207463502</v>
      </c>
      <c r="DO14" s="76">
        <v>-0.79059763612569267</v>
      </c>
      <c r="DP14" s="76">
        <v>-1.1592003122456107</v>
      </c>
      <c r="DQ14" s="78">
        <v>-1.940633338104728</v>
      </c>
      <c r="DR14" s="75">
        <v>27672894</v>
      </c>
      <c r="DS14" s="75">
        <v>20927846.439978793</v>
      </c>
      <c r="DT14" s="75">
        <v>4081238484.5072584</v>
      </c>
      <c r="DU14" s="76">
        <v>75.62579627551348</v>
      </c>
      <c r="DV14" s="77">
        <v>195.0147377185836</v>
      </c>
      <c r="DW14" s="77">
        <v>147.48144825428298</v>
      </c>
      <c r="DX14" s="76">
        <v>2.3045393732762869</v>
      </c>
      <c r="DY14" s="76">
        <v>2.9766550019072699</v>
      </c>
      <c r="DZ14" s="76">
        <v>0.6569753724990145</v>
      </c>
      <c r="EA14" s="76">
        <v>-0.99418693987392681</v>
      </c>
      <c r="EB14" s="78">
        <v>-0.34374313072648555</v>
      </c>
      <c r="EC14" s="75">
        <v>27125858</v>
      </c>
      <c r="ED14" s="75">
        <v>16793049.255486112</v>
      </c>
      <c r="EE14" s="75">
        <v>3146181186.8399992</v>
      </c>
      <c r="EF14" s="76">
        <v>61.907900776764784</v>
      </c>
      <c r="EG14" s="77">
        <v>187.35020299021485</v>
      </c>
      <c r="EH14" s="77">
        <v>115.98457777224961</v>
      </c>
      <c r="EI14" s="76">
        <v>1.9965153452240652</v>
      </c>
      <c r="EJ14" s="76">
        <v>-14.399477598500033</v>
      </c>
      <c r="EK14" s="76">
        <v>-16.075052062542674</v>
      </c>
      <c r="EL14" s="76">
        <v>-2.7079049701924705</v>
      </c>
      <c r="EM14" s="78">
        <v>-18.347659898972527</v>
      </c>
      <c r="EN14" s="75">
        <v>25341671</v>
      </c>
      <c r="EO14" s="75">
        <v>6345761.7406783234</v>
      </c>
      <c r="EP14" s="75">
        <v>789794962.72442031</v>
      </c>
      <c r="EQ14" s="76">
        <v>25.040818108159968</v>
      </c>
      <c r="ER14" s="77">
        <v>124.46022952005697</v>
      </c>
      <c r="ES14" s="77">
        <v>31.165859691115884</v>
      </c>
      <c r="ET14" s="76">
        <v>-6.3003914159513918</v>
      </c>
      <c r="EU14" s="76">
        <v>-66.614819630866762</v>
      </c>
      <c r="EV14" s="76">
        <v>-64.369989508348155</v>
      </c>
      <c r="EW14" s="76">
        <v>-28.844891455621397</v>
      </c>
      <c r="EX14" s="78">
        <v>-74.647427360291644</v>
      </c>
      <c r="EY14" s="75">
        <v>107652960</v>
      </c>
      <c r="EZ14" s="75">
        <v>64576704.469765753</v>
      </c>
      <c r="FA14" s="75">
        <v>11683186475.427862</v>
      </c>
      <c r="FB14" s="76">
        <v>59.985999892400315</v>
      </c>
      <c r="FC14" s="77">
        <v>180.91952154198</v>
      </c>
      <c r="FD14" s="77">
        <v>108.52638399750329</v>
      </c>
      <c r="FE14" s="76">
        <v>6.8273222879092446E-2</v>
      </c>
      <c r="FF14" s="76">
        <v>-18.416207118381287</v>
      </c>
      <c r="FG14" s="76">
        <v>-18.471869000967413</v>
      </c>
      <c r="FH14" s="76">
        <v>-2.9735666050383922</v>
      </c>
      <c r="FI14" s="78">
        <v>-20.896162278066601</v>
      </c>
      <c r="FK14" s="79">
        <v>5563</v>
      </c>
      <c r="FL14" s="80">
        <v>1801</v>
      </c>
      <c r="FM14" s="75">
        <v>282756</v>
      </c>
      <c r="FN14" s="80">
        <v>162913</v>
      </c>
    </row>
    <row r="15" spans="2:170" x14ac:dyDescent="0.2">
      <c r="B15" s="72" t="s">
        <v>66</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67</v>
      </c>
      <c r="C16" s="46">
        <v>1938616</v>
      </c>
      <c r="D16" s="46">
        <v>1527257.8306556665</v>
      </c>
      <c r="E16" s="46">
        <v>372183803.21442467</v>
      </c>
      <c r="F16" s="49">
        <v>78.78083285476167</v>
      </c>
      <c r="G16" s="50">
        <v>243.69415284296991</v>
      </c>
      <c r="H16" s="50">
        <v>191.98428322804756</v>
      </c>
      <c r="I16" s="49">
        <v>-0.59796231580452286</v>
      </c>
      <c r="J16" s="49">
        <v>1.2248130058434457</v>
      </c>
      <c r="K16" s="69">
        <v>0.6195267698249064</v>
      </c>
      <c r="L16" s="46">
        <v>1938616</v>
      </c>
      <c r="M16" s="46">
        <v>1578269.7915944182</v>
      </c>
      <c r="N16" s="46">
        <v>396989313.5684551</v>
      </c>
      <c r="O16" s="49">
        <v>81.412192594841798</v>
      </c>
      <c r="P16" s="50">
        <v>251.53450676351341</v>
      </c>
      <c r="Q16" s="50">
        <v>204.77975708879691</v>
      </c>
      <c r="R16" s="49">
        <v>-0.59962429778614679</v>
      </c>
      <c r="S16" s="49">
        <v>0.64327245281687284</v>
      </c>
      <c r="T16" s="69">
        <v>3.9790937102671113E-2</v>
      </c>
      <c r="U16" s="46">
        <v>1882440</v>
      </c>
      <c r="V16" s="46">
        <v>1488118.7525756203</v>
      </c>
      <c r="W16" s="46">
        <v>373967364.524221</v>
      </c>
      <c r="X16" s="49">
        <v>79.052652545399596</v>
      </c>
      <c r="Y16" s="50">
        <v>251.30209795217098</v>
      </c>
      <c r="Z16" s="50">
        <v>198.66097433342949</v>
      </c>
      <c r="AA16" s="49">
        <v>-1.0982687774814544</v>
      </c>
      <c r="AB16" s="49">
        <v>-0.92739139823767258</v>
      </c>
      <c r="AC16" s="69">
        <v>-2.0154749255472337</v>
      </c>
      <c r="AD16" s="46">
        <v>1945653</v>
      </c>
      <c r="AE16" s="46">
        <v>1613728.6043818402</v>
      </c>
      <c r="AF16" s="46">
        <v>431792080.94664675</v>
      </c>
      <c r="AG16" s="49">
        <v>82.940205904230623</v>
      </c>
      <c r="AH16" s="50">
        <v>267.57416319830952</v>
      </c>
      <c r="AI16" s="50">
        <v>221.92656190319997</v>
      </c>
      <c r="AJ16" s="49">
        <v>1.0787869823446143</v>
      </c>
      <c r="AK16" s="49">
        <v>-1.5049905430037152</v>
      </c>
      <c r="AL16" s="69">
        <v>-0.44243920272254256</v>
      </c>
      <c r="AM16" s="46">
        <v>1903650</v>
      </c>
      <c r="AN16" s="46">
        <v>1577958.9201291581</v>
      </c>
      <c r="AO16" s="46">
        <v>429578630.86761135</v>
      </c>
      <c r="AP16" s="49">
        <v>82.891231062913775</v>
      </c>
      <c r="AQ16" s="50">
        <v>272.23689120655291</v>
      </c>
      <c r="AR16" s="50">
        <v>225.66051052851699</v>
      </c>
      <c r="AS16" s="49">
        <v>-0.77228696696510279</v>
      </c>
      <c r="AT16" s="49">
        <v>-0.61296573196496007</v>
      </c>
      <c r="AU16" s="69">
        <v>-1.3805188444701351</v>
      </c>
      <c r="AV16" s="46">
        <v>1970298</v>
      </c>
      <c r="AW16" s="46">
        <v>1521334.8322555798</v>
      </c>
      <c r="AX16" s="46">
        <v>436186777.24176913</v>
      </c>
      <c r="AY16" s="49">
        <v>77.21343838625323</v>
      </c>
      <c r="AZ16" s="50">
        <v>286.71319948355131</v>
      </c>
      <c r="BA16" s="50">
        <v>221.38111962848723</v>
      </c>
      <c r="BB16" s="49">
        <v>-0.58038094646070526</v>
      </c>
      <c r="BC16" s="49">
        <v>-6.6661329729596985E-2</v>
      </c>
      <c r="BD16" s="69">
        <v>-0.64665538653389432</v>
      </c>
      <c r="BE16" s="46">
        <v>1970484</v>
      </c>
      <c r="BF16" s="46">
        <v>1502941.2602994363</v>
      </c>
      <c r="BG16" s="46">
        <v>414950076.67325199</v>
      </c>
      <c r="BH16" s="49">
        <v>76.272695454489167</v>
      </c>
      <c r="BI16" s="50">
        <v>276.09201213264981</v>
      </c>
      <c r="BJ16" s="50">
        <v>210.58281958810727</v>
      </c>
      <c r="BK16" s="49">
        <v>-2.1094319483771291</v>
      </c>
      <c r="BL16" s="49">
        <v>0.90059262350544422</v>
      </c>
      <c r="BM16" s="69">
        <v>-1.2278367133966366</v>
      </c>
      <c r="BN16" s="46">
        <v>1779372</v>
      </c>
      <c r="BO16" s="46">
        <v>1365873.0557048225</v>
      </c>
      <c r="BP16" s="46">
        <v>355570821.84085667</v>
      </c>
      <c r="BQ16" s="49">
        <v>76.761523487209118</v>
      </c>
      <c r="BR16" s="50">
        <v>260.32494041503276</v>
      </c>
      <c r="BS16" s="50">
        <v>199.82939027974851</v>
      </c>
      <c r="BT16" s="49">
        <v>-6.4502026804721924</v>
      </c>
      <c r="BU16" s="49">
        <v>-5.3033294202983869</v>
      </c>
      <c r="BV16" s="69">
        <v>-11.411456604348222</v>
      </c>
      <c r="BW16" s="46">
        <v>1969461</v>
      </c>
      <c r="BX16" s="46">
        <v>909524.86955738394</v>
      </c>
      <c r="BY16" s="46">
        <v>217688268.86574665</v>
      </c>
      <c r="BZ16" s="49">
        <v>46.181410525894343</v>
      </c>
      <c r="CA16" s="50">
        <v>239.34284388692268</v>
      </c>
      <c r="CB16" s="50">
        <v>110.53190129977017</v>
      </c>
      <c r="CC16" s="49">
        <v>-42.59550330393553</v>
      </c>
      <c r="CD16" s="49">
        <v>-9.1308847223550078</v>
      </c>
      <c r="CE16" s="69">
        <v>-47.837041722701265</v>
      </c>
      <c r="CF16" s="46">
        <v>1640670</v>
      </c>
      <c r="CG16" s="46">
        <v>325497.37907825963</v>
      </c>
      <c r="CH16" s="46">
        <v>44845685.611734502</v>
      </c>
      <c r="CI16" s="49">
        <v>19.839296085029872</v>
      </c>
      <c r="CJ16" s="50">
        <v>137.77587315365824</v>
      </c>
      <c r="CK16" s="50">
        <v>27.333763408689443</v>
      </c>
      <c r="CL16" s="49">
        <v>-74.587885929687687</v>
      </c>
      <c r="CM16" s="49">
        <v>-44.721754930062538</v>
      </c>
      <c r="CN16" s="69">
        <v>-85.952629306760699</v>
      </c>
      <c r="CO16" s="46">
        <v>1602576</v>
      </c>
      <c r="CP16" s="46">
        <v>369919.15765509394</v>
      </c>
      <c r="CQ16" s="46">
        <v>52024545.564011425</v>
      </c>
      <c r="CR16" s="49">
        <v>23.082784071088916</v>
      </c>
      <c r="CS16" s="50">
        <v>140.63760821092211</v>
      </c>
      <c r="CT16" s="50">
        <v>32.463075426071164</v>
      </c>
      <c r="CU16" s="49">
        <v>-69.908493087082121</v>
      </c>
      <c r="CV16" s="49">
        <v>-41.425609048936586</v>
      </c>
      <c r="CW16" s="69">
        <v>-82.374083097761215</v>
      </c>
      <c r="CX16" s="46">
        <v>1689390</v>
      </c>
      <c r="CY16" s="46">
        <v>526017.41912690643</v>
      </c>
      <c r="CZ16" s="46">
        <v>88361388.509189099</v>
      </c>
      <c r="DA16" s="49">
        <v>31.136529701661924</v>
      </c>
      <c r="DB16" s="50">
        <v>167.98186770288521</v>
      </c>
      <c r="DC16" s="50">
        <v>52.303724130715288</v>
      </c>
      <c r="DD16" s="49">
        <v>-58.131120422262626</v>
      </c>
      <c r="DE16" s="49">
        <v>-27.702699962027911</v>
      </c>
      <c r="DF16" s="69">
        <v>-69.729930509145987</v>
      </c>
      <c r="DG16" s="46">
        <v>5759672</v>
      </c>
      <c r="DH16" s="46">
        <v>4593646.3748257048</v>
      </c>
      <c r="DI16" s="46">
        <v>1143140481.3071008</v>
      </c>
      <c r="DJ16" s="49">
        <v>79.75534674241355</v>
      </c>
      <c r="DK16" s="50">
        <v>248.85252107602091</v>
      </c>
      <c r="DL16" s="50">
        <v>198.47319106141822</v>
      </c>
      <c r="DM16" s="49">
        <v>2.5360423141922412</v>
      </c>
      <c r="DN16" s="49">
        <v>1.7549389102570694</v>
      </c>
      <c r="DO16" s="49">
        <v>-0.76178423343247936</v>
      </c>
      <c r="DP16" s="49">
        <v>0.30179069424714683</v>
      </c>
      <c r="DQ16" s="69">
        <v>-0.46229253311207369</v>
      </c>
      <c r="DR16" s="46">
        <v>5819601</v>
      </c>
      <c r="DS16" s="46">
        <v>4713022.3567665778</v>
      </c>
      <c r="DT16" s="46">
        <v>1297557489.0560272</v>
      </c>
      <c r="DU16" s="49">
        <v>80.985317666392902</v>
      </c>
      <c r="DV16" s="50">
        <v>275.31324717632594</v>
      </c>
      <c r="DW16" s="50">
        <v>222.96330780340907</v>
      </c>
      <c r="DX16" s="49">
        <v>2.9359268361924187</v>
      </c>
      <c r="DY16" s="49">
        <v>2.8450520908411518</v>
      </c>
      <c r="DZ16" s="49">
        <v>-8.8282826166106818E-2</v>
      </c>
      <c r="EA16" s="49">
        <v>-0.73473860541301172</v>
      </c>
      <c r="EB16" s="69">
        <v>-0.82237278357332655</v>
      </c>
      <c r="EC16" s="46">
        <v>5719317</v>
      </c>
      <c r="ED16" s="46">
        <v>3778339.185561643</v>
      </c>
      <c r="EE16" s="46">
        <v>988209167.37985528</v>
      </c>
      <c r="EF16" s="49">
        <v>66.062769130678419</v>
      </c>
      <c r="EG16" s="50">
        <v>261.54591180065268</v>
      </c>
      <c r="EH16" s="50">
        <v>172.78447188359297</v>
      </c>
      <c r="EI16" s="49">
        <v>3.433105150498672</v>
      </c>
      <c r="EJ16" s="49">
        <v>-14.667423516043639</v>
      </c>
      <c r="EK16" s="49">
        <v>-17.499744052163404</v>
      </c>
      <c r="EL16" s="49">
        <v>-3.3085932726634666</v>
      </c>
      <c r="EM16" s="69">
        <v>-20.229341970383668</v>
      </c>
      <c r="EN16" s="46">
        <v>4932636</v>
      </c>
      <c r="EO16" s="46">
        <v>1221433.9558602599</v>
      </c>
      <c r="EP16" s="46">
        <v>185231619.68493503</v>
      </c>
      <c r="EQ16" s="49">
        <v>24.762296586657925</v>
      </c>
      <c r="ER16" s="50">
        <v>151.65094993161199</v>
      </c>
      <c r="ES16" s="50">
        <v>37.552257998549869</v>
      </c>
      <c r="ET16" s="49">
        <v>-12.483881155234144</v>
      </c>
      <c r="EU16" s="49">
        <v>-71.628623051789774</v>
      </c>
      <c r="EV16" s="49">
        <v>-67.581541180391298</v>
      </c>
      <c r="EW16" s="49">
        <v>-36.991609688938333</v>
      </c>
      <c r="EX16" s="69">
        <v>-79.573650934110162</v>
      </c>
      <c r="EY16" s="46">
        <v>22231226</v>
      </c>
      <c r="EZ16" s="46">
        <v>14306441.873014186</v>
      </c>
      <c r="FA16" s="46">
        <v>3614138757.4279184</v>
      </c>
      <c r="FB16" s="49">
        <v>64.352914558172301</v>
      </c>
      <c r="FC16" s="50">
        <v>252.62317419715382</v>
      </c>
      <c r="FD16" s="50">
        <v>162.57037544523718</v>
      </c>
      <c r="FE16" s="49">
        <v>-0.91524660447298201</v>
      </c>
      <c r="FF16" s="49">
        <v>-19.761999995041837</v>
      </c>
      <c r="FG16" s="49">
        <v>-19.020840991889326</v>
      </c>
      <c r="FH16" s="49">
        <v>-2.6086942800167341</v>
      </c>
      <c r="FI16" s="69">
        <v>-21.133339680939564</v>
      </c>
      <c r="FK16" s="70">
        <v>621</v>
      </c>
      <c r="FL16" s="71">
        <v>281</v>
      </c>
      <c r="FM16" s="46">
        <v>56313</v>
      </c>
      <c r="FN16" s="71">
        <v>42882</v>
      </c>
    </row>
    <row r="17" spans="2:170" x14ac:dyDescent="0.2">
      <c r="B17" s="73" t="s">
        <v>68</v>
      </c>
      <c r="C17" s="46">
        <v>3911487</v>
      </c>
      <c r="D17" s="46">
        <v>2933171.8424891727</v>
      </c>
      <c r="E17" s="46">
        <v>465797454.23240811</v>
      </c>
      <c r="F17" s="49">
        <v>74.988663965626699</v>
      </c>
      <c r="G17" s="50">
        <v>158.80332938049727</v>
      </c>
      <c r="H17" s="50">
        <v>119.08449503536842</v>
      </c>
      <c r="I17" s="49">
        <v>-0.88966009667371382</v>
      </c>
      <c r="J17" s="49">
        <v>-1.261312059866655</v>
      </c>
      <c r="K17" s="69">
        <v>-2.1397507664492021</v>
      </c>
      <c r="L17" s="46">
        <v>3910123</v>
      </c>
      <c r="M17" s="46">
        <v>2929107.1626566499</v>
      </c>
      <c r="N17" s="46">
        <v>466818835.22201598</v>
      </c>
      <c r="O17" s="49">
        <v>74.91087013520162</v>
      </c>
      <c r="P17" s="50">
        <v>159.37239892535013</v>
      </c>
      <c r="Q17" s="50">
        <v>119.38725079032449</v>
      </c>
      <c r="R17" s="49">
        <v>-0.19198169732641079</v>
      </c>
      <c r="S17" s="49">
        <v>-1.4376948230792852</v>
      </c>
      <c r="T17" s="69">
        <v>-1.6269164094819746</v>
      </c>
      <c r="U17" s="46">
        <v>3792750</v>
      </c>
      <c r="V17" s="46">
        <v>2757771.1186191859</v>
      </c>
      <c r="W17" s="46">
        <v>444297642.30845273</v>
      </c>
      <c r="X17" s="49">
        <v>72.711650349197441</v>
      </c>
      <c r="Y17" s="50">
        <v>161.10751153667613</v>
      </c>
      <c r="Z17" s="50">
        <v>117.14393047484087</v>
      </c>
      <c r="AA17" s="49">
        <v>-2.2052891524793745</v>
      </c>
      <c r="AB17" s="49">
        <v>-2.0008504614327887</v>
      </c>
      <c r="AC17" s="69">
        <v>-4.1620150757288528</v>
      </c>
      <c r="AD17" s="46">
        <v>3930583</v>
      </c>
      <c r="AE17" s="46">
        <v>3063333.1686942065</v>
      </c>
      <c r="AF17" s="46">
        <v>521759560.34369397</v>
      </c>
      <c r="AG17" s="49">
        <v>77.935847397045336</v>
      </c>
      <c r="AH17" s="50">
        <v>170.32413113788147</v>
      </c>
      <c r="AI17" s="50">
        <v>132.74355492396268</v>
      </c>
      <c r="AJ17" s="49">
        <v>0.77311539774099691</v>
      </c>
      <c r="AK17" s="49">
        <v>-0.5315307827177338</v>
      </c>
      <c r="AL17" s="69">
        <v>0.23747526869833899</v>
      </c>
      <c r="AM17" s="46">
        <v>3812010</v>
      </c>
      <c r="AN17" s="46">
        <v>2960430.688809013</v>
      </c>
      <c r="AO17" s="46">
        <v>505047521.87353182</v>
      </c>
      <c r="AP17" s="49">
        <v>77.660622317596562</v>
      </c>
      <c r="AQ17" s="50">
        <v>170.59934008342327</v>
      </c>
      <c r="AR17" s="50">
        <v>132.4885091784995</v>
      </c>
      <c r="AS17" s="49">
        <v>0.27102774602383239</v>
      </c>
      <c r="AT17" s="49">
        <v>-0.6760566405296724</v>
      </c>
      <c r="AU17" s="69">
        <v>-0.40686119558051204</v>
      </c>
      <c r="AV17" s="46">
        <v>3964311</v>
      </c>
      <c r="AW17" s="46">
        <v>2779778.2035799217</v>
      </c>
      <c r="AX17" s="46">
        <v>481406360.30082899</v>
      </c>
      <c r="AY17" s="49">
        <v>70.120084009047773</v>
      </c>
      <c r="AZ17" s="50">
        <v>173.18157242935877</v>
      </c>
      <c r="BA17" s="50">
        <v>121.43506407565629</v>
      </c>
      <c r="BB17" s="49">
        <v>0.72560507334687219</v>
      </c>
      <c r="BC17" s="49">
        <v>-0.35969208751848225</v>
      </c>
      <c r="BD17" s="69">
        <v>0.36330304179292855</v>
      </c>
      <c r="BE17" s="46">
        <v>3967938</v>
      </c>
      <c r="BF17" s="46">
        <v>2757879.6657544747</v>
      </c>
      <c r="BG17" s="46">
        <v>476821521.53801209</v>
      </c>
      <c r="BH17" s="49">
        <v>69.504101771612227</v>
      </c>
      <c r="BI17" s="50">
        <v>172.89424461076612</v>
      </c>
      <c r="BJ17" s="50">
        <v>120.16859173152709</v>
      </c>
      <c r="BK17" s="49">
        <v>-0.89374830412131712</v>
      </c>
      <c r="BL17" s="49">
        <v>0.46533609916369034</v>
      </c>
      <c r="BM17" s="69">
        <v>-0.43257113845236655</v>
      </c>
      <c r="BN17" s="46">
        <v>3576468</v>
      </c>
      <c r="BO17" s="46">
        <v>2522825.9192696423</v>
      </c>
      <c r="BP17" s="46">
        <v>412886618.47048193</v>
      </c>
      <c r="BQ17" s="49">
        <v>70.539591554283234</v>
      </c>
      <c r="BR17" s="50">
        <v>163.66036804870487</v>
      </c>
      <c r="BS17" s="50">
        <v>115.44535515779309</v>
      </c>
      <c r="BT17" s="49">
        <v>-6.3421354150598477</v>
      </c>
      <c r="BU17" s="49">
        <v>-3.3759547407372055</v>
      </c>
      <c r="BV17" s="69">
        <v>-9.5039825345883671</v>
      </c>
      <c r="BW17" s="46">
        <v>3959661</v>
      </c>
      <c r="BX17" s="46">
        <v>1814788.7165367671</v>
      </c>
      <c r="BY17" s="46">
        <v>284890485.74607307</v>
      </c>
      <c r="BZ17" s="49">
        <v>45.831921382582173</v>
      </c>
      <c r="CA17" s="50">
        <v>156.98272925662707</v>
      </c>
      <c r="CB17" s="50">
        <v>71.94820105712914</v>
      </c>
      <c r="CC17" s="49">
        <v>-38.347170660788237</v>
      </c>
      <c r="CD17" s="49">
        <v>-6.1074396047108888</v>
      </c>
      <c r="CE17" s="69">
        <v>-42.11257997727607</v>
      </c>
      <c r="CF17" s="46">
        <v>3544350</v>
      </c>
      <c r="CG17" s="46">
        <v>700342.07632524555</v>
      </c>
      <c r="CH17" s="46">
        <v>83985970.242887691</v>
      </c>
      <c r="CI17" s="49">
        <v>19.759393861363733</v>
      </c>
      <c r="CJ17" s="50">
        <v>119.92135426671668</v>
      </c>
      <c r="CK17" s="50">
        <v>23.69573271344187</v>
      </c>
      <c r="CL17" s="49">
        <v>-72.634873264629618</v>
      </c>
      <c r="CM17" s="49">
        <v>-25.032105434566638</v>
      </c>
      <c r="CN17" s="69">
        <v>-79.484940641330311</v>
      </c>
      <c r="CO17" s="46">
        <v>3574145</v>
      </c>
      <c r="CP17" s="46">
        <v>851413.86179552879</v>
      </c>
      <c r="CQ17" s="46">
        <v>100075782.55072886</v>
      </c>
      <c r="CR17" s="49">
        <v>23.821469520557471</v>
      </c>
      <c r="CS17" s="50">
        <v>117.54070146295381</v>
      </c>
      <c r="CT17" s="50">
        <v>27.999922373246989</v>
      </c>
      <c r="CU17" s="49">
        <v>-65.957898031563531</v>
      </c>
      <c r="CV17" s="49">
        <v>-24.977596353306403</v>
      </c>
      <c r="CW17" s="69">
        <v>-74.460796851420568</v>
      </c>
      <c r="CX17" s="46">
        <v>3545130</v>
      </c>
      <c r="CY17" s="46">
        <v>1170995.8918518345</v>
      </c>
      <c r="CZ17" s="46">
        <v>146781387.29484189</v>
      </c>
      <c r="DA17" s="49">
        <v>33.031112874614884</v>
      </c>
      <c r="DB17" s="50">
        <v>125.34748269929374</v>
      </c>
      <c r="DC17" s="50">
        <v>41.403668495892077</v>
      </c>
      <c r="DD17" s="49">
        <v>-50.980930602090545</v>
      </c>
      <c r="DE17" s="49">
        <v>-18.855894388485833</v>
      </c>
      <c r="DF17" s="69">
        <v>-60.223914557978929</v>
      </c>
      <c r="DG17" s="46">
        <v>11614360</v>
      </c>
      <c r="DH17" s="46">
        <v>8620050.1237650085</v>
      </c>
      <c r="DI17" s="46">
        <v>1376913931.7628767</v>
      </c>
      <c r="DJ17" s="49">
        <v>74.218899050528904</v>
      </c>
      <c r="DK17" s="50">
        <v>159.73386604409646</v>
      </c>
      <c r="DL17" s="50">
        <v>118.552716788775</v>
      </c>
      <c r="DM17" s="49">
        <v>3.4667318532603213</v>
      </c>
      <c r="DN17" s="49">
        <v>2.3499017585103537</v>
      </c>
      <c r="DO17" s="49">
        <v>-1.079409849664422</v>
      </c>
      <c r="DP17" s="49">
        <v>-1.5682823848970446</v>
      </c>
      <c r="DQ17" s="69">
        <v>-2.6307640400283359</v>
      </c>
      <c r="DR17" s="46">
        <v>11706904</v>
      </c>
      <c r="DS17" s="46">
        <v>8803542.0610831417</v>
      </c>
      <c r="DT17" s="46">
        <v>1508213442.5180547</v>
      </c>
      <c r="DU17" s="49">
        <v>75.199575063425314</v>
      </c>
      <c r="DV17" s="50">
        <v>171.31893413507385</v>
      </c>
      <c r="DW17" s="50">
        <v>128.83111047276503</v>
      </c>
      <c r="DX17" s="49">
        <v>3.4772970345162859</v>
      </c>
      <c r="DY17" s="49">
        <v>4.0845164525473541</v>
      </c>
      <c r="DZ17" s="49">
        <v>0.58681414709597779</v>
      </c>
      <c r="EA17" s="49">
        <v>-0.52507794993306889</v>
      </c>
      <c r="EB17" s="69">
        <v>5.8654965469420096E-2</v>
      </c>
      <c r="EC17" s="46">
        <v>11504067</v>
      </c>
      <c r="ED17" s="46">
        <v>7095494.3015608843</v>
      </c>
      <c r="EE17" s="46">
        <v>1174598625.7545671</v>
      </c>
      <c r="EF17" s="49">
        <v>61.678137840825201</v>
      </c>
      <c r="EG17" s="50">
        <v>165.54147968185612</v>
      </c>
      <c r="EH17" s="50">
        <v>102.10290202191686</v>
      </c>
      <c r="EI17" s="49">
        <v>2.8905235642880021</v>
      </c>
      <c r="EJ17" s="49">
        <v>-13.301066481883735</v>
      </c>
      <c r="EK17" s="49">
        <v>-15.736716546159778</v>
      </c>
      <c r="EL17" s="49">
        <v>-2.338515985758602</v>
      </c>
      <c r="EM17" s="69">
        <v>-17.707226899852916</v>
      </c>
      <c r="EN17" s="46">
        <v>10663625</v>
      </c>
      <c r="EO17" s="46">
        <v>2722751.8299726089</v>
      </c>
      <c r="EP17" s="46">
        <v>330843140.08845842</v>
      </c>
      <c r="EQ17" s="49">
        <v>25.533079323143948</v>
      </c>
      <c r="ER17" s="50">
        <v>121.51057487005224</v>
      </c>
      <c r="ES17" s="50">
        <v>31.025391467578654</v>
      </c>
      <c r="ET17" s="49">
        <v>-6.5005531777514696</v>
      </c>
      <c r="EU17" s="49">
        <v>-65.822047047074406</v>
      </c>
      <c r="EV17" s="49">
        <v>-63.445823355617094</v>
      </c>
      <c r="EW17" s="49">
        <v>-22.64802321512051</v>
      </c>
      <c r="EX17" s="69">
        <v>-71.72462176813309</v>
      </c>
      <c r="EY17" s="46">
        <v>45488956</v>
      </c>
      <c r="EZ17" s="46">
        <v>27241838.316381644</v>
      </c>
      <c r="FA17" s="46">
        <v>4390569140.1239576</v>
      </c>
      <c r="FB17" s="49">
        <v>59.886708141601758</v>
      </c>
      <c r="FC17" s="50">
        <v>161.17007557025718</v>
      </c>
      <c r="FD17" s="50">
        <v>96.519452768358917</v>
      </c>
      <c r="FE17" s="49">
        <v>0.8074286386582824</v>
      </c>
      <c r="FF17" s="49">
        <v>-17.525623301535536</v>
      </c>
      <c r="FG17" s="49">
        <v>-18.186211262176109</v>
      </c>
      <c r="FH17" s="49">
        <v>-2.5360865502052907</v>
      </c>
      <c r="FI17" s="69">
        <v>-20.261079754569433</v>
      </c>
      <c r="FK17" s="70">
        <v>1785</v>
      </c>
      <c r="FL17" s="71">
        <v>885</v>
      </c>
      <c r="FM17" s="46">
        <v>118171</v>
      </c>
      <c r="FN17" s="71">
        <v>85688</v>
      </c>
    </row>
    <row r="18" spans="2:170" x14ac:dyDescent="0.2">
      <c r="B18" s="73" t="s">
        <v>69</v>
      </c>
      <c r="C18" s="46">
        <v>3412976</v>
      </c>
      <c r="D18" s="46">
        <v>2342048.5960600739</v>
      </c>
      <c r="E18" s="46">
        <v>281946253.06667292</v>
      </c>
      <c r="F18" s="49">
        <v>68.621888816682983</v>
      </c>
      <c r="G18" s="50">
        <v>120.38445894802472</v>
      </c>
      <c r="H18" s="50">
        <v>82.610089571878888</v>
      </c>
      <c r="I18" s="49">
        <v>-0.56100723067449831</v>
      </c>
      <c r="J18" s="49">
        <v>-0.86277734258183947</v>
      </c>
      <c r="K18" s="69">
        <v>-1.4189443299798323</v>
      </c>
      <c r="L18" s="46">
        <v>3414309</v>
      </c>
      <c r="M18" s="46">
        <v>2311952.9777614307</v>
      </c>
      <c r="N18" s="46">
        <v>277606665.46410614</v>
      </c>
      <c r="O18" s="49">
        <v>67.713642138465801</v>
      </c>
      <c r="P18" s="50">
        <v>120.07452925487321</v>
      </c>
      <c r="Q18" s="50">
        <v>81.306837039092287</v>
      </c>
      <c r="R18" s="49">
        <v>0.18534317900678771</v>
      </c>
      <c r="S18" s="49">
        <v>-1.4764184163224641</v>
      </c>
      <c r="T18" s="69">
        <v>-1.2938116781439299</v>
      </c>
      <c r="U18" s="46">
        <v>3311220</v>
      </c>
      <c r="V18" s="46">
        <v>2269890.7422269089</v>
      </c>
      <c r="W18" s="46">
        <v>276189354.82329768</v>
      </c>
      <c r="X18" s="49">
        <v>68.551492870510231</v>
      </c>
      <c r="Y18" s="50">
        <v>121.67517567490414</v>
      </c>
      <c r="Z18" s="50">
        <v>83.410149377962696</v>
      </c>
      <c r="AA18" s="49">
        <v>1.3286659070245215</v>
      </c>
      <c r="AB18" s="49">
        <v>-3.3377164167506592</v>
      </c>
      <c r="AC18" s="69">
        <v>-2.0533976098286639</v>
      </c>
      <c r="AD18" s="46">
        <v>3418060</v>
      </c>
      <c r="AE18" s="46">
        <v>2470146.6693236167</v>
      </c>
      <c r="AF18" s="46">
        <v>322123464.66386569</v>
      </c>
      <c r="AG18" s="49">
        <v>72.267504646601182</v>
      </c>
      <c r="AH18" s="50">
        <v>130.40661458053037</v>
      </c>
      <c r="AI18" s="50">
        <v>94.241606251460098</v>
      </c>
      <c r="AJ18" s="49">
        <v>3.3093378204969466</v>
      </c>
      <c r="AK18" s="49">
        <v>-0.95025625852283557</v>
      </c>
      <c r="AL18" s="69">
        <v>2.3276343722191752</v>
      </c>
      <c r="AM18" s="46">
        <v>3304410</v>
      </c>
      <c r="AN18" s="46">
        <v>2363085.91235968</v>
      </c>
      <c r="AO18" s="46">
        <v>307806740.34435636</v>
      </c>
      <c r="AP18" s="49">
        <v>71.513096509200736</v>
      </c>
      <c r="AQ18" s="50">
        <v>130.25626310682594</v>
      </c>
      <c r="AR18" s="50">
        <v>93.150287144862872</v>
      </c>
      <c r="AS18" s="49">
        <v>2.3602153683811307</v>
      </c>
      <c r="AT18" s="49">
        <v>-1.5300865154389294</v>
      </c>
      <c r="AU18" s="69">
        <v>0.7940155158552844</v>
      </c>
      <c r="AV18" s="46">
        <v>3423919</v>
      </c>
      <c r="AW18" s="46">
        <v>2192687.0089866049</v>
      </c>
      <c r="AX18" s="46">
        <v>296265143.8557415</v>
      </c>
      <c r="AY18" s="49">
        <v>64.040271074946716</v>
      </c>
      <c r="AZ18" s="50">
        <v>135.11510883291388</v>
      </c>
      <c r="BA18" s="50">
        <v>86.528081959807324</v>
      </c>
      <c r="BB18" s="49">
        <v>0.77282944137513343</v>
      </c>
      <c r="BC18" s="49">
        <v>-2.0761117204668449</v>
      </c>
      <c r="BD18" s="69">
        <v>-1.3193270817033191</v>
      </c>
      <c r="BE18" s="46">
        <v>3421718</v>
      </c>
      <c r="BF18" s="46">
        <v>2150347.0910016978</v>
      </c>
      <c r="BG18" s="46">
        <v>298827416.59542423</v>
      </c>
      <c r="BH18" s="49">
        <v>62.844076893586724</v>
      </c>
      <c r="BI18" s="50">
        <v>138.96706157154438</v>
      </c>
      <c r="BJ18" s="50">
        <v>87.332567030779344</v>
      </c>
      <c r="BK18" s="49">
        <v>-2.1183590864523585</v>
      </c>
      <c r="BL18" s="49">
        <v>0.69737318137895166</v>
      </c>
      <c r="BM18" s="69">
        <v>-1.4357587732276298</v>
      </c>
      <c r="BN18" s="46">
        <v>3075716</v>
      </c>
      <c r="BO18" s="46">
        <v>1948462.3553129118</v>
      </c>
      <c r="BP18" s="46">
        <v>241809491.57020929</v>
      </c>
      <c r="BQ18" s="49">
        <v>63.349878705085636</v>
      </c>
      <c r="BR18" s="50">
        <v>124.1027269071237</v>
      </c>
      <c r="BS18" s="50">
        <v>78.618926965366541</v>
      </c>
      <c r="BT18" s="49">
        <v>-6.6590885956882646</v>
      </c>
      <c r="BU18" s="49">
        <v>-4.3142105467428893</v>
      </c>
      <c r="BV18" s="69">
        <v>-10.686012039919017</v>
      </c>
      <c r="BW18" s="46">
        <v>3405040</v>
      </c>
      <c r="BX18" s="46">
        <v>1512057.965920293</v>
      </c>
      <c r="BY18" s="46">
        <v>180766487.08268195</v>
      </c>
      <c r="BZ18" s="49">
        <v>44.406467058251678</v>
      </c>
      <c r="CA18" s="50">
        <v>119.54997173184492</v>
      </c>
      <c r="CB18" s="50">
        <v>53.087918815250909</v>
      </c>
      <c r="CC18" s="49">
        <v>-34.765420372448716</v>
      </c>
      <c r="CD18" s="49">
        <v>-5.9891489385670056</v>
      </c>
      <c r="CE18" s="69">
        <v>-38.672416505790849</v>
      </c>
      <c r="CF18" s="46">
        <v>3187380</v>
      </c>
      <c r="CG18" s="46">
        <v>630224.76977436151</v>
      </c>
      <c r="CH18" s="46">
        <v>59244548.349660859</v>
      </c>
      <c r="CI18" s="49">
        <v>19.772501859657822</v>
      </c>
      <c r="CJ18" s="50">
        <v>94.005426620842115</v>
      </c>
      <c r="CK18" s="50">
        <v>18.587224726785276</v>
      </c>
      <c r="CL18" s="49">
        <v>-70.34843024582193</v>
      </c>
      <c r="CM18" s="49">
        <v>-24.542371195344494</v>
      </c>
      <c r="CN18" s="69">
        <v>-77.625628560138807</v>
      </c>
      <c r="CO18" s="46">
        <v>3309870</v>
      </c>
      <c r="CP18" s="46">
        <v>705013.0594192479</v>
      </c>
      <c r="CQ18" s="46">
        <v>64754134.838916346</v>
      </c>
      <c r="CR18" s="49">
        <v>21.300324768623781</v>
      </c>
      <c r="CS18" s="50">
        <v>91.848135256185657</v>
      </c>
      <c r="CT18" s="50">
        <v>19.563951103492386</v>
      </c>
      <c r="CU18" s="49">
        <v>-65.703647520410485</v>
      </c>
      <c r="CV18" s="49">
        <v>-20.716178606329727</v>
      </c>
      <c r="CW18" s="69">
        <v>-72.808541155538649</v>
      </c>
      <c r="CX18" s="46">
        <v>3248160</v>
      </c>
      <c r="CY18" s="46">
        <v>1016186.1419212066</v>
      </c>
      <c r="CZ18" s="46">
        <v>105931826.72259219</v>
      </c>
      <c r="DA18" s="49">
        <v>31.284978015898435</v>
      </c>
      <c r="DB18" s="50">
        <v>104.24451028461867</v>
      </c>
      <c r="DC18" s="50">
        <v>32.612872125323939</v>
      </c>
      <c r="DD18" s="49">
        <v>-48.392973821741784</v>
      </c>
      <c r="DE18" s="49">
        <v>-9.369129291143997</v>
      </c>
      <c r="DF18" s="69">
        <v>-53.22810282769732</v>
      </c>
      <c r="DG18" s="46">
        <v>10138505</v>
      </c>
      <c r="DH18" s="46">
        <v>6923892.3160484135</v>
      </c>
      <c r="DI18" s="46">
        <v>835742273.35407674</v>
      </c>
      <c r="DJ18" s="49">
        <v>68.293030540976346</v>
      </c>
      <c r="DK18" s="50">
        <v>120.70411196560167</v>
      </c>
      <c r="DL18" s="50">
        <v>82.432496048882626</v>
      </c>
      <c r="DM18" s="49">
        <v>0.91060868221967595</v>
      </c>
      <c r="DN18" s="49">
        <v>1.2148674715248022</v>
      </c>
      <c r="DO18" s="49">
        <v>0.30151318407292121</v>
      </c>
      <c r="DP18" s="49">
        <v>-1.8830975718993985</v>
      </c>
      <c r="DQ18" s="69">
        <v>-1.5872621752747111</v>
      </c>
      <c r="DR18" s="46">
        <v>10146389</v>
      </c>
      <c r="DS18" s="46">
        <v>7025919.590669902</v>
      </c>
      <c r="DT18" s="46">
        <v>926195348.8639636</v>
      </c>
      <c r="DU18" s="49">
        <v>69.245517697674529</v>
      </c>
      <c r="DV18" s="50">
        <v>131.8254979880368</v>
      </c>
      <c r="DW18" s="50">
        <v>91.283248539353607</v>
      </c>
      <c r="DX18" s="49">
        <v>0.63454062381104837</v>
      </c>
      <c r="DY18" s="49">
        <v>2.8352084147694101</v>
      </c>
      <c r="DZ18" s="49">
        <v>2.186791709205322</v>
      </c>
      <c r="EA18" s="49">
        <v>-1.5251394009813384</v>
      </c>
      <c r="EB18" s="69">
        <v>0.62830068624949997</v>
      </c>
      <c r="EC18" s="46">
        <v>9902474</v>
      </c>
      <c r="ED18" s="46">
        <v>5610867.4122349024</v>
      </c>
      <c r="EE18" s="46">
        <v>721403395.24831545</v>
      </c>
      <c r="EF18" s="49">
        <v>56.661268812570498</v>
      </c>
      <c r="EG18" s="50">
        <v>128.57252582287779</v>
      </c>
      <c r="EH18" s="50">
        <v>72.850824475612413</v>
      </c>
      <c r="EI18" s="49">
        <v>0.18161728002628758</v>
      </c>
      <c r="EJ18" s="49">
        <v>-14.866908076588862</v>
      </c>
      <c r="EK18" s="49">
        <v>-15.02124418150659</v>
      </c>
      <c r="EL18" s="49">
        <v>-2.2723759036831686</v>
      </c>
      <c r="EM18" s="69">
        <v>-16.952280951975794</v>
      </c>
      <c r="EN18" s="46">
        <v>9745410</v>
      </c>
      <c r="EO18" s="46">
        <v>2351423.9711148161</v>
      </c>
      <c r="EP18" s="46">
        <v>229930509.91116941</v>
      </c>
      <c r="EQ18" s="49">
        <v>24.12852790303144</v>
      </c>
      <c r="ER18" s="50">
        <v>97.783518725531565</v>
      </c>
      <c r="ES18" s="50">
        <v>23.593723600255853</v>
      </c>
      <c r="ET18" s="49">
        <v>-2.5885564711212958</v>
      </c>
      <c r="EU18" s="49">
        <v>-62.766459902072874</v>
      </c>
      <c r="EV18" s="49">
        <v>-61.777036917753065</v>
      </c>
      <c r="EW18" s="49">
        <v>-17.570449267192497</v>
      </c>
      <c r="EX18" s="69">
        <v>-68.492983254536981</v>
      </c>
      <c r="EY18" s="46">
        <v>39932778</v>
      </c>
      <c r="EZ18" s="46">
        <v>21912103.290068034</v>
      </c>
      <c r="FA18" s="46">
        <v>2713271527.3775253</v>
      </c>
      <c r="FB18" s="49">
        <v>54.872474161622399</v>
      </c>
      <c r="FC18" s="50">
        <v>123.82524358614873</v>
      </c>
      <c r="FD18" s="50">
        <v>67.945974792375452</v>
      </c>
      <c r="FE18" s="49">
        <v>-0.2137795408698849</v>
      </c>
      <c r="FF18" s="49">
        <v>-17.558701260983504</v>
      </c>
      <c r="FG18" s="49">
        <v>-17.382081053182745</v>
      </c>
      <c r="FH18" s="49">
        <v>-2.4097272555256102</v>
      </c>
      <c r="FI18" s="69">
        <v>-19.372947563992259</v>
      </c>
      <c r="FK18" s="70">
        <v>3157</v>
      </c>
      <c r="FL18" s="71">
        <v>635</v>
      </c>
      <c r="FM18" s="46">
        <v>108272</v>
      </c>
      <c r="FN18" s="71">
        <v>34343</v>
      </c>
    </row>
    <row r="19" spans="2:170" x14ac:dyDescent="0.2">
      <c r="B19" s="74" t="s">
        <v>70</v>
      </c>
      <c r="C19" s="75">
        <v>9263079</v>
      </c>
      <c r="D19" s="75">
        <v>6922575.3718299801</v>
      </c>
      <c r="E19" s="75">
        <v>1219501750.5489249</v>
      </c>
      <c r="F19" s="76">
        <v>74.732984268297614</v>
      </c>
      <c r="G19" s="77">
        <v>176.16301521417023</v>
      </c>
      <c r="H19" s="77">
        <v>131.65187844656458</v>
      </c>
      <c r="I19" s="76">
        <v>-0.80799459953108499</v>
      </c>
      <c r="J19" s="76">
        <v>-0.56336859836614883</v>
      </c>
      <c r="K19" s="78">
        <v>-1.3668112100469814</v>
      </c>
      <c r="L19" s="75">
        <v>9263048</v>
      </c>
      <c r="M19" s="75">
        <v>6970831.2019089619</v>
      </c>
      <c r="N19" s="75">
        <v>1252415608.912329</v>
      </c>
      <c r="O19" s="76">
        <v>75.25418417252034</v>
      </c>
      <c r="P19" s="77">
        <v>179.66517516151518</v>
      </c>
      <c r="Q19" s="77">
        <v>135.2055618099279</v>
      </c>
      <c r="R19" s="76">
        <v>-0.30811133638926352</v>
      </c>
      <c r="S19" s="76">
        <v>-0.90696184682469405</v>
      </c>
      <c r="T19" s="78">
        <v>-1.2122787309471652</v>
      </c>
      <c r="U19" s="75">
        <v>8986410</v>
      </c>
      <c r="V19" s="75">
        <v>6616640.4598835828</v>
      </c>
      <c r="W19" s="75">
        <v>1194054481.8949296</v>
      </c>
      <c r="X19" s="76">
        <v>73.629407737723767</v>
      </c>
      <c r="Y19" s="77">
        <v>180.46234930467097</v>
      </c>
      <c r="Z19" s="77">
        <v>132.87335898261148</v>
      </c>
      <c r="AA19" s="76">
        <v>-1.2766748066448621</v>
      </c>
      <c r="AB19" s="76">
        <v>-2.0087396168296752</v>
      </c>
      <c r="AC19" s="78">
        <v>-3.2597693508553784</v>
      </c>
      <c r="AD19" s="75">
        <v>9294296</v>
      </c>
      <c r="AE19" s="75">
        <v>7267078.0618575392</v>
      </c>
      <c r="AF19" s="75">
        <v>1391277178.2764974</v>
      </c>
      <c r="AG19" s="76">
        <v>78.188579983438657</v>
      </c>
      <c r="AH19" s="77">
        <v>191.44932343287266</v>
      </c>
      <c r="AI19" s="77">
        <v>149.6915073800638</v>
      </c>
      <c r="AJ19" s="76">
        <v>1.2947740747747192</v>
      </c>
      <c r="AK19" s="76">
        <v>-1.2706659724529534</v>
      </c>
      <c r="AL19" s="78">
        <v>7.6558487334607832E-3</v>
      </c>
      <c r="AM19" s="75">
        <v>9020070</v>
      </c>
      <c r="AN19" s="75">
        <v>7027725.9502357496</v>
      </c>
      <c r="AO19" s="75">
        <v>1359305414.0601044</v>
      </c>
      <c r="AP19" s="76">
        <v>77.912099908711895</v>
      </c>
      <c r="AQ19" s="77">
        <v>193.42037860974156</v>
      </c>
      <c r="AR19" s="77">
        <v>150.69787862623065</v>
      </c>
      <c r="AS19" s="76">
        <v>0.34633684166253037</v>
      </c>
      <c r="AT19" s="76">
        <v>-0.97903158473551288</v>
      </c>
      <c r="AU19" s="78">
        <v>-0.6360854901424341</v>
      </c>
      <c r="AV19" s="75">
        <v>9358528</v>
      </c>
      <c r="AW19" s="75">
        <v>6633042.4278855063</v>
      </c>
      <c r="AX19" s="75">
        <v>1330655892.1706564</v>
      </c>
      <c r="AY19" s="76">
        <v>70.876984370677803</v>
      </c>
      <c r="AZ19" s="77">
        <v>200.61018855789911</v>
      </c>
      <c r="BA19" s="77">
        <v>142.18645199016945</v>
      </c>
      <c r="BB19" s="76">
        <v>0.30463365411862953</v>
      </c>
      <c r="BC19" s="76">
        <v>-0.70503433925004455</v>
      </c>
      <c r="BD19" s="78">
        <v>-0.40254845700186354</v>
      </c>
      <c r="BE19" s="75">
        <v>9360140</v>
      </c>
      <c r="BF19" s="75">
        <v>6557854.4987859866</v>
      </c>
      <c r="BG19" s="75">
        <v>1298357781.1053867</v>
      </c>
      <c r="BH19" s="76">
        <v>70.061500135532015</v>
      </c>
      <c r="BI19" s="77">
        <v>197.98514610925619</v>
      </c>
      <c r="BJ19" s="77">
        <v>138.71136340966981</v>
      </c>
      <c r="BK19" s="76">
        <v>-1.4203644016197414</v>
      </c>
      <c r="BL19" s="76">
        <v>0.81902270765009144</v>
      </c>
      <c r="BM19" s="78">
        <v>-0.61297480095029389</v>
      </c>
      <c r="BN19" s="75">
        <v>8431556</v>
      </c>
      <c r="BO19" s="75">
        <v>5974371.3075812189</v>
      </c>
      <c r="BP19" s="75">
        <v>1110985563.1423104</v>
      </c>
      <c r="BQ19" s="76">
        <v>70.85728076266372</v>
      </c>
      <c r="BR19" s="77">
        <v>185.95857303554564</v>
      </c>
      <c r="BS19" s="77">
        <v>131.76518819803965</v>
      </c>
      <c r="BT19" s="76">
        <v>-6.3453243267756667</v>
      </c>
      <c r="BU19" s="76">
        <v>-3.892893112369229</v>
      </c>
      <c r="BV19" s="78">
        <v>-9.9912007454703566</v>
      </c>
      <c r="BW19" s="75">
        <v>9334162</v>
      </c>
      <c r="BX19" s="75">
        <v>4260823.4491189057</v>
      </c>
      <c r="BY19" s="75">
        <v>736837842.59230208</v>
      </c>
      <c r="BZ19" s="76">
        <v>45.64762695482365</v>
      </c>
      <c r="CA19" s="77">
        <v>172.93320208906391</v>
      </c>
      <c r="CB19" s="77">
        <v>78.939902970647182</v>
      </c>
      <c r="CC19" s="76">
        <v>-38.931091418478786</v>
      </c>
      <c r="CD19" s="76">
        <v>-8.0647162924304485</v>
      </c>
      <c r="CE19" s="78">
        <v>-43.856125638462181</v>
      </c>
      <c r="CF19" s="75">
        <v>8372400</v>
      </c>
      <c r="CG19" s="75">
        <v>1656313.5706766918</v>
      </c>
      <c r="CH19" s="75">
        <v>197740134.66899213</v>
      </c>
      <c r="CI19" s="76">
        <v>19.783020050125312</v>
      </c>
      <c r="CJ19" s="77">
        <v>119.38568769209856</v>
      </c>
      <c r="CK19" s="77">
        <v>23.618094533107847</v>
      </c>
      <c r="CL19" s="76">
        <v>-72.786373888704873</v>
      </c>
      <c r="CM19" s="76">
        <v>-33.521575976563021</v>
      </c>
      <c r="CN19" s="78">
        <v>-81.908810241580468</v>
      </c>
      <c r="CO19" s="75">
        <v>8486591</v>
      </c>
      <c r="CP19" s="75">
        <v>1961051.412370258</v>
      </c>
      <c r="CQ19" s="75">
        <v>232222653.47873044</v>
      </c>
      <c r="CR19" s="76">
        <v>23.107646078033664</v>
      </c>
      <c r="CS19" s="77">
        <v>118.41742241629994</v>
      </c>
      <c r="CT19" s="77">
        <v>27.363478866688691</v>
      </c>
      <c r="CU19" s="76">
        <v>-67.092048623287297</v>
      </c>
      <c r="CV19" s="76">
        <v>-32.015423258590332</v>
      </c>
      <c r="CW19" s="78">
        <v>-77.627668542272971</v>
      </c>
      <c r="CX19" s="75">
        <v>8482680</v>
      </c>
      <c r="CY19" s="75">
        <v>2728396.7576313736</v>
      </c>
      <c r="CZ19" s="75">
        <v>359832174.57669777</v>
      </c>
      <c r="DA19" s="76">
        <v>32.164324925982989</v>
      </c>
      <c r="DB19" s="77">
        <v>131.88410870605267</v>
      </c>
      <c r="DC19" s="77">
        <v>42.419633249951403</v>
      </c>
      <c r="DD19" s="76">
        <v>-52.656582281915036</v>
      </c>
      <c r="DE19" s="76">
        <v>-22.746301825186745</v>
      </c>
      <c r="DF19" s="78">
        <v>-63.425458970429581</v>
      </c>
      <c r="DG19" s="75">
        <v>27512537</v>
      </c>
      <c r="DH19" s="75">
        <v>20510047.033622522</v>
      </c>
      <c r="DI19" s="75">
        <v>3665971841.3561835</v>
      </c>
      <c r="DJ19" s="76">
        <v>74.548003456106301</v>
      </c>
      <c r="DK19" s="77">
        <v>178.74029422489787</v>
      </c>
      <c r="DL19" s="77">
        <v>133.24732071623143</v>
      </c>
      <c r="DM19" s="76">
        <v>2.3172363728593135</v>
      </c>
      <c r="DN19" s="76">
        <v>1.5083187207463502</v>
      </c>
      <c r="DO19" s="76">
        <v>-0.79059763612569267</v>
      </c>
      <c r="DP19" s="76">
        <v>-1.1592003122456107</v>
      </c>
      <c r="DQ19" s="78">
        <v>-1.940633338104728</v>
      </c>
      <c r="DR19" s="75">
        <v>27672894</v>
      </c>
      <c r="DS19" s="75">
        <v>20927846.439978793</v>
      </c>
      <c r="DT19" s="75">
        <v>4081238484.5072584</v>
      </c>
      <c r="DU19" s="76">
        <v>75.62579627551348</v>
      </c>
      <c r="DV19" s="77">
        <v>195.0147377185836</v>
      </c>
      <c r="DW19" s="77">
        <v>147.48144825428298</v>
      </c>
      <c r="DX19" s="76">
        <v>2.3045393732762869</v>
      </c>
      <c r="DY19" s="76">
        <v>2.9766550019072699</v>
      </c>
      <c r="DZ19" s="76">
        <v>0.6569753724990145</v>
      </c>
      <c r="EA19" s="76">
        <v>-0.99418693987392681</v>
      </c>
      <c r="EB19" s="78">
        <v>-0.34374313072648555</v>
      </c>
      <c r="EC19" s="75">
        <v>27125858</v>
      </c>
      <c r="ED19" s="75">
        <v>16793049.255486112</v>
      </c>
      <c r="EE19" s="75">
        <v>3146181186.8399992</v>
      </c>
      <c r="EF19" s="76">
        <v>61.907900776764784</v>
      </c>
      <c r="EG19" s="77">
        <v>187.35020299021485</v>
      </c>
      <c r="EH19" s="77">
        <v>115.98457777224961</v>
      </c>
      <c r="EI19" s="76">
        <v>1.9965153452240652</v>
      </c>
      <c r="EJ19" s="76">
        <v>-14.399477598500033</v>
      </c>
      <c r="EK19" s="76">
        <v>-16.075052062542674</v>
      </c>
      <c r="EL19" s="76">
        <v>-2.7079049701924705</v>
      </c>
      <c r="EM19" s="78">
        <v>-18.347659898972527</v>
      </c>
      <c r="EN19" s="75">
        <v>25341671</v>
      </c>
      <c r="EO19" s="75">
        <v>6345761.7406783234</v>
      </c>
      <c r="EP19" s="75">
        <v>789794962.72442031</v>
      </c>
      <c r="EQ19" s="76">
        <v>25.040818108159968</v>
      </c>
      <c r="ER19" s="77">
        <v>124.46022952005697</v>
      </c>
      <c r="ES19" s="77">
        <v>31.165859691115884</v>
      </c>
      <c r="ET19" s="76">
        <v>-6.3003914159513918</v>
      </c>
      <c r="EU19" s="76">
        <v>-66.614819630866762</v>
      </c>
      <c r="EV19" s="76">
        <v>-64.369989508348155</v>
      </c>
      <c r="EW19" s="76">
        <v>-28.844891455621397</v>
      </c>
      <c r="EX19" s="78">
        <v>-74.647427360291644</v>
      </c>
      <c r="EY19" s="75">
        <v>107652960</v>
      </c>
      <c r="EZ19" s="75">
        <v>64576704.469765753</v>
      </c>
      <c r="FA19" s="75">
        <v>11683186475.427862</v>
      </c>
      <c r="FB19" s="76">
        <v>59.985999892400315</v>
      </c>
      <c r="FC19" s="77">
        <v>180.91952154198</v>
      </c>
      <c r="FD19" s="77">
        <v>108.52638399750329</v>
      </c>
      <c r="FE19" s="76">
        <v>6.8273222879092446E-2</v>
      </c>
      <c r="FF19" s="76">
        <v>-18.416207118381287</v>
      </c>
      <c r="FG19" s="76">
        <v>-18.471869000967413</v>
      </c>
      <c r="FH19" s="76">
        <v>-2.9735666050383922</v>
      </c>
      <c r="FI19" s="78">
        <v>-20.896162278066601</v>
      </c>
      <c r="FK19" s="79">
        <v>5563</v>
      </c>
      <c r="FL19" s="80">
        <v>1801</v>
      </c>
      <c r="FM19" s="75">
        <v>282756</v>
      </c>
      <c r="FN19" s="80">
        <v>162913</v>
      </c>
    </row>
    <row r="20" spans="2:170" x14ac:dyDescent="0.2">
      <c r="B20" s="81" t="s">
        <v>71</v>
      </c>
      <c r="C20" s="82">
        <v>9263079</v>
      </c>
      <c r="D20" s="82">
        <v>6922575.3718299801</v>
      </c>
      <c r="E20" s="82">
        <v>1219501750.5489249</v>
      </c>
      <c r="F20" s="83">
        <v>74.732984268297614</v>
      </c>
      <c r="G20" s="84">
        <v>176.16301521417023</v>
      </c>
      <c r="H20" s="84">
        <v>131.65187844656458</v>
      </c>
      <c r="I20" s="83">
        <v>-0.80799459953108499</v>
      </c>
      <c r="J20" s="83">
        <v>-0.56336859836614883</v>
      </c>
      <c r="K20" s="85">
        <v>-1.3668112100469814</v>
      </c>
      <c r="L20" s="82">
        <v>9263048</v>
      </c>
      <c r="M20" s="82">
        <v>6970831.2019089619</v>
      </c>
      <c r="N20" s="82">
        <v>1252415608.912329</v>
      </c>
      <c r="O20" s="83">
        <v>75.25418417252034</v>
      </c>
      <c r="P20" s="84">
        <v>179.66517516151518</v>
      </c>
      <c r="Q20" s="84">
        <v>135.2055618099279</v>
      </c>
      <c r="R20" s="83">
        <v>-0.30811133638926352</v>
      </c>
      <c r="S20" s="83">
        <v>-0.90696184682469405</v>
      </c>
      <c r="T20" s="85">
        <v>-1.2122787309471652</v>
      </c>
      <c r="U20" s="82">
        <v>8986410</v>
      </c>
      <c r="V20" s="82">
        <v>6616640.4598835828</v>
      </c>
      <c r="W20" s="82">
        <v>1194054481.8949296</v>
      </c>
      <c r="X20" s="83">
        <v>73.629407737723767</v>
      </c>
      <c r="Y20" s="84">
        <v>180.46234930467097</v>
      </c>
      <c r="Z20" s="84">
        <v>132.87335898261148</v>
      </c>
      <c r="AA20" s="83">
        <v>-1.2766748066448621</v>
      </c>
      <c r="AB20" s="83">
        <v>-2.0087396168296752</v>
      </c>
      <c r="AC20" s="85">
        <v>-3.2597693508553784</v>
      </c>
      <c r="AD20" s="82">
        <v>9294296</v>
      </c>
      <c r="AE20" s="82">
        <v>7267078.0618575392</v>
      </c>
      <c r="AF20" s="82">
        <v>1391277178.2764974</v>
      </c>
      <c r="AG20" s="83">
        <v>78.188579983438657</v>
      </c>
      <c r="AH20" s="84">
        <v>191.44932343287266</v>
      </c>
      <c r="AI20" s="84">
        <v>149.6915073800638</v>
      </c>
      <c r="AJ20" s="83">
        <v>1.2947740747747192</v>
      </c>
      <c r="AK20" s="83">
        <v>-1.2706659724529534</v>
      </c>
      <c r="AL20" s="85">
        <v>7.6558487334607832E-3</v>
      </c>
      <c r="AM20" s="82">
        <v>9020070</v>
      </c>
      <c r="AN20" s="82">
        <v>7027725.9502357496</v>
      </c>
      <c r="AO20" s="82">
        <v>1359305414.0601044</v>
      </c>
      <c r="AP20" s="83">
        <v>77.912099908711895</v>
      </c>
      <c r="AQ20" s="84">
        <v>193.42037860974156</v>
      </c>
      <c r="AR20" s="84">
        <v>150.69787862623065</v>
      </c>
      <c r="AS20" s="83">
        <v>0.34633684166253037</v>
      </c>
      <c r="AT20" s="83">
        <v>-0.97903158473551288</v>
      </c>
      <c r="AU20" s="85">
        <v>-0.6360854901424341</v>
      </c>
      <c r="AV20" s="82">
        <v>9358528</v>
      </c>
      <c r="AW20" s="82">
        <v>6633042.4278855063</v>
      </c>
      <c r="AX20" s="82">
        <v>1330655892.1706564</v>
      </c>
      <c r="AY20" s="83">
        <v>70.876984370677803</v>
      </c>
      <c r="AZ20" s="84">
        <v>200.61018855789911</v>
      </c>
      <c r="BA20" s="84">
        <v>142.18645199016945</v>
      </c>
      <c r="BB20" s="83">
        <v>0.30463365411862953</v>
      </c>
      <c r="BC20" s="83">
        <v>-0.70503433925004455</v>
      </c>
      <c r="BD20" s="85">
        <v>-0.40254845700186354</v>
      </c>
      <c r="BE20" s="82">
        <v>9360140</v>
      </c>
      <c r="BF20" s="82">
        <v>6557854.4987859866</v>
      </c>
      <c r="BG20" s="82">
        <v>1298357781.1053867</v>
      </c>
      <c r="BH20" s="83">
        <v>70.061500135532015</v>
      </c>
      <c r="BI20" s="84">
        <v>197.98514610925619</v>
      </c>
      <c r="BJ20" s="84">
        <v>138.71136340966981</v>
      </c>
      <c r="BK20" s="83">
        <v>-1.4203644016197414</v>
      </c>
      <c r="BL20" s="83">
        <v>0.81902270765009144</v>
      </c>
      <c r="BM20" s="85">
        <v>-0.61297480095029389</v>
      </c>
      <c r="BN20" s="82">
        <v>8431556</v>
      </c>
      <c r="BO20" s="82">
        <v>5974371.3075812189</v>
      </c>
      <c r="BP20" s="82">
        <v>1110985563.1423104</v>
      </c>
      <c r="BQ20" s="83">
        <v>70.85728076266372</v>
      </c>
      <c r="BR20" s="84">
        <v>185.95857303554564</v>
      </c>
      <c r="BS20" s="84">
        <v>131.76518819803965</v>
      </c>
      <c r="BT20" s="83">
        <v>-6.3453243267756667</v>
      </c>
      <c r="BU20" s="83">
        <v>-3.892893112369229</v>
      </c>
      <c r="BV20" s="85">
        <v>-9.9912007454703566</v>
      </c>
      <c r="BW20" s="82">
        <v>9334162</v>
      </c>
      <c r="BX20" s="82">
        <v>4260823.4491189057</v>
      </c>
      <c r="BY20" s="82">
        <v>736837842.59230208</v>
      </c>
      <c r="BZ20" s="83">
        <v>45.64762695482365</v>
      </c>
      <c r="CA20" s="84">
        <v>172.93320208906391</v>
      </c>
      <c r="CB20" s="84">
        <v>78.939902970647182</v>
      </c>
      <c r="CC20" s="83">
        <v>-38.931091418478786</v>
      </c>
      <c r="CD20" s="83">
        <v>-8.0647162924304485</v>
      </c>
      <c r="CE20" s="85">
        <v>-43.856125638462181</v>
      </c>
      <c r="CF20" s="82">
        <v>8372400</v>
      </c>
      <c r="CG20" s="82">
        <v>1656313.5706766918</v>
      </c>
      <c r="CH20" s="82">
        <v>197740134.66899213</v>
      </c>
      <c r="CI20" s="83">
        <v>19.783020050125312</v>
      </c>
      <c r="CJ20" s="84">
        <v>119.38568769209856</v>
      </c>
      <c r="CK20" s="84">
        <v>23.618094533107847</v>
      </c>
      <c r="CL20" s="83">
        <v>-72.786373888704873</v>
      </c>
      <c r="CM20" s="83">
        <v>-33.521575976563021</v>
      </c>
      <c r="CN20" s="85">
        <v>-81.908810241580468</v>
      </c>
      <c r="CO20" s="82">
        <v>8486591</v>
      </c>
      <c r="CP20" s="82">
        <v>1961051.412370258</v>
      </c>
      <c r="CQ20" s="82">
        <v>232222653.47873044</v>
      </c>
      <c r="CR20" s="83">
        <v>23.107646078033664</v>
      </c>
      <c r="CS20" s="84">
        <v>118.41742241629994</v>
      </c>
      <c r="CT20" s="84">
        <v>27.363478866688691</v>
      </c>
      <c r="CU20" s="83">
        <v>-67.092048623287297</v>
      </c>
      <c r="CV20" s="83">
        <v>-32.015423258590332</v>
      </c>
      <c r="CW20" s="85">
        <v>-77.627668542272971</v>
      </c>
      <c r="CX20" s="82">
        <v>8482680</v>
      </c>
      <c r="CY20" s="82">
        <v>2728396.7576313736</v>
      </c>
      <c r="CZ20" s="82">
        <v>359832174.57669777</v>
      </c>
      <c r="DA20" s="83">
        <v>32.164324925982989</v>
      </c>
      <c r="DB20" s="84">
        <v>131.88410870605267</v>
      </c>
      <c r="DC20" s="84">
        <v>42.419633249951403</v>
      </c>
      <c r="DD20" s="83">
        <v>-52.656582281915036</v>
      </c>
      <c r="DE20" s="83">
        <v>-22.746301825186745</v>
      </c>
      <c r="DF20" s="85">
        <v>-63.425458970429581</v>
      </c>
      <c r="DG20" s="82">
        <v>27512537</v>
      </c>
      <c r="DH20" s="82">
        <v>20510047.033622522</v>
      </c>
      <c r="DI20" s="82">
        <v>3665971841.3561835</v>
      </c>
      <c r="DJ20" s="83">
        <v>74.548003456106301</v>
      </c>
      <c r="DK20" s="84">
        <v>178.74029422489787</v>
      </c>
      <c r="DL20" s="84">
        <v>133.24732071623143</v>
      </c>
      <c r="DM20" s="83">
        <v>2.3172363728593135</v>
      </c>
      <c r="DN20" s="83">
        <v>1.5083187207463502</v>
      </c>
      <c r="DO20" s="83">
        <v>-0.79059763612569267</v>
      </c>
      <c r="DP20" s="83">
        <v>-1.1592003122456107</v>
      </c>
      <c r="DQ20" s="85">
        <v>-1.940633338104728</v>
      </c>
      <c r="DR20" s="82">
        <v>27672894</v>
      </c>
      <c r="DS20" s="82">
        <v>20927846.439978793</v>
      </c>
      <c r="DT20" s="82">
        <v>4081238484.5072584</v>
      </c>
      <c r="DU20" s="83">
        <v>75.62579627551348</v>
      </c>
      <c r="DV20" s="84">
        <v>195.0147377185836</v>
      </c>
      <c r="DW20" s="84">
        <v>147.48144825428298</v>
      </c>
      <c r="DX20" s="83">
        <v>2.3045393732762869</v>
      </c>
      <c r="DY20" s="83">
        <v>2.9766550019072699</v>
      </c>
      <c r="DZ20" s="83">
        <v>0.6569753724990145</v>
      </c>
      <c r="EA20" s="83">
        <v>-0.99418693987392681</v>
      </c>
      <c r="EB20" s="85">
        <v>-0.34374313072648555</v>
      </c>
      <c r="EC20" s="82">
        <v>27125858</v>
      </c>
      <c r="ED20" s="82">
        <v>16793049.255486112</v>
      </c>
      <c r="EE20" s="82">
        <v>3146181186.8399992</v>
      </c>
      <c r="EF20" s="83">
        <v>61.907900776764784</v>
      </c>
      <c r="EG20" s="84">
        <v>187.35020299021485</v>
      </c>
      <c r="EH20" s="84">
        <v>115.98457777224961</v>
      </c>
      <c r="EI20" s="83">
        <v>1.9965153452240652</v>
      </c>
      <c r="EJ20" s="83">
        <v>-14.399477598500033</v>
      </c>
      <c r="EK20" s="83">
        <v>-16.075052062542674</v>
      </c>
      <c r="EL20" s="83">
        <v>-2.7079049701924705</v>
      </c>
      <c r="EM20" s="85">
        <v>-18.347659898972527</v>
      </c>
      <c r="EN20" s="82">
        <v>25341671</v>
      </c>
      <c r="EO20" s="82">
        <v>6345761.7406783234</v>
      </c>
      <c r="EP20" s="82">
        <v>789794962.72442031</v>
      </c>
      <c r="EQ20" s="83">
        <v>25.040818108159968</v>
      </c>
      <c r="ER20" s="84">
        <v>124.46022952005697</v>
      </c>
      <c r="ES20" s="84">
        <v>31.165859691115884</v>
      </c>
      <c r="ET20" s="83">
        <v>-6.3003914159513918</v>
      </c>
      <c r="EU20" s="83">
        <v>-66.614819630866762</v>
      </c>
      <c r="EV20" s="83">
        <v>-64.369989508348155</v>
      </c>
      <c r="EW20" s="83">
        <v>-28.844891455621397</v>
      </c>
      <c r="EX20" s="85">
        <v>-74.647427360291644</v>
      </c>
      <c r="EY20" s="82">
        <v>107652960</v>
      </c>
      <c r="EZ20" s="82">
        <v>64576704.469765753</v>
      </c>
      <c r="FA20" s="82">
        <v>11683186475.427862</v>
      </c>
      <c r="FB20" s="83">
        <v>59.985999892400315</v>
      </c>
      <c r="FC20" s="84">
        <v>180.91952154198</v>
      </c>
      <c r="FD20" s="84">
        <v>108.52638399750329</v>
      </c>
      <c r="FE20" s="83">
        <v>6.8273222879092446E-2</v>
      </c>
      <c r="FF20" s="83">
        <v>-18.416207118381287</v>
      </c>
      <c r="FG20" s="83">
        <v>-18.471869000967413</v>
      </c>
      <c r="FH20" s="83">
        <v>-2.9735666050383922</v>
      </c>
      <c r="FI20" s="85">
        <v>-20.896162278066601</v>
      </c>
      <c r="FK20" s="86">
        <v>5563</v>
      </c>
      <c r="FL20" s="87">
        <v>1801</v>
      </c>
      <c r="FM20" s="82">
        <v>282756</v>
      </c>
      <c r="FN20" s="87">
        <v>162913</v>
      </c>
    </row>
    <row r="21" spans="2:170" x14ac:dyDescent="0.2">
      <c r="B21" s="68" t="s">
        <v>72</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73</v>
      </c>
      <c r="C22" s="46">
        <v>220503</v>
      </c>
      <c r="D22" s="46">
        <v>178824.24527975055</v>
      </c>
      <c r="E22" s="46">
        <v>31467570.917911913</v>
      </c>
      <c r="F22" s="49">
        <v>81.098327587266638</v>
      </c>
      <c r="G22" s="50">
        <v>175.96926450708301</v>
      </c>
      <c r="H22" s="50">
        <v>142.7081305828579</v>
      </c>
      <c r="I22" s="49">
        <v>-4.9056837535733671</v>
      </c>
      <c r="J22" s="49">
        <v>1.4895072141497417E-2</v>
      </c>
      <c r="K22" s="69">
        <v>-4.8915193865659985</v>
      </c>
      <c r="L22" s="46">
        <v>220503</v>
      </c>
      <c r="M22" s="46">
        <v>171119.01421963336</v>
      </c>
      <c r="N22" s="46">
        <v>27122232.808441617</v>
      </c>
      <c r="O22" s="49">
        <v>77.603939275036339</v>
      </c>
      <c r="P22" s="50">
        <v>158.49923477019271</v>
      </c>
      <c r="Q22" s="50">
        <v>123.00164990245764</v>
      </c>
      <c r="R22" s="49">
        <v>-1.834703980208368</v>
      </c>
      <c r="S22" s="49">
        <v>-7.7194815363373408</v>
      </c>
      <c r="T22" s="69">
        <v>-9.4125558815470765</v>
      </c>
      <c r="U22" s="46">
        <v>219360</v>
      </c>
      <c r="V22" s="46">
        <v>177856.85249271887</v>
      </c>
      <c r="W22" s="46">
        <v>31296155.863785364</v>
      </c>
      <c r="X22" s="49">
        <v>81.079892638912682</v>
      </c>
      <c r="Y22" s="50">
        <v>175.96260939716433</v>
      </c>
      <c r="Z22" s="50">
        <v>142.67029478385012</v>
      </c>
      <c r="AA22" s="49">
        <v>0.12744242867120681</v>
      </c>
      <c r="AB22" s="49">
        <v>-4.6779594132932658</v>
      </c>
      <c r="AC22" s="69">
        <v>-4.5564786897106133</v>
      </c>
      <c r="AD22" s="46">
        <v>226672</v>
      </c>
      <c r="AE22" s="46">
        <v>185175.55202120609</v>
      </c>
      <c r="AF22" s="46">
        <v>33635214.096508734</v>
      </c>
      <c r="AG22" s="49">
        <v>81.69317428760769</v>
      </c>
      <c r="AH22" s="50">
        <v>181.63960484727954</v>
      </c>
      <c r="AI22" s="50">
        <v>148.38715896320997</v>
      </c>
      <c r="AJ22" s="49">
        <v>-4.965750969056514</v>
      </c>
      <c r="AK22" s="49">
        <v>-0.11378470661154549</v>
      </c>
      <c r="AL22" s="69">
        <v>-5.0738854104968594</v>
      </c>
      <c r="AM22" s="46">
        <v>219360</v>
      </c>
      <c r="AN22" s="46">
        <v>173212.99403578529</v>
      </c>
      <c r="AO22" s="46">
        <v>31781712.048675798</v>
      </c>
      <c r="AP22" s="49">
        <v>78.962889330682572</v>
      </c>
      <c r="AQ22" s="50">
        <v>183.48341719738295</v>
      </c>
      <c r="AR22" s="50">
        <v>144.88380766172409</v>
      </c>
      <c r="AS22" s="49">
        <v>-4.3969664929547676</v>
      </c>
      <c r="AT22" s="49">
        <v>-2.1734965320014323</v>
      </c>
      <c r="AU22" s="69">
        <v>-6.4748951107185633</v>
      </c>
      <c r="AV22" s="46">
        <v>226641</v>
      </c>
      <c r="AW22" s="46">
        <v>141599.59337199669</v>
      </c>
      <c r="AX22" s="46">
        <v>22263296.145105138</v>
      </c>
      <c r="AY22" s="49">
        <v>62.477483496806265</v>
      </c>
      <c r="AZ22" s="50">
        <v>157.22711919530144</v>
      </c>
      <c r="BA22" s="50">
        <v>98.231547447748369</v>
      </c>
      <c r="BB22" s="49">
        <v>-4.7598781775236558</v>
      </c>
      <c r="BC22" s="49">
        <v>-0.9105279143524182</v>
      </c>
      <c r="BD22" s="69">
        <v>-5.6270660723805523</v>
      </c>
      <c r="BE22" s="46">
        <v>230392</v>
      </c>
      <c r="BF22" s="46">
        <v>134762.85934219733</v>
      </c>
      <c r="BG22" s="46">
        <v>20432629.190827992</v>
      </c>
      <c r="BH22" s="49">
        <v>58.492855369195695</v>
      </c>
      <c r="BI22" s="50">
        <v>151.61914262255542</v>
      </c>
      <c r="BJ22" s="50">
        <v>88.686365806225879</v>
      </c>
      <c r="BK22" s="49">
        <v>-15.941864366525721</v>
      </c>
      <c r="BL22" s="49">
        <v>-2.9267625061081555</v>
      </c>
      <c r="BM22" s="69">
        <v>-18.402046363579785</v>
      </c>
      <c r="BN22" s="46">
        <v>197708</v>
      </c>
      <c r="BO22" s="46">
        <v>154389.36581527733</v>
      </c>
      <c r="BP22" s="46">
        <v>27546244.596400257</v>
      </c>
      <c r="BQ22" s="49">
        <v>78.089589604506301</v>
      </c>
      <c r="BR22" s="50">
        <v>178.42060851107186</v>
      </c>
      <c r="BS22" s="50">
        <v>139.32792095615886</v>
      </c>
      <c r="BT22" s="49">
        <v>-4.2633958919258692</v>
      </c>
      <c r="BU22" s="49">
        <v>3.5402826901520135E-2</v>
      </c>
      <c r="BV22" s="69">
        <v>-4.2295024276920943</v>
      </c>
      <c r="BW22" s="46">
        <v>218922</v>
      </c>
      <c r="BX22" s="46">
        <v>107293.33460076046</v>
      </c>
      <c r="BY22" s="46">
        <v>17586345.638227303</v>
      </c>
      <c r="BZ22" s="49">
        <v>49.009845790172051</v>
      </c>
      <c r="CA22" s="50">
        <v>163.90902290124794</v>
      </c>
      <c r="CB22" s="50">
        <v>80.331559360079396</v>
      </c>
      <c r="CC22" s="49">
        <v>-36.177840919504838</v>
      </c>
      <c r="CD22" s="49">
        <v>-3.8337443989321242E-2</v>
      </c>
      <c r="CE22" s="69">
        <v>-36.202308703995101</v>
      </c>
      <c r="CF22" s="46">
        <v>196950</v>
      </c>
      <c r="CG22" s="46">
        <v>26766.43221781055</v>
      </c>
      <c r="CH22" s="46">
        <v>3390630.3652642686</v>
      </c>
      <c r="CI22" s="49">
        <v>13.590470788428815</v>
      </c>
      <c r="CJ22" s="50">
        <v>126.67472219207916</v>
      </c>
      <c r="CK22" s="50">
        <v>17.21569111583787</v>
      </c>
      <c r="CL22" s="49">
        <v>-83.358231225959429</v>
      </c>
      <c r="CM22" s="49">
        <v>-28.911248772678448</v>
      </c>
      <c r="CN22" s="69">
        <v>-88.169574396396214</v>
      </c>
      <c r="CO22" s="46">
        <v>208599</v>
      </c>
      <c r="CP22" s="46">
        <v>40380.245591238163</v>
      </c>
      <c r="CQ22" s="46">
        <v>5031511.0091698924</v>
      </c>
      <c r="CR22" s="49">
        <v>19.357832775439078</v>
      </c>
      <c r="CS22" s="50">
        <v>124.60327904151345</v>
      </c>
      <c r="CT22" s="50">
        <v>24.120494389569902</v>
      </c>
      <c r="CU22" s="49">
        <v>-72.052731887529873</v>
      </c>
      <c r="CV22" s="49">
        <v>-20.635064022905553</v>
      </c>
      <c r="CW22" s="69">
        <v>-77.819668555191143</v>
      </c>
      <c r="CX22" s="46">
        <v>201810</v>
      </c>
      <c r="CY22" s="46">
        <v>74465.952485782429</v>
      </c>
      <c r="CZ22" s="46">
        <v>10056362.750900455</v>
      </c>
      <c r="DA22" s="49">
        <v>36.899039931511041</v>
      </c>
      <c r="DB22" s="50">
        <v>135.04645297890318</v>
      </c>
      <c r="DC22" s="50">
        <v>49.830844610774761</v>
      </c>
      <c r="DD22" s="49">
        <v>-48.446804345129991</v>
      </c>
      <c r="DE22" s="49">
        <v>-16.584866826292302</v>
      </c>
      <c r="DF22" s="69">
        <v>-56.996833189188095</v>
      </c>
      <c r="DG22" s="46">
        <v>660366</v>
      </c>
      <c r="DH22" s="46">
        <v>527800.11199210281</v>
      </c>
      <c r="DI22" s="46">
        <v>89885959.590138897</v>
      </c>
      <c r="DJ22" s="49">
        <v>79.925391675540951</v>
      </c>
      <c r="DK22" s="50">
        <v>170.30303243187606</v>
      </c>
      <c r="DL22" s="50">
        <v>136.11536570650048</v>
      </c>
      <c r="DM22" s="49">
        <v>8.582825798134726</v>
      </c>
      <c r="DN22" s="49">
        <v>6.1242330331920796</v>
      </c>
      <c r="DO22" s="49">
        <v>-2.2642556471254411</v>
      </c>
      <c r="DP22" s="49">
        <v>-3.9993234083703846</v>
      </c>
      <c r="DQ22" s="69">
        <v>-6.1730241493749896</v>
      </c>
      <c r="DR22" s="46">
        <v>672673</v>
      </c>
      <c r="DS22" s="46">
        <v>499988.1394289881</v>
      </c>
      <c r="DT22" s="46">
        <v>87680222.29028967</v>
      </c>
      <c r="DU22" s="49">
        <v>74.328557773091546</v>
      </c>
      <c r="DV22" s="50">
        <v>175.36460442926696</v>
      </c>
      <c r="DW22" s="50">
        <v>130.34598131676114</v>
      </c>
      <c r="DX22" s="49">
        <v>9.4019165213770854</v>
      </c>
      <c r="DY22" s="49">
        <v>4.3189849711605275</v>
      </c>
      <c r="DZ22" s="49">
        <v>-4.6461083240926175</v>
      </c>
      <c r="EA22" s="49">
        <v>-1.027881815863686</v>
      </c>
      <c r="EB22" s="69">
        <v>-5.6262336373476272</v>
      </c>
      <c r="EC22" s="46">
        <v>647022</v>
      </c>
      <c r="ED22" s="46">
        <v>396445.55975823512</v>
      </c>
      <c r="EE22" s="46">
        <v>65565219.425455555</v>
      </c>
      <c r="EF22" s="49">
        <v>61.272346188883084</v>
      </c>
      <c r="EG22" s="50">
        <v>165.3826554784452</v>
      </c>
      <c r="EH22" s="50">
        <v>101.33383320112075</v>
      </c>
      <c r="EI22" s="49">
        <v>6.616244006129814</v>
      </c>
      <c r="EJ22" s="49">
        <v>-13.812281746131049</v>
      </c>
      <c r="EK22" s="49">
        <v>-19.160800441522159</v>
      </c>
      <c r="EL22" s="49">
        <v>-0.56806753232703922</v>
      </c>
      <c r="EM22" s="69">
        <v>-19.620021687606933</v>
      </c>
      <c r="EN22" s="46">
        <v>607359</v>
      </c>
      <c r="EO22" s="46">
        <v>141612.63029483115</v>
      </c>
      <c r="EP22" s="46">
        <v>18478504.125334617</v>
      </c>
      <c r="EQ22" s="49">
        <v>23.316132681796294</v>
      </c>
      <c r="ER22" s="50">
        <v>130.48627150603161</v>
      </c>
      <c r="ES22" s="50">
        <v>30.424352195875283</v>
      </c>
      <c r="ET22" s="49">
        <v>-2.9390331602077508</v>
      </c>
      <c r="EU22" s="49">
        <v>-69.447271686479397</v>
      </c>
      <c r="EV22" s="49">
        <v>-68.522126547584676</v>
      </c>
      <c r="EW22" s="49">
        <v>-21.481825543769329</v>
      </c>
      <c r="EX22" s="69">
        <v>-75.284148407521016</v>
      </c>
      <c r="EY22" s="46">
        <v>2587420</v>
      </c>
      <c r="EZ22" s="46">
        <v>1565846.4414741572</v>
      </c>
      <c r="FA22" s="46">
        <v>261609905.43121874</v>
      </c>
      <c r="FB22" s="49">
        <v>60.517675579309007</v>
      </c>
      <c r="FC22" s="50">
        <v>167.07251650099712</v>
      </c>
      <c r="FD22" s="50">
        <v>101.10840351826094</v>
      </c>
      <c r="FE22" s="49">
        <v>5.3659068956024711</v>
      </c>
      <c r="FF22" s="49">
        <v>-17.591848168252312</v>
      </c>
      <c r="FG22" s="49">
        <v>-21.788599121157421</v>
      </c>
      <c r="FH22" s="49">
        <v>-2.8249871184952222</v>
      </c>
      <c r="FI22" s="69">
        <v>-23.998061121179383</v>
      </c>
      <c r="FK22" s="70">
        <v>65</v>
      </c>
      <c r="FL22" s="71">
        <v>44</v>
      </c>
      <c r="FM22" s="46">
        <v>6727</v>
      </c>
      <c r="FN22" s="71">
        <v>5451</v>
      </c>
    </row>
    <row r="23" spans="2:170" x14ac:dyDescent="0.2">
      <c r="B23" s="73" t="s">
        <v>74</v>
      </c>
      <c r="C23" s="46">
        <v>2805531</v>
      </c>
      <c r="D23" s="46">
        <v>2077582.0544323483</v>
      </c>
      <c r="E23" s="46">
        <v>392696275.97303975</v>
      </c>
      <c r="F23" s="49">
        <v>74.053077810665727</v>
      </c>
      <c r="G23" s="50">
        <v>189.01601269382112</v>
      </c>
      <c r="H23" s="50">
        <v>139.97217495477318</v>
      </c>
      <c r="I23" s="49">
        <v>-1.5084921988057611</v>
      </c>
      <c r="J23" s="49">
        <v>0.25302025110218812</v>
      </c>
      <c r="K23" s="69">
        <v>-1.2592887384528484</v>
      </c>
      <c r="L23" s="46">
        <v>2806430</v>
      </c>
      <c r="M23" s="46">
        <v>2143444.989422447</v>
      </c>
      <c r="N23" s="46">
        <v>430669104.61723793</v>
      </c>
      <c r="O23" s="49">
        <v>76.376214244518721</v>
      </c>
      <c r="P23" s="50">
        <v>200.92379638503439</v>
      </c>
      <c r="Q23" s="50">
        <v>153.45798919525444</v>
      </c>
      <c r="R23" s="49">
        <v>-1.1695914135129517</v>
      </c>
      <c r="S23" s="49">
        <v>-0.94369842483861255</v>
      </c>
      <c r="T23" s="69">
        <v>-2.1022524226051948</v>
      </c>
      <c r="U23" s="46">
        <v>2720010</v>
      </c>
      <c r="V23" s="46">
        <v>2038297.1868179261</v>
      </c>
      <c r="W23" s="46">
        <v>402622258.96058232</v>
      </c>
      <c r="X23" s="49">
        <v>74.93712107006688</v>
      </c>
      <c r="Y23" s="50">
        <v>197.52873210266915</v>
      </c>
      <c r="Z23" s="50">
        <v>148.02234512394526</v>
      </c>
      <c r="AA23" s="49">
        <v>-3.4554915436837272</v>
      </c>
      <c r="AB23" s="49">
        <v>-2.9564063598982315</v>
      </c>
      <c r="AC23" s="69">
        <v>-6.3097395318187477</v>
      </c>
      <c r="AD23" s="46">
        <v>2812630</v>
      </c>
      <c r="AE23" s="46">
        <v>2257650.5568353473</v>
      </c>
      <c r="AF23" s="46">
        <v>497689885.1260013</v>
      </c>
      <c r="AG23" s="49">
        <v>80.268309618945523</v>
      </c>
      <c r="AH23" s="50">
        <v>220.44593376914631</v>
      </c>
      <c r="AI23" s="50">
        <v>176.94822466019394</v>
      </c>
      <c r="AJ23" s="49">
        <v>0.50356703588860807</v>
      </c>
      <c r="AK23" s="49">
        <v>-2.8702908416364794</v>
      </c>
      <c r="AL23" s="69">
        <v>-2.3811776442604824</v>
      </c>
      <c r="AM23" s="46">
        <v>2725650</v>
      </c>
      <c r="AN23" s="46">
        <v>2215132.6503812484</v>
      </c>
      <c r="AO23" s="46">
        <v>493347487.68680573</v>
      </c>
      <c r="AP23" s="49">
        <v>81.269886096206349</v>
      </c>
      <c r="AQ23" s="50">
        <v>222.71690483271749</v>
      </c>
      <c r="AR23" s="50">
        <v>181.00177487454579</v>
      </c>
      <c r="AS23" s="49">
        <v>-2.1012866299197279</v>
      </c>
      <c r="AT23" s="49">
        <v>-3.3905246427921045</v>
      </c>
      <c r="AU23" s="69">
        <v>-5.4205666317087084</v>
      </c>
      <c r="AV23" s="46">
        <v>2826301</v>
      </c>
      <c r="AW23" s="46">
        <v>2104185.9734946056</v>
      </c>
      <c r="AX23" s="46">
        <v>488594713.73176396</v>
      </c>
      <c r="AY23" s="49">
        <v>74.450172628272981</v>
      </c>
      <c r="AZ23" s="50">
        <v>232.20129774000537</v>
      </c>
      <c r="BA23" s="50">
        <v>172.87426701252414</v>
      </c>
      <c r="BB23" s="49">
        <v>-2.9200106078790173</v>
      </c>
      <c r="BC23" s="49">
        <v>-2.7979396202874889</v>
      </c>
      <c r="BD23" s="69">
        <v>-5.6362500944520617</v>
      </c>
      <c r="BE23" s="46">
        <v>2826735</v>
      </c>
      <c r="BF23" s="46">
        <v>2078563.1530796082</v>
      </c>
      <c r="BG23" s="46">
        <v>436145227.51105833</v>
      </c>
      <c r="BH23" s="49">
        <v>73.532296203202918</v>
      </c>
      <c r="BI23" s="50">
        <v>209.83015448188991</v>
      </c>
      <c r="BJ23" s="50">
        <v>154.29293071726156</v>
      </c>
      <c r="BK23" s="49">
        <v>-4.3823843888788021</v>
      </c>
      <c r="BL23" s="49">
        <v>-1.3120494046218998</v>
      </c>
      <c r="BM23" s="69">
        <v>-5.6369347452181744</v>
      </c>
      <c r="BN23" s="46">
        <v>2554328</v>
      </c>
      <c r="BO23" s="46">
        <v>1943666.5524403455</v>
      </c>
      <c r="BP23" s="46">
        <v>420756256.41295046</v>
      </c>
      <c r="BQ23" s="49">
        <v>76.093068409395556</v>
      </c>
      <c r="BR23" s="50">
        <v>216.47553480028523</v>
      </c>
      <c r="BS23" s="50">
        <v>164.72287678518595</v>
      </c>
      <c r="BT23" s="49">
        <v>-7.2544475674364772</v>
      </c>
      <c r="BU23" s="49">
        <v>-7.4955865229594014</v>
      </c>
      <c r="BV23" s="69">
        <v>-14.206270696215954</v>
      </c>
      <c r="BW23" s="46">
        <v>2826983</v>
      </c>
      <c r="BX23" s="46">
        <v>1342433.0078820474</v>
      </c>
      <c r="BY23" s="46">
        <v>257862330.18517643</v>
      </c>
      <c r="BZ23" s="49">
        <v>47.486419546281226</v>
      </c>
      <c r="CA23" s="50">
        <v>192.08580887921181</v>
      </c>
      <c r="CB23" s="50">
        <v>91.214673093250454</v>
      </c>
      <c r="CC23" s="49">
        <v>-41.172512673127102</v>
      </c>
      <c r="CD23" s="49">
        <v>-11.541041548676526</v>
      </c>
      <c r="CE23" s="69">
        <v>-47.961817427563915</v>
      </c>
      <c r="CF23" s="46">
        <v>2564460</v>
      </c>
      <c r="CG23" s="46">
        <v>489351.97949517111</v>
      </c>
      <c r="CH23" s="46">
        <v>62070535.233360954</v>
      </c>
      <c r="CI23" s="49">
        <v>19.082067160149549</v>
      </c>
      <c r="CJ23" s="50">
        <v>126.84230949141069</v>
      </c>
      <c r="CK23" s="50">
        <v>24.204134684635733</v>
      </c>
      <c r="CL23" s="49">
        <v>-75.264256713570504</v>
      </c>
      <c r="CM23" s="49">
        <v>-36.569837928298817</v>
      </c>
      <c r="CN23" s="69">
        <v>-84.310077943777827</v>
      </c>
      <c r="CO23" s="46">
        <v>2609332</v>
      </c>
      <c r="CP23" s="46">
        <v>605454.64578272891</v>
      </c>
      <c r="CQ23" s="46">
        <v>75197274.155994326</v>
      </c>
      <c r="CR23" s="49">
        <v>23.203434663842273</v>
      </c>
      <c r="CS23" s="50">
        <v>124.1996814786674</v>
      </c>
      <c r="CT23" s="50">
        <v>28.818591944602804</v>
      </c>
      <c r="CU23" s="49">
        <v>-68.863929925563795</v>
      </c>
      <c r="CV23" s="49">
        <v>-36.96040557085319</v>
      </c>
      <c r="CW23" s="69">
        <v>-80.371947703900474</v>
      </c>
      <c r="CX23" s="46">
        <v>2647500</v>
      </c>
      <c r="CY23" s="46">
        <v>892672.92539734649</v>
      </c>
      <c r="CZ23" s="46">
        <v>126016001.67584057</v>
      </c>
      <c r="DA23" s="49">
        <v>33.71757980726521</v>
      </c>
      <c r="DB23" s="50">
        <v>141.16704796412228</v>
      </c>
      <c r="DC23" s="50">
        <v>47.598112058863293</v>
      </c>
      <c r="DD23" s="49">
        <v>-52.827313255454264</v>
      </c>
      <c r="DE23" s="49">
        <v>-25.564730758654978</v>
      </c>
      <c r="DF23" s="69">
        <v>-64.886883613321103</v>
      </c>
      <c r="DG23" s="46">
        <v>8331971</v>
      </c>
      <c r="DH23" s="46">
        <v>6259324.2306727218</v>
      </c>
      <c r="DI23" s="46">
        <v>1225987639.5508599</v>
      </c>
      <c r="DJ23" s="49">
        <v>75.124172067722284</v>
      </c>
      <c r="DK23" s="50">
        <v>195.8658146422776</v>
      </c>
      <c r="DL23" s="50">
        <v>147.1425716137106</v>
      </c>
      <c r="DM23" s="49">
        <v>1.5402188776988166</v>
      </c>
      <c r="DN23" s="49">
        <v>-0.53012589981237346</v>
      </c>
      <c r="DO23" s="49">
        <v>-2.0389406290376808</v>
      </c>
      <c r="DP23" s="49">
        <v>-1.2584851545301732</v>
      </c>
      <c r="DQ23" s="69">
        <v>-3.2717660184417308</v>
      </c>
      <c r="DR23" s="46">
        <v>8364581</v>
      </c>
      <c r="DS23" s="46">
        <v>6576969.1807112014</v>
      </c>
      <c r="DT23" s="46">
        <v>1479632086.5445709</v>
      </c>
      <c r="DU23" s="49">
        <v>78.628794206323079</v>
      </c>
      <c r="DV23" s="50">
        <v>224.97172267189654</v>
      </c>
      <c r="DW23" s="50">
        <v>176.89255284210543</v>
      </c>
      <c r="DX23" s="49">
        <v>1.5315462724221167</v>
      </c>
      <c r="DY23" s="49">
        <v>1.3394877660098314E-2</v>
      </c>
      <c r="DZ23" s="49">
        <v>-1.4952509348066305</v>
      </c>
      <c r="EA23" s="49">
        <v>-3.0438868200123115</v>
      </c>
      <c r="EB23" s="69">
        <v>-4.4936240086882515</v>
      </c>
      <c r="EC23" s="46">
        <v>8208046</v>
      </c>
      <c r="ED23" s="46">
        <v>5364662.7134020012</v>
      </c>
      <c r="EE23" s="46">
        <v>1114763814.1091852</v>
      </c>
      <c r="EF23" s="49">
        <v>65.358584898305892</v>
      </c>
      <c r="EG23" s="50">
        <v>207.79755851645288</v>
      </c>
      <c r="EH23" s="50">
        <v>135.81354369958274</v>
      </c>
      <c r="EI23" s="49">
        <v>1.685028425315565</v>
      </c>
      <c r="EJ23" s="49">
        <v>-16.736731173875654</v>
      </c>
      <c r="EK23" s="49">
        <v>-18.116491566623715</v>
      </c>
      <c r="EL23" s="49">
        <v>-5.9900774013432807</v>
      </c>
      <c r="EM23" s="69">
        <v>-23.021377100718407</v>
      </c>
      <c r="EN23" s="46">
        <v>7821292</v>
      </c>
      <c r="EO23" s="46">
        <v>1987479.5506752464</v>
      </c>
      <c r="EP23" s="46">
        <v>263283811.06519586</v>
      </c>
      <c r="EQ23" s="49">
        <v>25.4111411602488</v>
      </c>
      <c r="ER23" s="50">
        <v>132.47120503742801</v>
      </c>
      <c r="ES23" s="50">
        <v>33.662444908743446</v>
      </c>
      <c r="ET23" s="49">
        <v>-4.4928449238334149</v>
      </c>
      <c r="EU23" s="49">
        <v>-67.371870039783872</v>
      </c>
      <c r="EV23" s="49">
        <v>-65.836978460728602</v>
      </c>
      <c r="EW23" s="49">
        <v>-32.306636138859226</v>
      </c>
      <c r="EX23" s="69">
        <v>-76.873901523461114</v>
      </c>
      <c r="EY23" s="46">
        <v>32725890</v>
      </c>
      <c r="EZ23" s="46">
        <v>20188435.675461169</v>
      </c>
      <c r="FA23" s="46">
        <v>4083667351.2698121</v>
      </c>
      <c r="FB23" s="49">
        <v>61.68949316721767</v>
      </c>
      <c r="FC23" s="50">
        <v>202.27755220447648</v>
      </c>
      <c r="FD23" s="50">
        <v>124.78399674599567</v>
      </c>
      <c r="FE23" s="49">
        <v>6.3127491114269019E-2</v>
      </c>
      <c r="FF23" s="49">
        <v>-20.527641095672305</v>
      </c>
      <c r="FG23" s="49">
        <v>-20.577778351586161</v>
      </c>
      <c r="FH23" s="49">
        <v>-4.6715805977094433</v>
      </c>
      <c r="FI23" s="69">
        <v>-24.288051448383253</v>
      </c>
      <c r="FK23" s="70">
        <v>1799</v>
      </c>
      <c r="FL23" s="71">
        <v>544</v>
      </c>
      <c r="FM23" s="46">
        <v>88250</v>
      </c>
      <c r="FN23" s="71">
        <v>51781</v>
      </c>
    </row>
    <row r="24" spans="2:170" x14ac:dyDescent="0.2">
      <c r="B24" s="73" t="s">
        <v>75</v>
      </c>
      <c r="C24" s="46">
        <v>281945</v>
      </c>
      <c r="D24" s="46">
        <v>215103.5657023353</v>
      </c>
      <c r="E24" s="46">
        <v>37614216.404259317</v>
      </c>
      <c r="F24" s="49">
        <v>76.292739967843133</v>
      </c>
      <c r="G24" s="50">
        <v>174.86561081144808</v>
      </c>
      <c r="H24" s="50">
        <v>133.40976574955866</v>
      </c>
      <c r="I24" s="49">
        <v>-6.4230112734288696</v>
      </c>
      <c r="J24" s="49">
        <v>0.8012088890571849</v>
      </c>
      <c r="K24" s="69">
        <v>-5.6732641216395416</v>
      </c>
      <c r="L24" s="46">
        <v>282565</v>
      </c>
      <c r="M24" s="46">
        <v>213002.08354866493</v>
      </c>
      <c r="N24" s="46">
        <v>37247231.383922912</v>
      </c>
      <c r="O24" s="49">
        <v>75.381623183573666</v>
      </c>
      <c r="P24" s="50">
        <v>174.86792036667083</v>
      </c>
      <c r="Q24" s="50">
        <v>131.81827679975549</v>
      </c>
      <c r="R24" s="49">
        <v>-6.6370571899425679</v>
      </c>
      <c r="S24" s="49">
        <v>-3.3721097341450377</v>
      </c>
      <c r="T24" s="69">
        <v>-9.7853580725247795</v>
      </c>
      <c r="U24" s="46">
        <v>273450</v>
      </c>
      <c r="V24" s="46">
        <v>180336.31303090547</v>
      </c>
      <c r="W24" s="46">
        <v>26476210.030627958</v>
      </c>
      <c r="X24" s="49">
        <v>65.948551117537207</v>
      </c>
      <c r="Y24" s="50">
        <v>146.81574434812001</v>
      </c>
      <c r="Z24" s="50">
        <v>96.822856210012645</v>
      </c>
      <c r="AA24" s="49">
        <v>-3.8216523818032018</v>
      </c>
      <c r="AB24" s="49">
        <v>-2.0343114013702888</v>
      </c>
      <c r="AC24" s="69">
        <v>-5.7782194730497292</v>
      </c>
      <c r="AD24" s="46">
        <v>282565</v>
      </c>
      <c r="AE24" s="46">
        <v>169003.10498687663</v>
      </c>
      <c r="AF24" s="46">
        <v>21310816.520229574</v>
      </c>
      <c r="AG24" s="49">
        <v>59.810346287359245</v>
      </c>
      <c r="AH24" s="50">
        <v>126.09718929060145</v>
      </c>
      <c r="AI24" s="50">
        <v>75.419165573335604</v>
      </c>
      <c r="AJ24" s="49">
        <v>-1.7847726848150625</v>
      </c>
      <c r="AK24" s="49">
        <v>-3.4415159720642432</v>
      </c>
      <c r="AL24" s="69">
        <v>-5.1648654198663557</v>
      </c>
      <c r="AM24" s="46">
        <v>266730</v>
      </c>
      <c r="AN24" s="46">
        <v>136455.01390176089</v>
      </c>
      <c r="AO24" s="46">
        <v>15729939.277090417</v>
      </c>
      <c r="AP24" s="49">
        <v>51.158480074142723</v>
      </c>
      <c r="AQ24" s="50">
        <v>115.27564160020528</v>
      </c>
      <c r="AR24" s="50">
        <v>58.973266138381199</v>
      </c>
      <c r="AS24" s="49">
        <v>-8.6481699145410449</v>
      </c>
      <c r="AT24" s="49">
        <v>-2.7697867164606138</v>
      </c>
      <c r="AU24" s="69">
        <v>-11.178420769491758</v>
      </c>
      <c r="AV24" s="46">
        <v>275156</v>
      </c>
      <c r="AW24" s="46">
        <v>107816.66506024096</v>
      </c>
      <c r="AX24" s="46">
        <v>12493311.848368702</v>
      </c>
      <c r="AY24" s="49">
        <v>39.183832102603965</v>
      </c>
      <c r="AZ24" s="50">
        <v>115.87551740158396</v>
      </c>
      <c r="BA24" s="50">
        <v>45.404468186660303</v>
      </c>
      <c r="BB24" s="49">
        <v>-11.107288076214939</v>
      </c>
      <c r="BC24" s="49">
        <v>-1.7446592999179054</v>
      </c>
      <c r="BD24" s="69">
        <v>-12.658163041742487</v>
      </c>
      <c r="BE24" s="46">
        <v>271560</v>
      </c>
      <c r="BF24" s="46">
        <v>97511.104914604395</v>
      </c>
      <c r="BG24" s="46">
        <v>10708246.602265596</v>
      </c>
      <c r="BH24" s="49">
        <v>35.907757001990127</v>
      </c>
      <c r="BI24" s="50">
        <v>109.81566265343184</v>
      </c>
      <c r="BJ24" s="50">
        <v>39.432341295719532</v>
      </c>
      <c r="BK24" s="49">
        <v>-9.0482601653749359</v>
      </c>
      <c r="BL24" s="49">
        <v>-3.1703647015325376</v>
      </c>
      <c r="BM24" s="69">
        <v>-11.931762020521598</v>
      </c>
      <c r="BN24" s="46">
        <v>245280</v>
      </c>
      <c r="BO24" s="46">
        <v>110664.49145371467</v>
      </c>
      <c r="BP24" s="46">
        <v>12649431.011528712</v>
      </c>
      <c r="BQ24" s="49">
        <v>45.117617194110679</v>
      </c>
      <c r="BR24" s="50">
        <v>114.3043341668391</v>
      </c>
      <c r="BS24" s="50">
        <v>51.571391925671527</v>
      </c>
      <c r="BT24" s="49">
        <v>-2.4405650523828188</v>
      </c>
      <c r="BU24" s="49">
        <v>-2.5462230224052813E-2</v>
      </c>
      <c r="BV24" s="69">
        <v>-2.4654058603144664</v>
      </c>
      <c r="BW24" s="46">
        <v>271560</v>
      </c>
      <c r="BX24" s="46">
        <v>97476.92623652234</v>
      </c>
      <c r="BY24" s="46">
        <v>11226782.039550433</v>
      </c>
      <c r="BZ24" s="49">
        <v>35.8951709517316</v>
      </c>
      <c r="CA24" s="50">
        <v>115.17373878110674</v>
      </c>
      <c r="CB24" s="50">
        <v>41.341810426979059</v>
      </c>
      <c r="CC24" s="49">
        <v>-28.913059434002307</v>
      </c>
      <c r="CD24" s="49">
        <v>-1.0878265141887915</v>
      </c>
      <c r="CE24" s="69">
        <v>-29.686362021604857</v>
      </c>
      <c r="CF24" s="46">
        <v>222600</v>
      </c>
      <c r="CG24" s="46">
        <v>46723.578146888132</v>
      </c>
      <c r="CH24" s="46">
        <v>4304369.6443630178</v>
      </c>
      <c r="CI24" s="49">
        <v>20.989927289707158</v>
      </c>
      <c r="CJ24" s="50">
        <v>92.124144063433548</v>
      </c>
      <c r="CK24" s="50">
        <v>19.336790855179775</v>
      </c>
      <c r="CL24" s="49">
        <v>-64.253569026825573</v>
      </c>
      <c r="CM24" s="49">
        <v>-25.200509486006236</v>
      </c>
      <c r="CN24" s="69">
        <v>-73.261851755129058</v>
      </c>
      <c r="CO24" s="46">
        <v>214117</v>
      </c>
      <c r="CP24" s="46">
        <v>55026.505270394133</v>
      </c>
      <c r="CQ24" s="46">
        <v>5444446.3163876645</v>
      </c>
      <c r="CR24" s="49">
        <v>25.699269684515539</v>
      </c>
      <c r="CS24" s="50">
        <v>98.94225136839529</v>
      </c>
      <c r="CT24" s="50">
        <v>25.427436011095171</v>
      </c>
      <c r="CU24" s="49">
        <v>-62.740841813339351</v>
      </c>
      <c r="CV24" s="49">
        <v>-33.949020791851019</v>
      </c>
      <c r="CW24" s="69">
        <v>-75.389961172997445</v>
      </c>
      <c r="CX24" s="46">
        <v>207210</v>
      </c>
      <c r="CY24" s="46">
        <v>62181.558889386477</v>
      </c>
      <c r="CZ24" s="46">
        <v>6592362.7886886699</v>
      </c>
      <c r="DA24" s="49">
        <v>30.008956560680698</v>
      </c>
      <c r="DB24" s="50">
        <v>106.01797231259016</v>
      </c>
      <c r="DC24" s="50">
        <v>31.814887257799672</v>
      </c>
      <c r="DD24" s="49">
        <v>-57.308689660224914</v>
      </c>
      <c r="DE24" s="49">
        <v>-39.082343712047653</v>
      </c>
      <c r="DF24" s="69">
        <v>-73.993454302392749</v>
      </c>
      <c r="DG24" s="46">
        <v>837960</v>
      </c>
      <c r="DH24" s="46">
        <v>608441.9622819057</v>
      </c>
      <c r="DI24" s="46">
        <v>101337657.81881018</v>
      </c>
      <c r="DJ24" s="49">
        <v>72.609905279715704</v>
      </c>
      <c r="DK24" s="50">
        <v>166.55271020222307</v>
      </c>
      <c r="DL24" s="50">
        <v>120.93376511863357</v>
      </c>
      <c r="DM24" s="49">
        <v>-7.3934508335519566E-2</v>
      </c>
      <c r="DN24" s="49">
        <v>-5.8167988203249692</v>
      </c>
      <c r="DO24" s="49">
        <v>-5.7471134120341221</v>
      </c>
      <c r="DP24" s="49">
        <v>-1.605022483433582</v>
      </c>
      <c r="DQ24" s="69">
        <v>-7.2598934330561296</v>
      </c>
      <c r="DR24" s="46">
        <v>824451</v>
      </c>
      <c r="DS24" s="46">
        <v>413274.78394887847</v>
      </c>
      <c r="DT24" s="46">
        <v>49534067.64568869</v>
      </c>
      <c r="DU24" s="49">
        <v>50.127270626013974</v>
      </c>
      <c r="DV24" s="50">
        <v>119.85746425752409</v>
      </c>
      <c r="DW24" s="50">
        <v>60.081275473847072</v>
      </c>
      <c r="DX24" s="49">
        <v>-1.7561023274880003</v>
      </c>
      <c r="DY24" s="49">
        <v>-8.1894147371638191</v>
      </c>
      <c r="DZ24" s="49">
        <v>-6.5483073881298353</v>
      </c>
      <c r="EA24" s="49">
        <v>-2.5483782900374425</v>
      </c>
      <c r="EB24" s="69">
        <v>-8.9298100343232587</v>
      </c>
      <c r="EC24" s="46">
        <v>788400</v>
      </c>
      <c r="ED24" s="46">
        <v>305652.52260484139</v>
      </c>
      <c r="EE24" s="46">
        <v>34584459.653344743</v>
      </c>
      <c r="EF24" s="49">
        <v>38.768711644449695</v>
      </c>
      <c r="EG24" s="50">
        <v>113.14959666816419</v>
      </c>
      <c r="EH24" s="50">
        <v>43.866640859138435</v>
      </c>
      <c r="EI24" s="49">
        <v>-3.5136028196937987</v>
      </c>
      <c r="EJ24" s="49">
        <v>-17.568698315444767</v>
      </c>
      <c r="EK24" s="49">
        <v>-14.566919178758338</v>
      </c>
      <c r="EL24" s="49">
        <v>-1.4930880274447607</v>
      </c>
      <c r="EM24" s="69">
        <v>-15.842510279977503</v>
      </c>
      <c r="EN24" s="46">
        <v>643927</v>
      </c>
      <c r="EO24" s="46">
        <v>163931.64230666874</v>
      </c>
      <c r="EP24" s="46">
        <v>16341178.749439353</v>
      </c>
      <c r="EQ24" s="49">
        <v>25.458109740183087</v>
      </c>
      <c r="ER24" s="50">
        <v>99.682883179256677</v>
      </c>
      <c r="ES24" s="50">
        <v>25.377377791953673</v>
      </c>
      <c r="ET24" s="49">
        <v>-22.194861137122938</v>
      </c>
      <c r="EU24" s="49">
        <v>-70.001216678178437</v>
      </c>
      <c r="EV24" s="49">
        <v>-61.443699271983697</v>
      </c>
      <c r="EW24" s="49">
        <v>-33.763551740764335</v>
      </c>
      <c r="EX24" s="69">
        <v>-74.461675817612175</v>
      </c>
      <c r="EY24" s="46">
        <v>3094738</v>
      </c>
      <c r="EZ24" s="46">
        <v>1491300.9111422943</v>
      </c>
      <c r="FA24" s="46">
        <v>201797363.86728299</v>
      </c>
      <c r="FB24" s="49">
        <v>48.188276718167884</v>
      </c>
      <c r="FC24" s="50">
        <v>135.31632842141289</v>
      </c>
      <c r="FD24" s="50">
        <v>65.2066067845753</v>
      </c>
      <c r="FE24" s="49">
        <v>-6.8549429600002165</v>
      </c>
      <c r="FF24" s="49">
        <v>-25.931794968465624</v>
      </c>
      <c r="FG24" s="49">
        <v>-20.480799104855489</v>
      </c>
      <c r="FH24" s="49">
        <v>-5.9051311855280915</v>
      </c>
      <c r="FI24" s="69">
        <v>-25.1765122353974</v>
      </c>
      <c r="FK24" s="70">
        <v>83</v>
      </c>
      <c r="FL24" s="71">
        <v>32</v>
      </c>
      <c r="FM24" s="46">
        <v>6907</v>
      </c>
      <c r="FN24" s="71">
        <v>4466</v>
      </c>
    </row>
    <row r="25" spans="2:170" x14ac:dyDescent="0.2">
      <c r="B25" s="73" t="s">
        <v>76</v>
      </c>
      <c r="C25" s="46">
        <v>2722234</v>
      </c>
      <c r="D25" s="46">
        <v>2088405.1380410397</v>
      </c>
      <c r="E25" s="46">
        <v>371651325.03738236</v>
      </c>
      <c r="F25" s="49">
        <v>76.716591521560588</v>
      </c>
      <c r="G25" s="50">
        <v>177.95939986337984</v>
      </c>
      <c r="H25" s="50">
        <v>136.52438586740979</v>
      </c>
      <c r="I25" s="49">
        <v>-0.59088488516505755</v>
      </c>
      <c r="J25" s="49">
        <v>-1.1273006246593076</v>
      </c>
      <c r="K25" s="69">
        <v>-1.7115244608228821</v>
      </c>
      <c r="L25" s="46">
        <v>2722420</v>
      </c>
      <c r="M25" s="46">
        <v>2042498.9311883417</v>
      </c>
      <c r="N25" s="46">
        <v>352499929.22289139</v>
      </c>
      <c r="O25" s="49">
        <v>75.025122177633932</v>
      </c>
      <c r="P25" s="50">
        <v>172.58267499694807</v>
      </c>
      <c r="Q25" s="50">
        <v>129.4803627738892</v>
      </c>
      <c r="R25" s="49">
        <v>-1.1389257012224228</v>
      </c>
      <c r="S25" s="49">
        <v>-0.93128534374176464</v>
      </c>
      <c r="T25" s="69">
        <v>-2.059604396832595</v>
      </c>
      <c r="U25" s="46">
        <v>2633310</v>
      </c>
      <c r="V25" s="46">
        <v>1897842.6</v>
      </c>
      <c r="W25" s="46">
        <v>341454345.04081798</v>
      </c>
      <c r="X25" s="49">
        <v>72.070610752247177</v>
      </c>
      <c r="Y25" s="50">
        <v>179.91710431666883</v>
      </c>
      <c r="Z25" s="50">
        <v>129.66735592878086</v>
      </c>
      <c r="AA25" s="49">
        <v>-0.56447037754569673</v>
      </c>
      <c r="AB25" s="49">
        <v>-0.44295517917168015</v>
      </c>
      <c r="AC25" s="69">
        <v>-1.0049252059451483</v>
      </c>
      <c r="AD25" s="46">
        <v>2722761</v>
      </c>
      <c r="AE25" s="46">
        <v>2035456.3834359606</v>
      </c>
      <c r="AF25" s="46">
        <v>375829375.76783806</v>
      </c>
      <c r="AG25" s="49">
        <v>74.757071349118064</v>
      </c>
      <c r="AH25" s="50">
        <v>184.64133096942993</v>
      </c>
      <c r="AI25" s="50">
        <v>138.03245153277797</v>
      </c>
      <c r="AJ25" s="49">
        <v>1.737673543194155</v>
      </c>
      <c r="AK25" s="49">
        <v>0.99924832088049775</v>
      </c>
      <c r="AL25" s="69">
        <v>2.7542855377774051</v>
      </c>
      <c r="AM25" s="46">
        <v>2649300</v>
      </c>
      <c r="AN25" s="46">
        <v>1901953.4740345932</v>
      </c>
      <c r="AO25" s="46">
        <v>330346058.34839803</v>
      </c>
      <c r="AP25" s="49">
        <v>71.790792814501685</v>
      </c>
      <c r="AQ25" s="50">
        <v>173.68777042039756</v>
      </c>
      <c r="AR25" s="50">
        <v>124.69182740663497</v>
      </c>
      <c r="AS25" s="49">
        <v>1.7907999804417227</v>
      </c>
      <c r="AT25" s="49">
        <v>-0.58286288308470846</v>
      </c>
      <c r="AU25" s="69">
        <v>1.1974991889607312</v>
      </c>
      <c r="AV25" s="46">
        <v>2740338</v>
      </c>
      <c r="AW25" s="46">
        <v>1852616.3235674975</v>
      </c>
      <c r="AX25" s="46">
        <v>373936420.6813398</v>
      </c>
      <c r="AY25" s="49">
        <v>67.605394793178704</v>
      </c>
      <c r="AZ25" s="50">
        <v>201.84234367603312</v>
      </c>
      <c r="BA25" s="50">
        <v>136.45631330198677</v>
      </c>
      <c r="BB25" s="49">
        <v>2.0589121737052771</v>
      </c>
      <c r="BC25" s="49">
        <v>1.2233061168905306</v>
      </c>
      <c r="BD25" s="69">
        <v>3.3074050891581481</v>
      </c>
      <c r="BE25" s="46">
        <v>2738354</v>
      </c>
      <c r="BF25" s="46">
        <v>1880820.7822062331</v>
      </c>
      <c r="BG25" s="46">
        <v>389793887.02564782</v>
      </c>
      <c r="BH25" s="49">
        <v>68.684354988662278</v>
      </c>
      <c r="BI25" s="50">
        <v>207.24669288714117</v>
      </c>
      <c r="BJ25" s="50">
        <v>142.34605424486674</v>
      </c>
      <c r="BK25" s="49">
        <v>3.346954079555359</v>
      </c>
      <c r="BL25" s="49">
        <v>3.3018337175398313</v>
      </c>
      <c r="BM25" s="69">
        <v>6.7592986554045238</v>
      </c>
      <c r="BN25" s="46">
        <v>2472960</v>
      </c>
      <c r="BO25" s="46">
        <v>1528960.5390669175</v>
      </c>
      <c r="BP25" s="46">
        <v>252965767.71407452</v>
      </c>
      <c r="BQ25" s="49">
        <v>61.827143951657831</v>
      </c>
      <c r="BR25" s="50">
        <v>165.44950719817305</v>
      </c>
      <c r="BS25" s="50">
        <v>102.29270498272295</v>
      </c>
      <c r="BT25" s="49">
        <v>-5.7192068736059181</v>
      </c>
      <c r="BU25" s="49">
        <v>1.2633752143588455</v>
      </c>
      <c r="BV25" s="69">
        <v>-4.5280867013461172</v>
      </c>
      <c r="BW25" s="46">
        <v>2737083</v>
      </c>
      <c r="BX25" s="46">
        <v>1099478.0732265445</v>
      </c>
      <c r="BY25" s="46">
        <v>173873590.40723249</v>
      </c>
      <c r="BZ25" s="49">
        <v>40.169701584736181</v>
      </c>
      <c r="CA25" s="50">
        <v>158.1419353793755</v>
      </c>
      <c r="CB25" s="50">
        <v>63.525143522221462</v>
      </c>
      <c r="CC25" s="49">
        <v>-38.530770474615863</v>
      </c>
      <c r="CD25" s="49">
        <v>-3.0114731082376931</v>
      </c>
      <c r="CE25" s="69">
        <v>-40.381899791613712</v>
      </c>
      <c r="CF25" s="46">
        <v>2440590</v>
      </c>
      <c r="CG25" s="46">
        <v>339843.95194762986</v>
      </c>
      <c r="CH25" s="46">
        <v>38527689.330944702</v>
      </c>
      <c r="CI25" s="49">
        <v>13.9246637881672</v>
      </c>
      <c r="CJ25" s="50">
        <v>113.36876560593268</v>
      </c>
      <c r="CK25" s="50">
        <v>15.786219451421459</v>
      </c>
      <c r="CL25" s="49">
        <v>-79.222991894808786</v>
      </c>
      <c r="CM25" s="49">
        <v>-36.333623153708587</v>
      </c>
      <c r="CN25" s="69">
        <v>-86.772031722364446</v>
      </c>
      <c r="CO25" s="46">
        <v>2483069</v>
      </c>
      <c r="CP25" s="46">
        <v>454248.81188728509</v>
      </c>
      <c r="CQ25" s="46">
        <v>50403143.203062713</v>
      </c>
      <c r="CR25" s="49">
        <v>18.293845716219931</v>
      </c>
      <c r="CS25" s="50">
        <v>110.95932864117097</v>
      </c>
      <c r="CT25" s="50">
        <v>20.298728389369249</v>
      </c>
      <c r="CU25" s="49">
        <v>-71.650693582522862</v>
      </c>
      <c r="CV25" s="49">
        <v>-32.571019355159677</v>
      </c>
      <c r="CW25" s="69">
        <v>-80.884351662812861</v>
      </c>
      <c r="CX25" s="46">
        <v>2494020</v>
      </c>
      <c r="CY25" s="46">
        <v>722719.80114161945</v>
      </c>
      <c r="CZ25" s="46">
        <v>93605431.888662681</v>
      </c>
      <c r="DA25" s="49">
        <v>28.978107679233506</v>
      </c>
      <c r="DB25" s="50">
        <v>129.51828874869912</v>
      </c>
      <c r="DC25" s="50">
        <v>37.531949177898603</v>
      </c>
      <c r="DD25" s="49">
        <v>-54.992793380020835</v>
      </c>
      <c r="DE25" s="49">
        <v>-20.036407343594981</v>
      </c>
      <c r="DF25" s="69">
        <v>-64.010620632373303</v>
      </c>
      <c r="DG25" s="46">
        <v>8077964</v>
      </c>
      <c r="DH25" s="46">
        <v>6028746.6692293817</v>
      </c>
      <c r="DI25" s="46">
        <v>1065605599.3010918</v>
      </c>
      <c r="DJ25" s="49">
        <v>74.632007139786481</v>
      </c>
      <c r="DK25" s="50">
        <v>176.75408468229793</v>
      </c>
      <c r="DL25" s="50">
        <v>131.91512109995685</v>
      </c>
      <c r="DM25" s="49">
        <v>2.3105466963982422</v>
      </c>
      <c r="DN25" s="49">
        <v>1.5300339368667497</v>
      </c>
      <c r="DO25" s="49">
        <v>-0.76288592401683453</v>
      </c>
      <c r="DP25" s="49">
        <v>-0.8420974171661626</v>
      </c>
      <c r="DQ25" s="69">
        <v>-1.5985590985209273</v>
      </c>
      <c r="DR25" s="46">
        <v>8112399</v>
      </c>
      <c r="DS25" s="46">
        <v>5790026.1810380518</v>
      </c>
      <c r="DT25" s="46">
        <v>1080111854.797576</v>
      </c>
      <c r="DU25" s="49">
        <v>71.372551831314652</v>
      </c>
      <c r="DV25" s="50">
        <v>186.54697250504151</v>
      </c>
      <c r="DW25" s="50">
        <v>133.14333464090905</v>
      </c>
      <c r="DX25" s="49">
        <v>1.8565430193404913</v>
      </c>
      <c r="DY25" s="49">
        <v>3.754768275745886</v>
      </c>
      <c r="DZ25" s="49">
        <v>1.8636262336578227</v>
      </c>
      <c r="EA25" s="49">
        <v>0.59568229159809394</v>
      </c>
      <c r="EB25" s="69">
        <v>2.4704098167113928</v>
      </c>
      <c r="EC25" s="46">
        <v>7948397</v>
      </c>
      <c r="ED25" s="46">
        <v>4509259.3944996949</v>
      </c>
      <c r="EE25" s="46">
        <v>816633245.14695477</v>
      </c>
      <c r="EF25" s="49">
        <v>56.731683061373197</v>
      </c>
      <c r="EG25" s="50">
        <v>181.10141238338778</v>
      </c>
      <c r="EH25" s="50">
        <v>102.74187929301402</v>
      </c>
      <c r="EI25" s="49">
        <v>1.5856305688460051</v>
      </c>
      <c r="EJ25" s="49">
        <v>-12.417667391996767</v>
      </c>
      <c r="EK25" s="49">
        <v>-13.784723176328113</v>
      </c>
      <c r="EL25" s="49">
        <v>2.7756113516643373</v>
      </c>
      <c r="EM25" s="69">
        <v>-11.391722165941443</v>
      </c>
      <c r="EN25" s="46">
        <v>7417679</v>
      </c>
      <c r="EO25" s="46">
        <v>1516812.5649765343</v>
      </c>
      <c r="EP25" s="46">
        <v>182536264.4226701</v>
      </c>
      <c r="EQ25" s="49">
        <v>20.448614249504924</v>
      </c>
      <c r="ER25" s="50">
        <v>120.34200443579131</v>
      </c>
      <c r="ES25" s="50">
        <v>24.608272267197069</v>
      </c>
      <c r="ET25" s="49">
        <v>-6.8735515844045496</v>
      </c>
      <c r="EU25" s="49">
        <v>-70.838779933734116</v>
      </c>
      <c r="EV25" s="49">
        <v>-68.686425218184965</v>
      </c>
      <c r="EW25" s="49">
        <v>-28.489159489570842</v>
      </c>
      <c r="EX25" s="69">
        <v>-77.607399479662291</v>
      </c>
      <c r="EY25" s="46">
        <v>31556439</v>
      </c>
      <c r="EZ25" s="46">
        <v>17844844.809743661</v>
      </c>
      <c r="FA25" s="46">
        <v>3144886963.6682925</v>
      </c>
      <c r="FB25" s="49">
        <v>56.548981365557957</v>
      </c>
      <c r="FC25" s="50">
        <v>176.2350413914005</v>
      </c>
      <c r="FD25" s="50">
        <v>99.659120716006413</v>
      </c>
      <c r="FE25" s="49">
        <v>-0.29425361211079998</v>
      </c>
      <c r="FF25" s="49">
        <v>-18.399143514398677</v>
      </c>
      <c r="FG25" s="49">
        <v>-18.158321418961862</v>
      </c>
      <c r="FH25" s="49">
        <v>-0.5649822527421875</v>
      </c>
      <c r="FI25" s="69">
        <v>-18.620712378291032</v>
      </c>
      <c r="FK25" s="70">
        <v>1737</v>
      </c>
      <c r="FL25" s="71">
        <v>525</v>
      </c>
      <c r="FM25" s="46">
        <v>83134</v>
      </c>
      <c r="FN25" s="71">
        <v>44323</v>
      </c>
    </row>
    <row r="26" spans="2:170" x14ac:dyDescent="0.2">
      <c r="B26" s="73" t="s">
        <v>77</v>
      </c>
      <c r="C26" s="46">
        <v>466457</v>
      </c>
      <c r="D26" s="46">
        <v>333200.65471086476</v>
      </c>
      <c r="E26" s="46">
        <v>45671542.48139821</v>
      </c>
      <c r="F26" s="49">
        <v>71.432233777360992</v>
      </c>
      <c r="G26" s="50">
        <v>137.06918589649752</v>
      </c>
      <c r="H26" s="50">
        <v>97.911581306311646</v>
      </c>
      <c r="I26" s="49">
        <v>2.2949015769615153</v>
      </c>
      <c r="J26" s="49">
        <v>-0.61254699745539976</v>
      </c>
      <c r="K26" s="69">
        <v>1.6682972288018809</v>
      </c>
      <c r="L26" s="46">
        <v>466488</v>
      </c>
      <c r="M26" s="46">
        <v>333539.13655260636</v>
      </c>
      <c r="N26" s="46">
        <v>47359026.807728551</v>
      </c>
      <c r="O26" s="49">
        <v>71.50004642190288</v>
      </c>
      <c r="P26" s="50">
        <v>141.98941478718797</v>
      </c>
      <c r="Q26" s="50">
        <v>101.52249748702764</v>
      </c>
      <c r="R26" s="49">
        <v>3.6050239944518325</v>
      </c>
      <c r="S26" s="49">
        <v>1.4852790162021643</v>
      </c>
      <c r="T26" s="69">
        <v>5.1438476755726432</v>
      </c>
      <c r="U26" s="46">
        <v>452610</v>
      </c>
      <c r="V26" s="46">
        <v>352998.03849825007</v>
      </c>
      <c r="W26" s="46">
        <v>55289831.665114641</v>
      </c>
      <c r="X26" s="49">
        <v>77.991656944886344</v>
      </c>
      <c r="Y26" s="50">
        <v>156.62928865081705</v>
      </c>
      <c r="Z26" s="50">
        <v>122.15777747976104</v>
      </c>
      <c r="AA26" s="49">
        <v>7.3855991477794767</v>
      </c>
      <c r="AB26" s="49">
        <v>1.9860954281537697</v>
      </c>
      <c r="AC26" s="69">
        <v>9.5183796229490572</v>
      </c>
      <c r="AD26" s="46">
        <v>467697</v>
      </c>
      <c r="AE26" s="46">
        <v>396194.25</v>
      </c>
      <c r="AF26" s="46">
        <v>66881697.748995006</v>
      </c>
      <c r="AG26" s="49">
        <v>84.711736444749491</v>
      </c>
      <c r="AH26" s="50">
        <v>168.81036953210454</v>
      </c>
      <c r="AI26" s="50">
        <v>143.00219532944408</v>
      </c>
      <c r="AJ26" s="49">
        <v>10.149627843204465</v>
      </c>
      <c r="AK26" s="49">
        <v>8.6931934245125593</v>
      </c>
      <c r="AL26" s="69">
        <v>19.725148047994971</v>
      </c>
      <c r="AM26" s="46">
        <v>453000</v>
      </c>
      <c r="AN26" s="46">
        <v>376129.0098070231</v>
      </c>
      <c r="AO26" s="46">
        <v>63424472.159460358</v>
      </c>
      <c r="AP26" s="49">
        <v>83.030686491616578</v>
      </c>
      <c r="AQ26" s="50">
        <v>168.62424994020253</v>
      </c>
      <c r="AR26" s="50">
        <v>140.00987231668952</v>
      </c>
      <c r="AS26" s="49">
        <v>3.1923492559353668</v>
      </c>
      <c r="AT26" s="49">
        <v>2.5978330203191233</v>
      </c>
      <c r="AU26" s="69">
        <v>5.8731141793490904</v>
      </c>
      <c r="AV26" s="46">
        <v>468100</v>
      </c>
      <c r="AW26" s="46">
        <v>335531.13993461983</v>
      </c>
      <c r="AX26" s="46">
        <v>52055187.319443099</v>
      </c>
      <c r="AY26" s="49">
        <v>71.679371915107851</v>
      </c>
      <c r="AZ26" s="50">
        <v>155.14264139413811</v>
      </c>
      <c r="BA26" s="50">
        <v>111.20527092382632</v>
      </c>
      <c r="BB26" s="49">
        <v>-1.3492823697355305</v>
      </c>
      <c r="BC26" s="49">
        <v>-3.8420092380170519</v>
      </c>
      <c r="BD26" s="69">
        <v>-5.1394520544604081</v>
      </c>
      <c r="BE26" s="46">
        <v>468627</v>
      </c>
      <c r="BF26" s="46">
        <v>347844.21283783781</v>
      </c>
      <c r="BG26" s="46">
        <v>54748674.726601586</v>
      </c>
      <c r="BH26" s="49">
        <v>74.226242371403657</v>
      </c>
      <c r="BI26" s="50">
        <v>157.39423772482016</v>
      </c>
      <c r="BJ26" s="50">
        <v>116.82782837224826</v>
      </c>
      <c r="BK26" s="49">
        <v>1.0547227372667713</v>
      </c>
      <c r="BL26" s="49">
        <v>4.0717427761727034</v>
      </c>
      <c r="BM26" s="69">
        <v>5.1694111103027858</v>
      </c>
      <c r="BN26" s="46">
        <v>423248</v>
      </c>
      <c r="BO26" s="46">
        <v>327211.81428618112</v>
      </c>
      <c r="BP26" s="46">
        <v>53139022.224229001</v>
      </c>
      <c r="BQ26" s="49">
        <v>77.309713049129854</v>
      </c>
      <c r="BR26" s="50">
        <v>162.3994608512312</v>
      </c>
      <c r="BS26" s="50">
        <v>125.55055717742081</v>
      </c>
      <c r="BT26" s="49">
        <v>1.5935589041233051</v>
      </c>
      <c r="BU26" s="49">
        <v>3.389029170281765</v>
      </c>
      <c r="BV26" s="69">
        <v>5.0365942505114312</v>
      </c>
      <c r="BW26" s="46">
        <v>468348</v>
      </c>
      <c r="BX26" s="46">
        <v>246123.94677284156</v>
      </c>
      <c r="BY26" s="46">
        <v>38215496.316004843</v>
      </c>
      <c r="BZ26" s="49">
        <v>52.551510153313686</v>
      </c>
      <c r="CA26" s="50">
        <v>155.26931376277489</v>
      </c>
      <c r="CB26" s="50">
        <v>81.596369187025118</v>
      </c>
      <c r="CC26" s="49">
        <v>-33.525424323142964</v>
      </c>
      <c r="CD26" s="49">
        <v>-7.9864819210814284</v>
      </c>
      <c r="CE26" s="69">
        <v>-38.834404291690738</v>
      </c>
      <c r="CF26" s="46">
        <v>401550</v>
      </c>
      <c r="CG26" s="46">
        <v>70147.001768123257</v>
      </c>
      <c r="CH26" s="46">
        <v>7571640.5824252898</v>
      </c>
      <c r="CI26" s="49">
        <v>17.469057842889619</v>
      </c>
      <c r="CJ26" s="50">
        <v>107.9396181101792</v>
      </c>
      <c r="CK26" s="50">
        <v>18.856034323061362</v>
      </c>
      <c r="CL26" s="49">
        <v>-77.398639192284449</v>
      </c>
      <c r="CM26" s="49">
        <v>-28.270763521404991</v>
      </c>
      <c r="CN26" s="69">
        <v>-83.788216458853213</v>
      </c>
      <c r="CO26" s="46">
        <v>404674</v>
      </c>
      <c r="CP26" s="46">
        <v>88724.90427098675</v>
      </c>
      <c r="CQ26" s="46">
        <v>9579349.8022426087</v>
      </c>
      <c r="CR26" s="49">
        <v>21.925032068031737</v>
      </c>
      <c r="CS26" s="50">
        <v>107.96686545848523</v>
      </c>
      <c r="CT26" s="50">
        <v>23.671769874621567</v>
      </c>
      <c r="CU26" s="49">
        <v>-68.865910559175404</v>
      </c>
      <c r="CV26" s="49">
        <v>-25.050712061630531</v>
      </c>
      <c r="CW26" s="69">
        <v>-76.665221658006885</v>
      </c>
      <c r="CX26" s="46">
        <v>396600</v>
      </c>
      <c r="CY26" s="46">
        <v>121425.23895634203</v>
      </c>
      <c r="CZ26" s="46">
        <v>13873130.674616374</v>
      </c>
      <c r="DA26" s="49">
        <v>30.616550417635409</v>
      </c>
      <c r="DB26" s="50">
        <v>114.25244696948387</v>
      </c>
      <c r="DC26" s="50">
        <v>34.98015802979419</v>
      </c>
      <c r="DD26" s="49">
        <v>-53.437183643558065</v>
      </c>
      <c r="DE26" s="49">
        <v>-14.4723597248971</v>
      </c>
      <c r="DF26" s="69">
        <v>-60.17592192470557</v>
      </c>
      <c r="DG26" s="46">
        <v>1385555</v>
      </c>
      <c r="DH26" s="46">
        <v>1019737.8297617212</v>
      </c>
      <c r="DI26" s="46">
        <v>148320400.95424139</v>
      </c>
      <c r="DJ26" s="49">
        <v>73.597787872853928</v>
      </c>
      <c r="DK26" s="50">
        <v>145.44954264264075</v>
      </c>
      <c r="DL26" s="50">
        <v>107.04764585616695</v>
      </c>
      <c r="DM26" s="49">
        <v>1.8184022751155562</v>
      </c>
      <c r="DN26" s="49">
        <v>6.3304926417548639</v>
      </c>
      <c r="DO26" s="49">
        <v>4.43150772926837</v>
      </c>
      <c r="DP26" s="49">
        <v>1.0932566835243078</v>
      </c>
      <c r="DQ26" s="69">
        <v>5.5732121672238009</v>
      </c>
      <c r="DR26" s="46">
        <v>1388797</v>
      </c>
      <c r="DS26" s="46">
        <v>1107854.3997416429</v>
      </c>
      <c r="DT26" s="46">
        <v>182361357.22789848</v>
      </c>
      <c r="DU26" s="49">
        <v>79.770794417156935</v>
      </c>
      <c r="DV26" s="50">
        <v>164.60769327668513</v>
      </c>
      <c r="DW26" s="50">
        <v>131.30886459856873</v>
      </c>
      <c r="DX26" s="49">
        <v>1.1932198647499566</v>
      </c>
      <c r="DY26" s="49">
        <v>5.3357306025813207</v>
      </c>
      <c r="DZ26" s="49">
        <v>4.0936643219457265</v>
      </c>
      <c r="EA26" s="49">
        <v>2.6641056131708249</v>
      </c>
      <c r="EB26" s="69">
        <v>6.8668294761018789</v>
      </c>
      <c r="EC26" s="46">
        <v>1360223</v>
      </c>
      <c r="ED26" s="46">
        <v>921179.97389686049</v>
      </c>
      <c r="EE26" s="46">
        <v>146103193.26683542</v>
      </c>
      <c r="EF26" s="49">
        <v>67.722717076307376</v>
      </c>
      <c r="EG26" s="50">
        <v>158.60439589103987</v>
      </c>
      <c r="EH26" s="50">
        <v>107.41120629987542</v>
      </c>
      <c r="EI26" s="49">
        <v>0.99523395497093525</v>
      </c>
      <c r="EJ26" s="49">
        <v>-10.246124769041057</v>
      </c>
      <c r="EK26" s="49">
        <v>-11.130583378839431</v>
      </c>
      <c r="EL26" s="49">
        <v>-0.4413595312169632</v>
      </c>
      <c r="EM26" s="69">
        <v>-11.522817019433836</v>
      </c>
      <c r="EN26" s="46">
        <v>1202824</v>
      </c>
      <c r="EO26" s="46">
        <v>280297.14499545202</v>
      </c>
      <c r="EP26" s="46">
        <v>31024121.059284274</v>
      </c>
      <c r="EQ26" s="49">
        <v>23.303255089310824</v>
      </c>
      <c r="ER26" s="50">
        <v>110.68297202880056</v>
      </c>
      <c r="ES26" s="50">
        <v>25.792735312301943</v>
      </c>
      <c r="ET26" s="49">
        <v>-12.115448828436383</v>
      </c>
      <c r="EU26" s="49">
        <v>-71.21491197485534</v>
      </c>
      <c r="EV26" s="49">
        <v>-67.246703042322068</v>
      </c>
      <c r="EW26" s="49">
        <v>-22.68957821415659</v>
      </c>
      <c r="EX26" s="69">
        <v>-74.678287973249368</v>
      </c>
      <c r="EY26" s="46">
        <v>5337399</v>
      </c>
      <c r="EZ26" s="46">
        <v>3329069.3483956768</v>
      </c>
      <c r="FA26" s="46">
        <v>507809072.50825959</v>
      </c>
      <c r="FB26" s="49">
        <v>62.372502943768616</v>
      </c>
      <c r="FC26" s="50">
        <v>152.53784747769811</v>
      </c>
      <c r="FD26" s="50">
        <v>95.141673408388542</v>
      </c>
      <c r="FE26" s="49">
        <v>-2.0425456316021591</v>
      </c>
      <c r="FF26" s="49">
        <v>-16.998646210332275</v>
      </c>
      <c r="FG26" s="49">
        <v>-15.26795553759829</v>
      </c>
      <c r="FH26" s="49">
        <v>0.37432242691586337</v>
      </c>
      <c r="FI26" s="69">
        <v>-14.9507844923912</v>
      </c>
      <c r="FK26" s="70">
        <v>301</v>
      </c>
      <c r="FL26" s="71">
        <v>114</v>
      </c>
      <c r="FM26" s="46">
        <v>13220</v>
      </c>
      <c r="FN26" s="71">
        <v>7742</v>
      </c>
    </row>
    <row r="27" spans="2:170" x14ac:dyDescent="0.2">
      <c r="B27" s="73" t="s">
        <v>78</v>
      </c>
      <c r="C27" s="46">
        <v>257672</v>
      </c>
      <c r="D27" s="46">
        <v>169952.0614382127</v>
      </c>
      <c r="E27" s="46">
        <v>24919079.272045612</v>
      </c>
      <c r="F27" s="49">
        <v>65.956744014954168</v>
      </c>
      <c r="G27" s="50">
        <v>146.62416602169384</v>
      </c>
      <c r="H27" s="50">
        <v>96.708525846990028</v>
      </c>
      <c r="I27" s="49">
        <v>4.7700953872966068</v>
      </c>
      <c r="J27" s="49">
        <v>-0.10795839347019691</v>
      </c>
      <c r="K27" s="69">
        <v>4.6569872754792883</v>
      </c>
      <c r="L27" s="46">
        <v>257672</v>
      </c>
      <c r="M27" s="46">
        <v>162188.82204577301</v>
      </c>
      <c r="N27" s="46">
        <v>23979781.764881451</v>
      </c>
      <c r="O27" s="49">
        <v>62.943906224103898</v>
      </c>
      <c r="P27" s="50">
        <v>147.85101379004939</v>
      </c>
      <c r="Q27" s="50">
        <v>93.06320347139561</v>
      </c>
      <c r="R27" s="49">
        <v>7.0657560397541364</v>
      </c>
      <c r="S27" s="49">
        <v>0.40455757276980375</v>
      </c>
      <c r="T27" s="69">
        <v>7.4988986636562052</v>
      </c>
      <c r="U27" s="46">
        <v>249360</v>
      </c>
      <c r="V27" s="46">
        <v>179200.92093023256</v>
      </c>
      <c r="W27" s="46">
        <v>28593487.887372654</v>
      </c>
      <c r="X27" s="49">
        <v>71.86434108527132</v>
      </c>
      <c r="Y27" s="50">
        <v>159.56105436815707</v>
      </c>
      <c r="Z27" s="50">
        <v>114.66750035038761</v>
      </c>
      <c r="AA27" s="49">
        <v>1.699699572901173</v>
      </c>
      <c r="AB27" s="49">
        <v>-0.23328364339929786</v>
      </c>
      <c r="AC27" s="69">
        <v>1.462450808411369</v>
      </c>
      <c r="AD27" s="46">
        <v>257672</v>
      </c>
      <c r="AE27" s="46">
        <v>204144.65302325581</v>
      </c>
      <c r="AF27" s="46">
        <v>36176854.500147507</v>
      </c>
      <c r="AG27" s="49">
        <v>79.226556639159796</v>
      </c>
      <c r="AH27" s="50">
        <v>177.21186406007067</v>
      </c>
      <c r="AI27" s="50">
        <v>140.39885785086273</v>
      </c>
      <c r="AJ27" s="49">
        <v>3.4349532107338479</v>
      </c>
      <c r="AK27" s="49">
        <v>1.9743134888478577</v>
      </c>
      <c r="AL27" s="69">
        <v>5.4770834441568361</v>
      </c>
      <c r="AM27" s="46">
        <v>249360</v>
      </c>
      <c r="AN27" s="46">
        <v>214055.90442726633</v>
      </c>
      <c r="AO27" s="46">
        <v>39534674.124615461</v>
      </c>
      <c r="AP27" s="49">
        <v>85.8421175919419</v>
      </c>
      <c r="AQ27" s="50">
        <v>184.69321942039153</v>
      </c>
      <c r="AR27" s="50">
        <v>158.54457059919579</v>
      </c>
      <c r="AS27" s="49">
        <v>4.9453644417315941</v>
      </c>
      <c r="AT27" s="49">
        <v>5.3371568335835171</v>
      </c>
      <c r="AU27" s="69">
        <v>10.546463131562598</v>
      </c>
      <c r="AV27" s="46">
        <v>257641</v>
      </c>
      <c r="AW27" s="46">
        <v>209908.95870906502</v>
      </c>
      <c r="AX27" s="46">
        <v>42074021.609769672</v>
      </c>
      <c r="AY27" s="49">
        <v>81.47342958188527</v>
      </c>
      <c r="AZ27" s="50">
        <v>200.43938033194902</v>
      </c>
      <c r="BA27" s="50">
        <v>163.30483738911769</v>
      </c>
      <c r="BB27" s="49">
        <v>3.8394421865575099</v>
      </c>
      <c r="BC27" s="49">
        <v>2.3550775039214522</v>
      </c>
      <c r="BD27" s="69">
        <v>6.2849415296906477</v>
      </c>
      <c r="BE27" s="46">
        <v>257641</v>
      </c>
      <c r="BF27" s="46">
        <v>225116.6348235294</v>
      </c>
      <c r="BG27" s="46">
        <v>45179169.101138115</v>
      </c>
      <c r="BH27" s="49">
        <v>87.376091081593927</v>
      </c>
      <c r="BI27" s="50">
        <v>200.69227285915321</v>
      </c>
      <c r="BJ27" s="50">
        <v>175.35706312713472</v>
      </c>
      <c r="BK27" s="49">
        <v>1.8482578726058192</v>
      </c>
      <c r="BL27" s="49">
        <v>1.9599193948143518</v>
      </c>
      <c r="BM27" s="69">
        <v>3.8444016319315555</v>
      </c>
      <c r="BN27" s="46">
        <v>232708</v>
      </c>
      <c r="BO27" s="46">
        <v>197775.86916811863</v>
      </c>
      <c r="BP27" s="46">
        <v>35697978.575527042</v>
      </c>
      <c r="BQ27" s="49">
        <v>84.988856922889909</v>
      </c>
      <c r="BR27" s="50">
        <v>180.49713913875968</v>
      </c>
      <c r="BS27" s="50">
        <v>153.40245533254998</v>
      </c>
      <c r="BT27" s="49">
        <v>-4.2257876196706157</v>
      </c>
      <c r="BU27" s="49">
        <v>-7.1297807919880043</v>
      </c>
      <c r="BV27" s="69">
        <v>-11.054279017641138</v>
      </c>
      <c r="BW27" s="46">
        <v>257641</v>
      </c>
      <c r="BX27" s="46">
        <v>143492.19835487663</v>
      </c>
      <c r="BY27" s="46">
        <v>25131540.077380616</v>
      </c>
      <c r="BZ27" s="49">
        <v>55.694628710056477</v>
      </c>
      <c r="CA27" s="50">
        <v>175.14220539869871</v>
      </c>
      <c r="CB27" s="50">
        <v>97.544801011409746</v>
      </c>
      <c r="CC27" s="49">
        <v>-33.86819686860715</v>
      </c>
      <c r="CD27" s="49">
        <v>-4.1600937231388144</v>
      </c>
      <c r="CE27" s="69">
        <v>-36.619341859674741</v>
      </c>
      <c r="CF27" s="46">
        <v>209100</v>
      </c>
      <c r="CG27" s="46">
        <v>42660.833045281717</v>
      </c>
      <c r="CH27" s="46">
        <v>4961343.6828041561</v>
      </c>
      <c r="CI27" s="49">
        <v>20.402120059914736</v>
      </c>
      <c r="CJ27" s="50">
        <v>116.29739338512238</v>
      </c>
      <c r="CK27" s="50">
        <v>23.727133824984008</v>
      </c>
      <c r="CL27" s="49">
        <v>-74.21543180570697</v>
      </c>
      <c r="CM27" s="49">
        <v>-32.268725320348175</v>
      </c>
      <c r="CN27" s="69">
        <v>-82.535783291361255</v>
      </c>
      <c r="CO27" s="46">
        <v>215171</v>
      </c>
      <c r="CP27" s="46">
        <v>27291.222305389223</v>
      </c>
      <c r="CQ27" s="46">
        <v>3167954.7401452349</v>
      </c>
      <c r="CR27" s="49">
        <v>12.683503959822291</v>
      </c>
      <c r="CS27" s="50">
        <v>116.07962093803532</v>
      </c>
      <c r="CT27" s="50">
        <v>14.722963318222414</v>
      </c>
      <c r="CU27" s="49">
        <v>-80.558483262808267</v>
      </c>
      <c r="CV27" s="49">
        <v>-24.0684575081508</v>
      </c>
      <c r="CW27" s="69">
        <v>-85.237756457639293</v>
      </c>
      <c r="CX27" s="46">
        <v>220830</v>
      </c>
      <c r="CY27" s="46">
        <v>47123.079667794525</v>
      </c>
      <c r="CZ27" s="46">
        <v>5905683.7556565953</v>
      </c>
      <c r="DA27" s="49">
        <v>21.339075156362146</v>
      </c>
      <c r="DB27" s="50">
        <v>125.32465614068802</v>
      </c>
      <c r="DC27" s="50">
        <v>26.743122563313843</v>
      </c>
      <c r="DD27" s="49">
        <v>-65.483592265824925</v>
      </c>
      <c r="DE27" s="49">
        <v>-22.339000605257727</v>
      </c>
      <c r="DF27" s="69">
        <v>-73.194212798475519</v>
      </c>
      <c r="DG27" s="46">
        <v>764704</v>
      </c>
      <c r="DH27" s="46">
        <v>511341.80441421829</v>
      </c>
      <c r="DI27" s="46">
        <v>77492348.924299717</v>
      </c>
      <c r="DJ27" s="49">
        <v>66.867939021401511</v>
      </c>
      <c r="DK27" s="50">
        <v>151.54706354015633</v>
      </c>
      <c r="DL27" s="50">
        <v>101.33639803675634</v>
      </c>
      <c r="DM27" s="49">
        <v>1.1030447101318022</v>
      </c>
      <c r="DN27" s="49">
        <v>5.5256956793644996</v>
      </c>
      <c r="DO27" s="49">
        <v>4.3743993881813257</v>
      </c>
      <c r="DP27" s="49">
        <v>-7.4416020387571488E-2</v>
      </c>
      <c r="DQ27" s="69">
        <v>4.2967281138532112</v>
      </c>
      <c r="DR27" s="46">
        <v>764673</v>
      </c>
      <c r="DS27" s="46">
        <v>628109.51615958719</v>
      </c>
      <c r="DT27" s="46">
        <v>117785550.23453264</v>
      </c>
      <c r="DU27" s="49">
        <v>82.140930327027007</v>
      </c>
      <c r="DV27" s="50">
        <v>187.52390658670777</v>
      </c>
      <c r="DW27" s="50">
        <v>154.03388145590682</v>
      </c>
      <c r="DX27" s="49">
        <v>0.74822725871350759</v>
      </c>
      <c r="DY27" s="49">
        <v>4.8566497087404148</v>
      </c>
      <c r="DZ27" s="49">
        <v>4.0779104127329227</v>
      </c>
      <c r="EA27" s="49">
        <v>3.2026770089134295</v>
      </c>
      <c r="EB27" s="69">
        <v>7.4111897208790358</v>
      </c>
      <c r="EC27" s="46">
        <v>747990</v>
      </c>
      <c r="ED27" s="46">
        <v>566384.70234652469</v>
      </c>
      <c r="EE27" s="46">
        <v>106008687.75404577</v>
      </c>
      <c r="EF27" s="49">
        <v>75.720892304245339</v>
      </c>
      <c r="EG27" s="50">
        <v>187.16728632474204</v>
      </c>
      <c r="EH27" s="50">
        <v>141.72473930673641</v>
      </c>
      <c r="EI27" s="49">
        <v>0.48105275460130115</v>
      </c>
      <c r="EJ27" s="49">
        <v>-11.699466972844073</v>
      </c>
      <c r="EK27" s="49">
        <v>-12.122205523854442</v>
      </c>
      <c r="EL27" s="49">
        <v>-2.157159296348556</v>
      </c>
      <c r="EM27" s="69">
        <v>-14.017869536822694</v>
      </c>
      <c r="EN27" s="46">
        <v>645101</v>
      </c>
      <c r="EO27" s="46">
        <v>117075.13501846546</v>
      </c>
      <c r="EP27" s="46">
        <v>14034982.178605987</v>
      </c>
      <c r="EQ27" s="49">
        <v>18.148341890411807</v>
      </c>
      <c r="ER27" s="50">
        <v>119.88012805957769</v>
      </c>
      <c r="ES27" s="50">
        <v>21.756255498915653</v>
      </c>
      <c r="ET27" s="49">
        <v>-14.527290674333715</v>
      </c>
      <c r="EU27" s="49">
        <v>-77.415410779681579</v>
      </c>
      <c r="EV27" s="49">
        <v>-73.576841779676016</v>
      </c>
      <c r="EW27" s="49">
        <v>-26.248321649608133</v>
      </c>
      <c r="EX27" s="69">
        <v>-80.512477339331525</v>
      </c>
      <c r="EY27" s="46">
        <v>2922468</v>
      </c>
      <c r="EZ27" s="46">
        <v>1822911.1579387956</v>
      </c>
      <c r="FA27" s="46">
        <v>315321569.09148413</v>
      </c>
      <c r="FB27" s="49">
        <v>62.375743992365209</v>
      </c>
      <c r="FC27" s="50">
        <v>172.97692634018705</v>
      </c>
      <c r="FD27" s="50">
        <v>107.89564473981721</v>
      </c>
      <c r="FE27" s="49">
        <v>-3.0532667177308146</v>
      </c>
      <c r="FF27" s="49">
        <v>-18.743263306689631</v>
      </c>
      <c r="FG27" s="49">
        <v>-16.18414159791849</v>
      </c>
      <c r="FH27" s="49">
        <v>-0.31852401740572012</v>
      </c>
      <c r="FI27" s="69">
        <v>-16.45111523732389</v>
      </c>
      <c r="FK27" s="70">
        <v>206</v>
      </c>
      <c r="FL27" s="71">
        <v>62</v>
      </c>
      <c r="FM27" s="46">
        <v>7361</v>
      </c>
      <c r="FN27" s="71">
        <v>3251</v>
      </c>
    </row>
    <row r="28" spans="2:170" x14ac:dyDescent="0.2">
      <c r="B28" s="73" t="s">
        <v>79</v>
      </c>
      <c r="C28" s="46">
        <v>1675860</v>
      </c>
      <c r="D28" s="46">
        <v>1264950.9553807299</v>
      </c>
      <c r="E28" s="46">
        <v>219359915.36060381</v>
      </c>
      <c r="F28" s="49">
        <v>75.480705749927196</v>
      </c>
      <c r="G28" s="50">
        <v>173.41377104583475</v>
      </c>
      <c r="H28" s="50">
        <v>130.89393825295897</v>
      </c>
      <c r="I28" s="49">
        <v>-2.4167020226620268</v>
      </c>
      <c r="J28" s="49">
        <v>-0.6051427723991406</v>
      </c>
      <c r="K28" s="69">
        <v>-3.0072202974406044</v>
      </c>
      <c r="L28" s="46">
        <v>1674093</v>
      </c>
      <c r="M28" s="46">
        <v>1284943.6338608973</v>
      </c>
      <c r="N28" s="46">
        <v>230147129.16024005</v>
      </c>
      <c r="O28" s="49">
        <v>76.754614818943594</v>
      </c>
      <c r="P28" s="50">
        <v>179.11068088544249</v>
      </c>
      <c r="Q28" s="50">
        <v>137.47571321320862</v>
      </c>
      <c r="R28" s="49">
        <v>-1.4097596859913768</v>
      </c>
      <c r="S28" s="49">
        <v>0.14894948422936247</v>
      </c>
      <c r="T28" s="69">
        <v>-1.2629100315431718</v>
      </c>
      <c r="U28" s="46">
        <v>1624740</v>
      </c>
      <c r="V28" s="46">
        <v>1183573.8647432735</v>
      </c>
      <c r="W28" s="46">
        <v>209876552.7494061</v>
      </c>
      <c r="X28" s="49">
        <v>72.846970268675193</v>
      </c>
      <c r="Y28" s="50">
        <v>177.32442308949598</v>
      </c>
      <c r="Z28" s="50">
        <v>129.17546976710494</v>
      </c>
      <c r="AA28" s="49">
        <v>-3.0559522437854918</v>
      </c>
      <c r="AB28" s="49">
        <v>-2.6202754476609824</v>
      </c>
      <c r="AC28" s="69">
        <v>-5.5961533251103184</v>
      </c>
      <c r="AD28" s="46">
        <v>1674124</v>
      </c>
      <c r="AE28" s="46">
        <v>1360749.4264573602</v>
      </c>
      <c r="AF28" s="46">
        <v>251063146.61827794</v>
      </c>
      <c r="AG28" s="49">
        <v>81.28128062541127</v>
      </c>
      <c r="AH28" s="50">
        <v>184.50358437549204</v>
      </c>
      <c r="AI28" s="50">
        <v>149.96687618018615</v>
      </c>
      <c r="AJ28" s="49">
        <v>-0.90396572294475308</v>
      </c>
      <c r="AK28" s="49">
        <v>-3.5959749054424628</v>
      </c>
      <c r="AL28" s="69">
        <v>-4.4674342478363211</v>
      </c>
      <c r="AM28" s="46">
        <v>1627920</v>
      </c>
      <c r="AN28" s="46">
        <v>1353413.4238811128</v>
      </c>
      <c r="AO28" s="46">
        <v>271202868.08330351</v>
      </c>
      <c r="AP28" s="49">
        <v>83.137588080563717</v>
      </c>
      <c r="AQ28" s="50">
        <v>200.38434915592106</v>
      </c>
      <c r="AR28" s="50">
        <v>166.59471477916819</v>
      </c>
      <c r="AS28" s="49">
        <v>1.9661521593613227</v>
      </c>
      <c r="AT28" s="49">
        <v>1.8749259232489908</v>
      </c>
      <c r="AU28" s="69">
        <v>3.8779419791366987</v>
      </c>
      <c r="AV28" s="46">
        <v>1694646</v>
      </c>
      <c r="AW28" s="46">
        <v>1279220.6391699093</v>
      </c>
      <c r="AX28" s="46">
        <v>238167848.65723759</v>
      </c>
      <c r="AY28" s="49">
        <v>75.486009418480862</v>
      </c>
      <c r="AZ28" s="50">
        <v>186.18199344546659</v>
      </c>
      <c r="BA28" s="50">
        <v>140.54135710776032</v>
      </c>
      <c r="BB28" s="49">
        <v>2.8333910638506761</v>
      </c>
      <c r="BC28" s="49">
        <v>1.8060861262885739</v>
      </c>
      <c r="BD28" s="69">
        <v>4.6906506730469575</v>
      </c>
      <c r="BE28" s="46">
        <v>1694615</v>
      </c>
      <c r="BF28" s="46">
        <v>1259249.1668814986</v>
      </c>
      <c r="BG28" s="46">
        <v>254517637.82827556</v>
      </c>
      <c r="BH28" s="49">
        <v>74.308864661383183</v>
      </c>
      <c r="BI28" s="50">
        <v>202.11856757355065</v>
      </c>
      <c r="BJ28" s="50">
        <v>150.19201283375608</v>
      </c>
      <c r="BK28" s="49">
        <v>-1.6377624888724185</v>
      </c>
      <c r="BL28" s="49">
        <v>0.21772162450053859</v>
      </c>
      <c r="BM28" s="69">
        <v>-1.4236066274681134</v>
      </c>
      <c r="BN28" s="46">
        <v>1517544</v>
      </c>
      <c r="BO28" s="46">
        <v>1154515.0276271002</v>
      </c>
      <c r="BP28" s="46">
        <v>214564419.24702248</v>
      </c>
      <c r="BQ28" s="49">
        <v>76.077861836434423</v>
      </c>
      <c r="BR28" s="50">
        <v>185.8480956181414</v>
      </c>
      <c r="BS28" s="50">
        <v>141.38925741001412</v>
      </c>
      <c r="BT28" s="49">
        <v>-9.7190317584138608</v>
      </c>
      <c r="BU28" s="49">
        <v>-4.2005026132923495</v>
      </c>
      <c r="BV28" s="69">
        <v>-13.511286188707322</v>
      </c>
      <c r="BW28" s="46">
        <v>1681750</v>
      </c>
      <c r="BX28" s="46">
        <v>797679.92670187284</v>
      </c>
      <c r="BY28" s="46">
        <v>144623237.23762754</v>
      </c>
      <c r="BZ28" s="49">
        <v>47.431540163631503</v>
      </c>
      <c r="CA28" s="50">
        <v>181.30484721559179</v>
      </c>
      <c r="CB28" s="50">
        <v>85.995681425674164</v>
      </c>
      <c r="CC28" s="49">
        <v>-42.169060885451131</v>
      </c>
      <c r="CD28" s="49">
        <v>-8.288629933891853</v>
      </c>
      <c r="CE28" s="69">
        <v>-46.962453415950407</v>
      </c>
      <c r="CF28" s="46">
        <v>1519200</v>
      </c>
      <c r="CG28" s="46">
        <v>399037.81498243503</v>
      </c>
      <c r="CH28" s="46">
        <v>45960028.268512838</v>
      </c>
      <c r="CI28" s="49">
        <v>26.26631220263527</v>
      </c>
      <c r="CJ28" s="50">
        <v>115.17712493121967</v>
      </c>
      <c r="CK28" s="50">
        <v>30.252783220453423</v>
      </c>
      <c r="CL28" s="49">
        <v>-64.909184022361941</v>
      </c>
      <c r="CM28" s="49">
        <v>-32.937008220699468</v>
      </c>
      <c r="CN28" s="69">
        <v>-76.4670489656271</v>
      </c>
      <c r="CO28" s="46">
        <v>1529757</v>
      </c>
      <c r="CP28" s="46">
        <v>423168.90085068933</v>
      </c>
      <c r="CQ28" s="46">
        <v>48462797.706508741</v>
      </c>
      <c r="CR28" s="49">
        <v>27.662491549356488</v>
      </c>
      <c r="CS28" s="50">
        <v>114.52353329624363</v>
      </c>
      <c r="CT28" s="50">
        <v>31.680062720097862</v>
      </c>
      <c r="CU28" s="49">
        <v>-62.623641408850673</v>
      </c>
      <c r="CV28" s="49">
        <v>-33.911921840399692</v>
      </c>
      <c r="CW28" s="69">
        <v>-75.298682921068746</v>
      </c>
      <c r="CX28" s="46">
        <v>1505820</v>
      </c>
      <c r="CY28" s="46">
        <v>500824.08181413962</v>
      </c>
      <c r="CZ28" s="46">
        <v>61410886.781763218</v>
      </c>
      <c r="DA28" s="49">
        <v>33.259226322810136</v>
      </c>
      <c r="DB28" s="50">
        <v>122.61967627298192</v>
      </c>
      <c r="DC28" s="50">
        <v>40.782355647928185</v>
      </c>
      <c r="DD28" s="49">
        <v>-51.531384898212366</v>
      </c>
      <c r="DE28" s="49">
        <v>-26.9962286668733</v>
      </c>
      <c r="DF28" s="69">
        <v>-64.616083062757639</v>
      </c>
      <c r="DG28" s="46">
        <v>4974693</v>
      </c>
      <c r="DH28" s="46">
        <v>3733468.4539849004</v>
      </c>
      <c r="DI28" s="46">
        <v>659383597.27024996</v>
      </c>
      <c r="DJ28" s="49">
        <v>75.04922321809407</v>
      </c>
      <c r="DK28" s="50">
        <v>176.61421420782594</v>
      </c>
      <c r="DL28" s="50">
        <v>132.54759585571409</v>
      </c>
      <c r="DM28" s="49">
        <v>3.4471335889553649</v>
      </c>
      <c r="DN28" s="49">
        <v>1.0900586095299649</v>
      </c>
      <c r="DO28" s="49">
        <v>-2.278530972923019</v>
      </c>
      <c r="DP28" s="49">
        <v>-1.0005606315859399</v>
      </c>
      <c r="DQ28" s="69">
        <v>-3.2562935206153991</v>
      </c>
      <c r="DR28" s="46">
        <v>4996690</v>
      </c>
      <c r="DS28" s="46">
        <v>3993383.489508382</v>
      </c>
      <c r="DT28" s="46">
        <v>760433863.35881901</v>
      </c>
      <c r="DU28" s="49">
        <v>79.920577212282168</v>
      </c>
      <c r="DV28" s="50">
        <v>190.42345052927402</v>
      </c>
      <c r="DW28" s="50">
        <v>152.18752081054038</v>
      </c>
      <c r="DX28" s="49">
        <v>3.5005961440787856</v>
      </c>
      <c r="DY28" s="49">
        <v>4.7765191900367023</v>
      </c>
      <c r="DZ28" s="49">
        <v>1.2327687892558206</v>
      </c>
      <c r="EA28" s="49">
        <v>-4.2537537808641834E-2</v>
      </c>
      <c r="EB28" s="69">
        <v>1.1897068619573559</v>
      </c>
      <c r="EC28" s="46">
        <v>4893909</v>
      </c>
      <c r="ED28" s="46">
        <v>3211444.1212104717</v>
      </c>
      <c r="EE28" s="46">
        <v>613705294.31292558</v>
      </c>
      <c r="EF28" s="49">
        <v>65.621247170931696</v>
      </c>
      <c r="EG28" s="50">
        <v>191.09947772704979</v>
      </c>
      <c r="EH28" s="50">
        <v>125.40186062162692</v>
      </c>
      <c r="EI28" s="49">
        <v>2.4283119295203091</v>
      </c>
      <c r="EJ28" s="49">
        <v>-16.495984137768684</v>
      </c>
      <c r="EK28" s="49">
        <v>-18.475649662478645</v>
      </c>
      <c r="EL28" s="49">
        <v>-3.3748452005295264</v>
      </c>
      <c r="EM28" s="69">
        <v>-21.226970287107363</v>
      </c>
      <c r="EN28" s="46">
        <v>4554777</v>
      </c>
      <c r="EO28" s="46">
        <v>1323030.7976472641</v>
      </c>
      <c r="EP28" s="46">
        <v>155833712.7567848</v>
      </c>
      <c r="EQ28" s="49">
        <v>29.047103681415447</v>
      </c>
      <c r="ER28" s="50">
        <v>117.7854007887819</v>
      </c>
      <c r="ES28" s="50">
        <v>34.213247488688204</v>
      </c>
      <c r="ET28" s="49">
        <v>-6.5577513678522408</v>
      </c>
      <c r="EU28" s="49">
        <v>-62.561897793755413</v>
      </c>
      <c r="EV28" s="49">
        <v>-59.934502054176356</v>
      </c>
      <c r="EW28" s="49">
        <v>-31.158160093707103</v>
      </c>
      <c r="EX28" s="69">
        <v>-72.41817404647702</v>
      </c>
      <c r="EY28" s="46">
        <v>19420069</v>
      </c>
      <c r="EZ28" s="46">
        <v>12261326.862351019</v>
      </c>
      <c r="FA28" s="46">
        <v>2189356467.6987796</v>
      </c>
      <c r="FB28" s="49">
        <v>63.137401120207237</v>
      </c>
      <c r="FC28" s="50">
        <v>178.55787487578539</v>
      </c>
      <c r="FD28" s="50">
        <v>112.73680169204236</v>
      </c>
      <c r="FE28" s="49">
        <v>0.67985619939973863</v>
      </c>
      <c r="FF28" s="49">
        <v>-17.622502618321537</v>
      </c>
      <c r="FG28" s="49">
        <v>-18.178769327473869</v>
      </c>
      <c r="FH28" s="49">
        <v>-3.3626157548889162</v>
      </c>
      <c r="FI28" s="69">
        <v>-20.930102920912233</v>
      </c>
      <c r="FK28" s="70">
        <v>976</v>
      </c>
      <c r="FL28" s="71">
        <v>345</v>
      </c>
      <c r="FM28" s="46">
        <v>50194</v>
      </c>
      <c r="FN28" s="71">
        <v>31486</v>
      </c>
    </row>
    <row r="29" spans="2:170" x14ac:dyDescent="0.2">
      <c r="B29" s="73" t="s">
        <v>80</v>
      </c>
      <c r="C29" s="46">
        <v>832877</v>
      </c>
      <c r="D29" s="46">
        <v>586923.91769941803</v>
      </c>
      <c r="E29" s="46">
        <v>95063376.082483664</v>
      </c>
      <c r="F29" s="49">
        <v>70.469459199787963</v>
      </c>
      <c r="G29" s="50">
        <v>161.9688229014524</v>
      </c>
      <c r="H29" s="50">
        <v>114.13855357091583</v>
      </c>
      <c r="I29" s="49">
        <v>6.3759866066169364</v>
      </c>
      <c r="J29" s="49">
        <v>-1.6125554874168093</v>
      </c>
      <c r="K29" s="69">
        <v>4.6606147972981651</v>
      </c>
      <c r="L29" s="46">
        <v>832877</v>
      </c>
      <c r="M29" s="46">
        <v>611215.86454431957</v>
      </c>
      <c r="N29" s="46">
        <v>101860852.50327954</v>
      </c>
      <c r="O29" s="49">
        <v>73.386089968184933</v>
      </c>
      <c r="P29" s="50">
        <v>166.65282825932533</v>
      </c>
      <c r="Q29" s="50">
        <v>122.2999944809132</v>
      </c>
      <c r="R29" s="49">
        <v>8.4113204901399072</v>
      </c>
      <c r="S29" s="49">
        <v>2.011113147019532</v>
      </c>
      <c r="T29" s="69">
        <v>10.591594809374591</v>
      </c>
      <c r="U29" s="46">
        <v>813570</v>
      </c>
      <c r="V29" s="46">
        <v>598302.84789599723</v>
      </c>
      <c r="W29" s="46">
        <v>96826684.483287126</v>
      </c>
      <c r="X29" s="49">
        <v>73.540426502451822</v>
      </c>
      <c r="Y29" s="50">
        <v>161.83557344543757</v>
      </c>
      <c r="Z29" s="50">
        <v>119.01457094446344</v>
      </c>
      <c r="AA29" s="49">
        <v>2.8288543005070776</v>
      </c>
      <c r="AB29" s="49">
        <v>-1.488210076407849</v>
      </c>
      <c r="AC29" s="69">
        <v>1.2985449293521858</v>
      </c>
      <c r="AD29" s="46">
        <v>850175</v>
      </c>
      <c r="AE29" s="46">
        <v>646768.00047055655</v>
      </c>
      <c r="AF29" s="46">
        <v>107272681.69716603</v>
      </c>
      <c r="AG29" s="49">
        <v>76.07469056024425</v>
      </c>
      <c r="AH29" s="50">
        <v>165.85959976238729</v>
      </c>
      <c r="AI29" s="50">
        <v>126.17717728369574</v>
      </c>
      <c r="AJ29" s="49">
        <v>5.3013017803205935</v>
      </c>
      <c r="AK29" s="49">
        <v>1.0762674497641247</v>
      </c>
      <c r="AL29" s="69">
        <v>6.4346254155600739</v>
      </c>
      <c r="AM29" s="46">
        <v>828750</v>
      </c>
      <c r="AN29" s="46">
        <v>643264.1996557659</v>
      </c>
      <c r="AO29" s="46">
        <v>108966192.65193793</v>
      </c>
      <c r="AP29" s="49">
        <v>77.618606293305092</v>
      </c>
      <c r="AQ29" s="50">
        <v>169.395705077711</v>
      </c>
      <c r="AR29" s="50">
        <v>131.4825854020367</v>
      </c>
      <c r="AS29" s="49">
        <v>1.7238819392331635</v>
      </c>
      <c r="AT29" s="49">
        <v>0.57714109310486261</v>
      </c>
      <c r="AU29" s="69">
        <v>2.3109722634059535</v>
      </c>
      <c r="AV29" s="46">
        <v>869705</v>
      </c>
      <c r="AW29" s="46">
        <v>604883.1653662055</v>
      </c>
      <c r="AX29" s="46">
        <v>105892205.62660947</v>
      </c>
      <c r="AY29" s="49">
        <v>69.550383792918922</v>
      </c>
      <c r="AZ29" s="50">
        <v>175.0622462149376</v>
      </c>
      <c r="BA29" s="50">
        <v>121.75646411899378</v>
      </c>
      <c r="BB29" s="49">
        <v>6.1865613439684255</v>
      </c>
      <c r="BC29" s="49">
        <v>1.2079241381811248</v>
      </c>
      <c r="BD29" s="69">
        <v>7.4692144499467279</v>
      </c>
      <c r="BE29" s="46">
        <v>872216</v>
      </c>
      <c r="BF29" s="46">
        <v>547422.65416797739</v>
      </c>
      <c r="BG29" s="46">
        <v>93342316.155576572</v>
      </c>
      <c r="BH29" s="49">
        <v>62.762280692853302</v>
      </c>
      <c r="BI29" s="50">
        <v>170.51233712175596</v>
      </c>
      <c r="BJ29" s="50">
        <v>107.01743164030077</v>
      </c>
      <c r="BK29" s="49">
        <v>0.81067156007695562</v>
      </c>
      <c r="BL29" s="49">
        <v>2.0016144810344514</v>
      </c>
      <c r="BM29" s="69">
        <v>2.8285125604515353</v>
      </c>
      <c r="BN29" s="46">
        <v>787780</v>
      </c>
      <c r="BO29" s="46">
        <v>547439.41048129834</v>
      </c>
      <c r="BP29" s="46">
        <v>92218810.90602605</v>
      </c>
      <c r="BQ29" s="49">
        <v>69.49140756065124</v>
      </c>
      <c r="BR29" s="50">
        <v>168.4548264892895</v>
      </c>
      <c r="BS29" s="50">
        <v>117.06163003126005</v>
      </c>
      <c r="BT29" s="49">
        <v>-2.6709063143078917</v>
      </c>
      <c r="BU29" s="49">
        <v>1.2212196487545308</v>
      </c>
      <c r="BV29" s="69">
        <v>-1.4823042982635144</v>
      </c>
      <c r="BW29" s="46">
        <v>871875</v>
      </c>
      <c r="BX29" s="46">
        <v>420137.20365876425</v>
      </c>
      <c r="BY29" s="46">
        <v>67127080.738968879</v>
      </c>
      <c r="BZ29" s="49">
        <v>48.187779631112747</v>
      </c>
      <c r="CA29" s="50">
        <v>159.77418841843283</v>
      </c>
      <c r="CB29" s="50">
        <v>76.991633822473261</v>
      </c>
      <c r="CC29" s="49">
        <v>-31.772420513377678</v>
      </c>
      <c r="CD29" s="49">
        <v>-2.5928000308199026</v>
      </c>
      <c r="CE29" s="69">
        <v>-33.541425215334499</v>
      </c>
      <c r="CF29" s="46">
        <v>817950</v>
      </c>
      <c r="CG29" s="46">
        <v>229683.95212165482</v>
      </c>
      <c r="CH29" s="46">
        <v>29736905.370217711</v>
      </c>
      <c r="CI29" s="49">
        <v>28.080439161520243</v>
      </c>
      <c r="CJ29" s="50">
        <v>129.46879873639239</v>
      </c>
      <c r="CK29" s="50">
        <v>36.355407262323752</v>
      </c>
      <c r="CL29" s="49">
        <v>-58.540072099562465</v>
      </c>
      <c r="CM29" s="49">
        <v>-21.229220141324202</v>
      </c>
      <c r="CN29" s="69">
        <v>-67.341691463980638</v>
      </c>
      <c r="CO29" s="46">
        <v>821872</v>
      </c>
      <c r="CP29" s="46">
        <v>246396.33577368682</v>
      </c>
      <c r="CQ29" s="46">
        <v>32546091.190369371</v>
      </c>
      <c r="CR29" s="49">
        <v>29.979891731764415</v>
      </c>
      <c r="CS29" s="50">
        <v>132.08837334441009</v>
      </c>
      <c r="CT29" s="50">
        <v>39.59995131890291</v>
      </c>
      <c r="CU29" s="49">
        <v>-55.062452459975084</v>
      </c>
      <c r="CV29" s="49">
        <v>-16.362513755072978</v>
      </c>
      <c r="CW29" s="69">
        <v>-62.415364857404114</v>
      </c>
      <c r="CX29" s="46">
        <v>808890</v>
      </c>
      <c r="CY29" s="46">
        <v>292338.93339346425</v>
      </c>
      <c r="CZ29" s="46">
        <v>40798549.598413646</v>
      </c>
      <c r="DA29" s="49">
        <v>36.140752561345082</v>
      </c>
      <c r="DB29" s="50">
        <v>139.55906975791743</v>
      </c>
      <c r="DC29" s="50">
        <v>50.437698078123908</v>
      </c>
      <c r="DD29" s="49">
        <v>-45.394380464195393</v>
      </c>
      <c r="DE29" s="49">
        <v>-12.955187898938613</v>
      </c>
      <c r="DF29" s="69">
        <v>-52.468641078438409</v>
      </c>
      <c r="DG29" s="46">
        <v>2479324</v>
      </c>
      <c r="DH29" s="46">
        <v>1796442.6301397348</v>
      </c>
      <c r="DI29" s="46">
        <v>293750913.06905031</v>
      </c>
      <c r="DJ29" s="49">
        <v>72.456953191262414</v>
      </c>
      <c r="DK29" s="50">
        <v>163.51811526884171</v>
      </c>
      <c r="DL29" s="50">
        <v>118.48024423957915</v>
      </c>
      <c r="DM29" s="49">
        <v>2.6430335643155281</v>
      </c>
      <c r="DN29" s="49">
        <v>8.6392067623026811</v>
      </c>
      <c r="DO29" s="49">
        <v>5.8417731722922879</v>
      </c>
      <c r="DP29" s="49">
        <v>-0.34660608760525652</v>
      </c>
      <c r="DQ29" s="69">
        <v>5.4749191432477762</v>
      </c>
      <c r="DR29" s="46">
        <v>2548630</v>
      </c>
      <c r="DS29" s="46">
        <v>1894915.3654925281</v>
      </c>
      <c r="DT29" s="46">
        <v>322131079.97571343</v>
      </c>
      <c r="DU29" s="49">
        <v>74.350351580752331</v>
      </c>
      <c r="DV29" s="50">
        <v>169.99760825306561</v>
      </c>
      <c r="DW29" s="50">
        <v>126.39381941502432</v>
      </c>
      <c r="DX29" s="49">
        <v>4.7341445894433694</v>
      </c>
      <c r="DY29" s="49">
        <v>9.2511424834649638</v>
      </c>
      <c r="DZ29" s="49">
        <v>4.3128226346127843</v>
      </c>
      <c r="EA29" s="49">
        <v>0.96667786419694157</v>
      </c>
      <c r="EB29" s="69">
        <v>5.3211916005406037</v>
      </c>
      <c r="EC29" s="46">
        <v>2531871</v>
      </c>
      <c r="ED29" s="46">
        <v>1514999.26830804</v>
      </c>
      <c r="EE29" s="46">
        <v>252688207.8005715</v>
      </c>
      <c r="EF29" s="49">
        <v>59.837142899778065</v>
      </c>
      <c r="EG29" s="50">
        <v>166.79097679220345</v>
      </c>
      <c r="EH29" s="50">
        <v>99.802955127086449</v>
      </c>
      <c r="EI29" s="49">
        <v>5.256482209002133</v>
      </c>
      <c r="EJ29" s="49">
        <v>-7.3625206506066281</v>
      </c>
      <c r="EK29" s="49">
        <v>-11.988813035335806</v>
      </c>
      <c r="EL29" s="49">
        <v>0.59732066847345822</v>
      </c>
      <c r="EM29" s="69">
        <v>-11.463104025027048</v>
      </c>
      <c r="EN29" s="46">
        <v>2448712</v>
      </c>
      <c r="EO29" s="46">
        <v>768419.22128880594</v>
      </c>
      <c r="EP29" s="46">
        <v>103081546.15900072</v>
      </c>
      <c r="EQ29" s="49">
        <v>31.380547050400615</v>
      </c>
      <c r="ER29" s="50">
        <v>134.14753731187332</v>
      </c>
      <c r="ES29" s="50">
        <v>42.096231063106124</v>
      </c>
      <c r="ET29" s="49">
        <v>0.35367663873591132</v>
      </c>
      <c r="EU29" s="49">
        <v>-52.908919566439174</v>
      </c>
      <c r="EV29" s="49">
        <v>-53.074882743873523</v>
      </c>
      <c r="EW29" s="49">
        <v>-16.60566664023203</v>
      </c>
      <c r="EX29" s="69">
        <v>-60.86711128596388</v>
      </c>
      <c r="EY29" s="46">
        <v>10008537</v>
      </c>
      <c r="EZ29" s="46">
        <v>5974776.4852291085</v>
      </c>
      <c r="FA29" s="46">
        <v>971651747.004336</v>
      </c>
      <c r="FB29" s="49">
        <v>59.696801692686037</v>
      </c>
      <c r="FC29" s="50">
        <v>162.62562280052842</v>
      </c>
      <c r="FD29" s="50">
        <v>97.08229554472706</v>
      </c>
      <c r="FE29" s="49">
        <v>3.2401622293727259</v>
      </c>
      <c r="FF29" s="49">
        <v>-10.224245813908745</v>
      </c>
      <c r="FG29" s="49">
        <v>-13.041831543587723</v>
      </c>
      <c r="FH29" s="49">
        <v>-1.3390915418942313</v>
      </c>
      <c r="FI29" s="69">
        <v>-14.206281022373677</v>
      </c>
      <c r="FK29" s="70">
        <v>396</v>
      </c>
      <c r="FL29" s="71">
        <v>135</v>
      </c>
      <c r="FM29" s="46">
        <v>26963</v>
      </c>
      <c r="FN29" s="71">
        <v>14413</v>
      </c>
    </row>
    <row r="30" spans="2:170" x14ac:dyDescent="0.2">
      <c r="B30" s="81" t="s">
        <v>81</v>
      </c>
      <c r="C30" s="82">
        <v>9263079</v>
      </c>
      <c r="D30" s="82">
        <v>6922575.3718299801</v>
      </c>
      <c r="E30" s="82">
        <v>1219501750.5489249</v>
      </c>
      <c r="F30" s="83">
        <v>74.732984268297614</v>
      </c>
      <c r="G30" s="84">
        <v>176.16301521417023</v>
      </c>
      <c r="H30" s="84">
        <v>131.65187844656458</v>
      </c>
      <c r="I30" s="83">
        <v>-0.80799459953108499</v>
      </c>
      <c r="J30" s="83">
        <v>-0.56336859836614883</v>
      </c>
      <c r="K30" s="85">
        <v>-1.3668112100469814</v>
      </c>
      <c r="L30" s="82">
        <v>9263048</v>
      </c>
      <c r="M30" s="82">
        <v>6970831.2019089619</v>
      </c>
      <c r="N30" s="82">
        <v>1252415608.912329</v>
      </c>
      <c r="O30" s="83">
        <v>75.25418417252034</v>
      </c>
      <c r="P30" s="84">
        <v>179.66517516151518</v>
      </c>
      <c r="Q30" s="84">
        <v>135.2055618099279</v>
      </c>
      <c r="R30" s="83">
        <v>-0.30811133638926352</v>
      </c>
      <c r="S30" s="83">
        <v>-0.90696184682469405</v>
      </c>
      <c r="T30" s="85">
        <v>-1.2122787309471652</v>
      </c>
      <c r="U30" s="82">
        <v>8986410</v>
      </c>
      <c r="V30" s="82">
        <v>6616640.4598835828</v>
      </c>
      <c r="W30" s="82">
        <v>1194054481.8949296</v>
      </c>
      <c r="X30" s="83">
        <v>73.629407737723767</v>
      </c>
      <c r="Y30" s="84">
        <v>180.46234930467097</v>
      </c>
      <c r="Z30" s="84">
        <v>132.87335898261148</v>
      </c>
      <c r="AA30" s="83">
        <v>-1.2766748066448621</v>
      </c>
      <c r="AB30" s="83">
        <v>-2.0087396168296752</v>
      </c>
      <c r="AC30" s="85">
        <v>-3.2597693508553784</v>
      </c>
      <c r="AD30" s="82">
        <v>9294296</v>
      </c>
      <c r="AE30" s="82">
        <v>7267078.0618575392</v>
      </c>
      <c r="AF30" s="82">
        <v>1391277178.2764974</v>
      </c>
      <c r="AG30" s="83">
        <v>78.188579983438657</v>
      </c>
      <c r="AH30" s="84">
        <v>191.44932343287266</v>
      </c>
      <c r="AI30" s="84">
        <v>149.6915073800638</v>
      </c>
      <c r="AJ30" s="83">
        <v>1.2947740747747192</v>
      </c>
      <c r="AK30" s="83">
        <v>-1.2706659724529534</v>
      </c>
      <c r="AL30" s="85">
        <v>7.6558487334607832E-3</v>
      </c>
      <c r="AM30" s="82">
        <v>9020070</v>
      </c>
      <c r="AN30" s="82">
        <v>7027725.9502357496</v>
      </c>
      <c r="AO30" s="82">
        <v>1359305414.0601044</v>
      </c>
      <c r="AP30" s="83">
        <v>77.912099908711895</v>
      </c>
      <c r="AQ30" s="84">
        <v>193.42037860974156</v>
      </c>
      <c r="AR30" s="84">
        <v>150.69787862623065</v>
      </c>
      <c r="AS30" s="83">
        <v>0.34633684166253037</v>
      </c>
      <c r="AT30" s="83">
        <v>-0.97903158473551288</v>
      </c>
      <c r="AU30" s="85">
        <v>-0.6360854901424341</v>
      </c>
      <c r="AV30" s="82">
        <v>9358528</v>
      </c>
      <c r="AW30" s="82">
        <v>6633042.4278855063</v>
      </c>
      <c r="AX30" s="82">
        <v>1330655892.1706564</v>
      </c>
      <c r="AY30" s="83">
        <v>70.876984370677803</v>
      </c>
      <c r="AZ30" s="84">
        <v>200.61018855789911</v>
      </c>
      <c r="BA30" s="84">
        <v>142.18645199016945</v>
      </c>
      <c r="BB30" s="83">
        <v>0.30463365411862953</v>
      </c>
      <c r="BC30" s="83">
        <v>-0.70503433925004455</v>
      </c>
      <c r="BD30" s="85">
        <v>-0.40254845700186354</v>
      </c>
      <c r="BE30" s="82">
        <v>9360140</v>
      </c>
      <c r="BF30" s="82">
        <v>6557854.4987859866</v>
      </c>
      <c r="BG30" s="82">
        <v>1298357781.1053867</v>
      </c>
      <c r="BH30" s="83">
        <v>70.061500135532015</v>
      </c>
      <c r="BI30" s="84">
        <v>197.98514610925619</v>
      </c>
      <c r="BJ30" s="84">
        <v>138.71136340966981</v>
      </c>
      <c r="BK30" s="83">
        <v>-1.4203644016197414</v>
      </c>
      <c r="BL30" s="83">
        <v>0.81902270765009144</v>
      </c>
      <c r="BM30" s="85">
        <v>-0.61297480095029389</v>
      </c>
      <c r="BN30" s="82">
        <v>8431556</v>
      </c>
      <c r="BO30" s="82">
        <v>5974371.3075812189</v>
      </c>
      <c r="BP30" s="82">
        <v>1110985563.1423104</v>
      </c>
      <c r="BQ30" s="83">
        <v>70.85728076266372</v>
      </c>
      <c r="BR30" s="84">
        <v>185.95857303554564</v>
      </c>
      <c r="BS30" s="84">
        <v>131.76518819803965</v>
      </c>
      <c r="BT30" s="83">
        <v>-6.3453243267756667</v>
      </c>
      <c r="BU30" s="83">
        <v>-3.892893112369229</v>
      </c>
      <c r="BV30" s="85">
        <v>-9.9912007454703566</v>
      </c>
      <c r="BW30" s="82">
        <v>9334162</v>
      </c>
      <c r="BX30" s="82">
        <v>4260823.4491189057</v>
      </c>
      <c r="BY30" s="82">
        <v>736837842.59230208</v>
      </c>
      <c r="BZ30" s="83">
        <v>45.64762695482365</v>
      </c>
      <c r="CA30" s="84">
        <v>172.93320208906391</v>
      </c>
      <c r="CB30" s="84">
        <v>78.939902970647182</v>
      </c>
      <c r="CC30" s="83">
        <v>-38.931091418478786</v>
      </c>
      <c r="CD30" s="83">
        <v>-8.0647162924304485</v>
      </c>
      <c r="CE30" s="85">
        <v>-43.856125638462181</v>
      </c>
      <c r="CF30" s="82">
        <v>8372400</v>
      </c>
      <c r="CG30" s="82">
        <v>1656313.5706766918</v>
      </c>
      <c r="CH30" s="82">
        <v>197740134.66899213</v>
      </c>
      <c r="CI30" s="83">
        <v>19.783020050125312</v>
      </c>
      <c r="CJ30" s="84">
        <v>119.38568769209856</v>
      </c>
      <c r="CK30" s="84">
        <v>23.618094533107847</v>
      </c>
      <c r="CL30" s="83">
        <v>-72.786373888704873</v>
      </c>
      <c r="CM30" s="83">
        <v>-33.521575976563021</v>
      </c>
      <c r="CN30" s="85">
        <v>-81.908810241580468</v>
      </c>
      <c r="CO30" s="82">
        <v>8486591</v>
      </c>
      <c r="CP30" s="82">
        <v>1961051.412370258</v>
      </c>
      <c r="CQ30" s="82">
        <v>232222653.47873044</v>
      </c>
      <c r="CR30" s="83">
        <v>23.107646078033664</v>
      </c>
      <c r="CS30" s="84">
        <v>118.41742241629994</v>
      </c>
      <c r="CT30" s="84">
        <v>27.363478866688691</v>
      </c>
      <c r="CU30" s="83">
        <v>-67.092048623287297</v>
      </c>
      <c r="CV30" s="83">
        <v>-32.015423258590332</v>
      </c>
      <c r="CW30" s="85">
        <v>-77.627668542272971</v>
      </c>
      <c r="CX30" s="82">
        <v>8482680</v>
      </c>
      <c r="CY30" s="82">
        <v>2728396.7576313736</v>
      </c>
      <c r="CZ30" s="82">
        <v>359832174.57669777</v>
      </c>
      <c r="DA30" s="83">
        <v>32.164324925982989</v>
      </c>
      <c r="DB30" s="84">
        <v>131.88410870605267</v>
      </c>
      <c r="DC30" s="84">
        <v>42.419633249951403</v>
      </c>
      <c r="DD30" s="83">
        <v>-52.656582281915036</v>
      </c>
      <c r="DE30" s="83">
        <v>-22.746301825186745</v>
      </c>
      <c r="DF30" s="85">
        <v>-63.425458970429581</v>
      </c>
      <c r="DG30" s="82">
        <v>27512537</v>
      </c>
      <c r="DH30" s="82">
        <v>20510047.033622522</v>
      </c>
      <c r="DI30" s="82">
        <v>3665971841.3561835</v>
      </c>
      <c r="DJ30" s="83">
        <v>74.548003456106301</v>
      </c>
      <c r="DK30" s="84">
        <v>178.74029422489787</v>
      </c>
      <c r="DL30" s="84">
        <v>133.24732071623143</v>
      </c>
      <c r="DM30" s="83">
        <v>2.3172363728593135</v>
      </c>
      <c r="DN30" s="83">
        <v>1.5083187207463502</v>
      </c>
      <c r="DO30" s="83">
        <v>-0.79059763612569267</v>
      </c>
      <c r="DP30" s="83">
        <v>-1.1592003122456107</v>
      </c>
      <c r="DQ30" s="85">
        <v>-1.940633338104728</v>
      </c>
      <c r="DR30" s="82">
        <v>27672894</v>
      </c>
      <c r="DS30" s="82">
        <v>20927846.439978793</v>
      </c>
      <c r="DT30" s="82">
        <v>4081238484.5072584</v>
      </c>
      <c r="DU30" s="83">
        <v>75.62579627551348</v>
      </c>
      <c r="DV30" s="84">
        <v>195.0147377185836</v>
      </c>
      <c r="DW30" s="84">
        <v>147.48144825428298</v>
      </c>
      <c r="DX30" s="83">
        <v>2.3045393732762869</v>
      </c>
      <c r="DY30" s="83">
        <v>2.9766550019072699</v>
      </c>
      <c r="DZ30" s="83">
        <v>0.6569753724990145</v>
      </c>
      <c r="EA30" s="83">
        <v>-0.99418693987392681</v>
      </c>
      <c r="EB30" s="85">
        <v>-0.34374313072648555</v>
      </c>
      <c r="EC30" s="82">
        <v>27125858</v>
      </c>
      <c r="ED30" s="82">
        <v>16793049.255486112</v>
      </c>
      <c r="EE30" s="82">
        <v>3146181186.8399992</v>
      </c>
      <c r="EF30" s="83">
        <v>61.907900776764784</v>
      </c>
      <c r="EG30" s="84">
        <v>187.35020299021485</v>
      </c>
      <c r="EH30" s="84">
        <v>115.98457777224961</v>
      </c>
      <c r="EI30" s="83">
        <v>1.9965153452240652</v>
      </c>
      <c r="EJ30" s="83">
        <v>-14.399477598500033</v>
      </c>
      <c r="EK30" s="83">
        <v>-16.075052062542674</v>
      </c>
      <c r="EL30" s="83">
        <v>-2.7079049701924705</v>
      </c>
      <c r="EM30" s="85">
        <v>-18.347659898972527</v>
      </c>
      <c r="EN30" s="82">
        <v>25341671</v>
      </c>
      <c r="EO30" s="82">
        <v>6345761.7406783234</v>
      </c>
      <c r="EP30" s="82">
        <v>789794962.72442031</v>
      </c>
      <c r="EQ30" s="83">
        <v>25.040818108159968</v>
      </c>
      <c r="ER30" s="84">
        <v>124.46022952005697</v>
      </c>
      <c r="ES30" s="84">
        <v>31.165859691115884</v>
      </c>
      <c r="ET30" s="83">
        <v>-6.3003914159513918</v>
      </c>
      <c r="EU30" s="83">
        <v>-66.614819630866762</v>
      </c>
      <c r="EV30" s="83">
        <v>-64.369989508348155</v>
      </c>
      <c r="EW30" s="83">
        <v>-28.844891455621397</v>
      </c>
      <c r="EX30" s="85">
        <v>-74.647427360291644</v>
      </c>
      <c r="EY30" s="82">
        <v>107652960</v>
      </c>
      <c r="EZ30" s="82">
        <v>64576704.469765753</v>
      </c>
      <c r="FA30" s="82">
        <v>11683186475.427862</v>
      </c>
      <c r="FB30" s="83">
        <v>59.985999892400315</v>
      </c>
      <c r="FC30" s="84">
        <v>180.91952154198</v>
      </c>
      <c r="FD30" s="84">
        <v>108.52638399750329</v>
      </c>
      <c r="FE30" s="83">
        <v>6.8273222879092446E-2</v>
      </c>
      <c r="FF30" s="83">
        <v>-18.416207118381287</v>
      </c>
      <c r="FG30" s="83">
        <v>-18.471869000967413</v>
      </c>
      <c r="FH30" s="83">
        <v>-2.9735666050383922</v>
      </c>
      <c r="FI30" s="85">
        <v>-20.896162278066601</v>
      </c>
      <c r="FK30" s="86">
        <v>5563</v>
      </c>
      <c r="FL30" s="87">
        <v>1801</v>
      </c>
      <c r="FM30" s="82">
        <v>282756</v>
      </c>
      <c r="FN30" s="87">
        <v>162913</v>
      </c>
    </row>
    <row r="32" spans="2:170" ht="12.95" customHeight="1" x14ac:dyDescent="0.2">
      <c r="B32" s="93" t="s">
        <v>82</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row>
    <row r="34" spans="2:170" ht="15" customHeight="1" x14ac:dyDescent="0.2">
      <c r="B34" s="94" t="s">
        <v>83</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84</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85</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86</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42532</v>
      </c>
      <c r="D10" s="46">
        <v>32994.678747940692</v>
      </c>
      <c r="E10" s="46">
        <v>7583613.9422487635</v>
      </c>
      <c r="F10" s="49">
        <v>77.576127969389375</v>
      </c>
      <c r="G10" s="50">
        <v>229.8435453844836</v>
      </c>
      <c r="H10" s="50">
        <v>178.30372289684857</v>
      </c>
      <c r="I10" s="49">
        <v>-7.841999224660543</v>
      </c>
      <c r="J10" s="49">
        <v>2.6597573379326098</v>
      </c>
      <c r="K10" s="69">
        <v>-5.3908200365464607</v>
      </c>
      <c r="L10" s="46">
        <v>42532</v>
      </c>
      <c r="M10" s="46">
        <v>33339.373970345965</v>
      </c>
      <c r="N10" s="46">
        <v>6851970.775497199</v>
      </c>
      <c r="O10" s="49">
        <v>78.386565339852268</v>
      </c>
      <c r="P10" s="50">
        <v>205.52187877288137</v>
      </c>
      <c r="Q10" s="50">
        <v>161.1015417919966</v>
      </c>
      <c r="R10" s="49">
        <v>-2.4486217160199253</v>
      </c>
      <c r="S10" s="49">
        <v>-7.6627837933557883</v>
      </c>
      <c r="T10" s="69">
        <v>-9.9237729213599479</v>
      </c>
      <c r="U10" s="46">
        <v>47130</v>
      </c>
      <c r="V10" s="46">
        <v>38374.327841845137</v>
      </c>
      <c r="W10" s="46">
        <v>8253536.3678918453</v>
      </c>
      <c r="X10" s="49">
        <v>81.422295442064794</v>
      </c>
      <c r="Y10" s="50">
        <v>215.07963349632428</v>
      </c>
      <c r="Z10" s="50">
        <v>175.1227746210873</v>
      </c>
      <c r="AA10" s="49">
        <v>3.6063124552818424</v>
      </c>
      <c r="AB10" s="49">
        <v>-7.8073236252109037</v>
      </c>
      <c r="AC10" s="69">
        <v>-4.4825676542492037</v>
      </c>
      <c r="AD10" s="46">
        <v>48701</v>
      </c>
      <c r="AE10" s="46">
        <v>36992.435951875443</v>
      </c>
      <c r="AF10" s="46">
        <v>8050130.36770075</v>
      </c>
      <c r="AG10" s="49">
        <v>75.958267698559453</v>
      </c>
      <c r="AH10" s="50">
        <v>217.61557898413079</v>
      </c>
      <c r="AI10" s="50">
        <v>165.29702403853616</v>
      </c>
      <c r="AJ10" s="49">
        <v>-9.7048167340103273</v>
      </c>
      <c r="AK10" s="49">
        <v>-6.4456856551963435</v>
      </c>
      <c r="AL10" s="69">
        <v>-15.524960409119473</v>
      </c>
      <c r="AM10" s="46">
        <v>47130</v>
      </c>
      <c r="AN10" s="46">
        <v>35761.652512384993</v>
      </c>
      <c r="AO10" s="46">
        <v>7981813.9818683537</v>
      </c>
      <c r="AP10" s="49">
        <v>75.878744987025243</v>
      </c>
      <c r="AQ10" s="50">
        <v>223.19477488083322</v>
      </c>
      <c r="AR10" s="50">
        <v>169.35739405619253</v>
      </c>
      <c r="AS10" s="49">
        <v>-7.143040437742024</v>
      </c>
      <c r="AT10" s="49">
        <v>-4.9734205771721243</v>
      </c>
      <c r="AU10" s="69">
        <v>-11.761207571947761</v>
      </c>
      <c r="AV10" s="46">
        <v>48701</v>
      </c>
      <c r="AW10" s="46">
        <v>26737.019108280256</v>
      </c>
      <c r="AX10" s="46">
        <v>5333406.6155953957</v>
      </c>
      <c r="AY10" s="49">
        <v>54.900349291144444</v>
      </c>
      <c r="AZ10" s="50">
        <v>199.47648591625082</v>
      </c>
      <c r="BA10" s="50">
        <v>109.51328752172226</v>
      </c>
      <c r="BB10" s="49">
        <v>-11.579233179848627</v>
      </c>
      <c r="BC10" s="49">
        <v>-5.9407224115428265</v>
      </c>
      <c r="BD10" s="69">
        <v>-16.832065490791383</v>
      </c>
      <c r="BE10" s="46">
        <v>48701</v>
      </c>
      <c r="BF10" s="46">
        <v>24503.375088464261</v>
      </c>
      <c r="BG10" s="46">
        <v>4562080.9812024757</v>
      </c>
      <c r="BH10" s="49">
        <v>50.313905440266652</v>
      </c>
      <c r="BI10" s="50">
        <v>186.1817388311629</v>
      </c>
      <c r="BJ10" s="50">
        <v>93.675304022555508</v>
      </c>
      <c r="BK10" s="49">
        <v>-21.712340183677764</v>
      </c>
      <c r="BL10" s="49">
        <v>-6.4445834871125331</v>
      </c>
      <c r="BM10" s="69">
        <v>-26.757653780647299</v>
      </c>
      <c r="BN10" s="46">
        <v>43988</v>
      </c>
      <c r="BO10" s="46">
        <v>33444.277033457794</v>
      </c>
      <c r="BP10" s="46">
        <v>7452901.4715035344</v>
      </c>
      <c r="BQ10" s="49">
        <v>76.030456109524849</v>
      </c>
      <c r="BR10" s="50">
        <v>222.8453455294495</v>
      </c>
      <c r="BS10" s="50">
        <v>169.43033262488711</v>
      </c>
      <c r="BT10" s="49">
        <v>-6.3116158342779771</v>
      </c>
      <c r="BU10" s="49">
        <v>-2.3486236689925861</v>
      </c>
      <c r="BV10" s="69">
        <v>-8.5120033998908262</v>
      </c>
      <c r="BW10" s="46">
        <v>48701</v>
      </c>
      <c r="BX10" s="46">
        <v>21967.316348195331</v>
      </c>
      <c r="BY10" s="46">
        <v>4494102.1588840457</v>
      </c>
      <c r="BZ10" s="49">
        <v>45.106499554825014</v>
      </c>
      <c r="CA10" s="50">
        <v>204.58130104059106</v>
      </c>
      <c r="CB10" s="50">
        <v>92.279463643129418</v>
      </c>
      <c r="CC10" s="49">
        <v>-40.036185503231401</v>
      </c>
      <c r="CD10" s="49">
        <v>-3.65005512289587</v>
      </c>
      <c r="CE10" s="69">
        <v>-42.224897786154486</v>
      </c>
      <c r="CF10" s="46">
        <v>47130</v>
      </c>
      <c r="CG10" s="46">
        <v>4332.7579617834399</v>
      </c>
      <c r="CH10" s="46">
        <v>699083.17830838636</v>
      </c>
      <c r="CI10" s="49">
        <v>9.1932059447983008</v>
      </c>
      <c r="CJ10" s="50">
        <v>161.34831081601232</v>
      </c>
      <c r="CK10" s="50">
        <v>14.833082501769285</v>
      </c>
      <c r="CL10" s="49">
        <v>-88.190727486973245</v>
      </c>
      <c r="CM10" s="49">
        <v>-29.295045034042094</v>
      </c>
      <c r="CN10" s="69">
        <v>-91.650259187857188</v>
      </c>
      <c r="CO10" s="46">
        <v>48701</v>
      </c>
      <c r="CP10" s="46">
        <v>8428.6985138004238</v>
      </c>
      <c r="CQ10" s="46">
        <v>1315422.7833067609</v>
      </c>
      <c r="CR10" s="49">
        <v>17.30703376481063</v>
      </c>
      <c r="CS10" s="50">
        <v>156.0647567537267</v>
      </c>
      <c r="CT10" s="50">
        <v>27.010180146337053</v>
      </c>
      <c r="CU10" s="49">
        <v>-74.015556512073118</v>
      </c>
      <c r="CV10" s="49">
        <v>-23.968784014043031</v>
      </c>
      <c r="CW10" s="69">
        <v>-80.243711648945379</v>
      </c>
      <c r="CX10" s="46">
        <v>47130</v>
      </c>
      <c r="CY10" s="46">
        <v>16762.892427459308</v>
      </c>
      <c r="CZ10" s="46">
        <v>2844849.2338055191</v>
      </c>
      <c r="DA10" s="49">
        <v>35.567350790280727</v>
      </c>
      <c r="DB10" s="50">
        <v>169.7111191351064</v>
      </c>
      <c r="DC10" s="50">
        <v>60.361749072894526</v>
      </c>
      <c r="DD10" s="49">
        <v>-50.660359724917193</v>
      </c>
      <c r="DE10" s="49">
        <v>-13.926545351393163</v>
      </c>
      <c r="DF10" s="69">
        <v>-57.531667104040842</v>
      </c>
      <c r="DG10" s="46">
        <v>132194</v>
      </c>
      <c r="DH10" s="46">
        <v>104708.3805601318</v>
      </c>
      <c r="DI10" s="46">
        <v>22689121.085637808</v>
      </c>
      <c r="DJ10" s="49">
        <v>79.208118795203859</v>
      </c>
      <c r="DK10" s="50">
        <v>216.68868302865144</v>
      </c>
      <c r="DL10" s="50">
        <v>171.63502946909699</v>
      </c>
      <c r="DM10" s="49">
        <v>18.653286899077298</v>
      </c>
      <c r="DN10" s="49">
        <v>15.933234500986545</v>
      </c>
      <c r="DO10" s="49">
        <v>-2.2924374614285594</v>
      </c>
      <c r="DP10" s="49">
        <v>-4.2995179508900243</v>
      </c>
      <c r="DQ10" s="69">
        <v>-6.4933916521515354</v>
      </c>
      <c r="DR10" s="46">
        <v>144532</v>
      </c>
      <c r="DS10" s="46">
        <v>99491.107572540699</v>
      </c>
      <c r="DT10" s="46">
        <v>21365350.965164497</v>
      </c>
      <c r="DU10" s="49">
        <v>68.836733437951935</v>
      </c>
      <c r="DV10" s="50">
        <v>214.74633750143602</v>
      </c>
      <c r="DW10" s="50">
        <v>147.82436391362813</v>
      </c>
      <c r="DX10" s="49">
        <v>29.727497935590421</v>
      </c>
      <c r="DY10" s="49">
        <v>17.634052076282952</v>
      </c>
      <c r="DZ10" s="49">
        <v>-9.3221915567290541</v>
      </c>
      <c r="EA10" s="49">
        <v>-5.7078338195283518</v>
      </c>
      <c r="EB10" s="69">
        <v>-14.497930173861208</v>
      </c>
      <c r="EC10" s="46">
        <v>141390</v>
      </c>
      <c r="ED10" s="46">
        <v>79914.968470117383</v>
      </c>
      <c r="EE10" s="46">
        <v>16509084.611590056</v>
      </c>
      <c r="EF10" s="49">
        <v>56.520948065717086</v>
      </c>
      <c r="EG10" s="50">
        <v>206.58313364364651</v>
      </c>
      <c r="EH10" s="50">
        <v>116.76274567925635</v>
      </c>
      <c r="EI10" s="49">
        <v>29.727497935590421</v>
      </c>
      <c r="EJ10" s="49">
        <v>3.9457769657796217E-2</v>
      </c>
      <c r="EK10" s="49">
        <v>-22.884924660053731</v>
      </c>
      <c r="EL10" s="49">
        <v>-3.3642392808298651</v>
      </c>
      <c r="EM10" s="69">
        <v>-25.479260316081746</v>
      </c>
      <c r="EN10" s="46">
        <v>142961</v>
      </c>
      <c r="EO10" s="46">
        <v>29524.34890304317</v>
      </c>
      <c r="EP10" s="46">
        <v>4859355.1954206666</v>
      </c>
      <c r="EQ10" s="49">
        <v>20.652030206170334</v>
      </c>
      <c r="ER10" s="50">
        <v>164.58805616268126</v>
      </c>
      <c r="ES10" s="50">
        <v>33.990775074465525</v>
      </c>
      <c r="ET10" s="49">
        <v>23.170038253437639</v>
      </c>
      <c r="EU10" s="49">
        <v>-64.728181669824934</v>
      </c>
      <c r="EV10" s="49">
        <v>-71.363313001820359</v>
      </c>
      <c r="EW10" s="49">
        <v>-21.719078169811741</v>
      </c>
      <c r="EX10" s="69">
        <v>-77.582937436199302</v>
      </c>
      <c r="EY10" s="46">
        <v>561077</v>
      </c>
      <c r="EZ10" s="46">
        <v>313638.80550583306</v>
      </c>
      <c r="FA10" s="46">
        <v>65422911.85781303</v>
      </c>
      <c r="FB10" s="49">
        <v>55.899422985763636</v>
      </c>
      <c r="FC10" s="50">
        <v>208.5931673929816</v>
      </c>
      <c r="FD10" s="50">
        <v>116.60237696040477</v>
      </c>
      <c r="FE10" s="49">
        <v>25.273397903912191</v>
      </c>
      <c r="FF10" s="49">
        <v>-7.3399406989083023</v>
      </c>
      <c r="FG10" s="49">
        <v>-26.033730343800311</v>
      </c>
      <c r="FH10" s="49">
        <v>-5.0856985416331426</v>
      </c>
      <c r="FI10" s="69">
        <v>-29.795431841006099</v>
      </c>
      <c r="FK10" s="70">
        <v>11</v>
      </c>
      <c r="FL10" s="71">
        <v>8</v>
      </c>
      <c r="FM10" s="46">
        <v>1571</v>
      </c>
      <c r="FN10" s="71">
        <v>1413</v>
      </c>
    </row>
    <row r="11" spans="2:170" x14ac:dyDescent="0.2">
      <c r="B11" s="73" t="s">
        <v>62</v>
      </c>
      <c r="K11" s="69"/>
      <c r="T11" s="69"/>
      <c r="AC11" s="69"/>
      <c r="AL11" s="69"/>
      <c r="AU11" s="69"/>
      <c r="BD11" s="69"/>
      <c r="BM11" s="69"/>
      <c r="BV11" s="69"/>
      <c r="CE11" s="69"/>
      <c r="CN11" s="69"/>
      <c r="CW11" s="69"/>
      <c r="DF11" s="69"/>
      <c r="DQ11" s="69"/>
      <c r="EB11" s="69"/>
      <c r="EM11" s="69"/>
      <c r="EX11" s="69"/>
      <c r="FI11" s="69"/>
      <c r="FK11" s="70">
        <v>0</v>
      </c>
      <c r="FL11" s="71">
        <v>0</v>
      </c>
      <c r="FM11" s="46">
        <v>0</v>
      </c>
      <c r="FN11" s="71">
        <v>0</v>
      </c>
    </row>
    <row r="12" spans="2:170" x14ac:dyDescent="0.2">
      <c r="B12" s="73" t="s">
        <v>63</v>
      </c>
      <c r="C12" s="46">
        <v>11904</v>
      </c>
      <c r="D12" s="46">
        <v>10187</v>
      </c>
      <c r="E12" s="46">
        <v>1808923</v>
      </c>
      <c r="F12" s="49">
        <v>85.576276881720432</v>
      </c>
      <c r="G12" s="50">
        <v>177.57170904093454</v>
      </c>
      <c r="H12" s="50">
        <v>151.95925739247312</v>
      </c>
      <c r="K12" s="69"/>
      <c r="L12" s="46">
        <v>11904</v>
      </c>
      <c r="M12" s="46">
        <v>9509</v>
      </c>
      <c r="N12" s="46">
        <v>1489897.0000000009</v>
      </c>
      <c r="O12" s="49">
        <v>79.880712365591393</v>
      </c>
      <c r="P12" s="50">
        <v>156.68282679566738</v>
      </c>
      <c r="Q12" s="50">
        <v>125.15935819892482</v>
      </c>
      <c r="T12" s="69"/>
      <c r="U12" s="46">
        <v>11520</v>
      </c>
      <c r="V12" s="46">
        <v>9316</v>
      </c>
      <c r="W12" s="46">
        <v>1662656.4753</v>
      </c>
      <c r="X12" s="49">
        <v>80.868055555555557</v>
      </c>
      <c r="Y12" s="50">
        <v>178.47321546801203</v>
      </c>
      <c r="Z12" s="50">
        <v>144.32781903645832</v>
      </c>
      <c r="AA12" s="49">
        <v>-4.7203874664218439</v>
      </c>
      <c r="AB12" s="49">
        <v>-7.5476597584922702</v>
      </c>
      <c r="AC12" s="69">
        <v>-11.91176843966608</v>
      </c>
      <c r="AD12" s="46">
        <v>11904</v>
      </c>
      <c r="AE12" s="46">
        <v>9762</v>
      </c>
      <c r="AF12" s="46">
        <v>1880520.4996000009</v>
      </c>
      <c r="AG12" s="49">
        <v>82.006048387096769</v>
      </c>
      <c r="AH12" s="50">
        <v>192.63680594140556</v>
      </c>
      <c r="AI12" s="50">
        <v>157.97383229166675</v>
      </c>
      <c r="AJ12" s="49">
        <v>-9.1823153474993049</v>
      </c>
      <c r="AK12" s="49">
        <v>1.1725356897822752</v>
      </c>
      <c r="AL12" s="69">
        <v>-8.1174455823148133</v>
      </c>
      <c r="AM12" s="46">
        <v>11520</v>
      </c>
      <c r="AN12" s="46">
        <v>9131</v>
      </c>
      <c r="AO12" s="46">
        <v>1716321.938073999</v>
      </c>
      <c r="AP12" s="49">
        <v>79.262152777777771</v>
      </c>
      <c r="AQ12" s="50">
        <v>187.96648100689947</v>
      </c>
      <c r="AR12" s="50">
        <v>148.98627934670131</v>
      </c>
      <c r="AS12" s="49">
        <v>-6.9163330367734286</v>
      </c>
      <c r="AT12" s="49">
        <v>-3.3668676693697663</v>
      </c>
      <c r="AU12" s="69">
        <v>-10.05033692522213</v>
      </c>
      <c r="BD12" s="69"/>
      <c r="BM12" s="69"/>
      <c r="BV12" s="69"/>
      <c r="CE12" s="69"/>
      <c r="CN12" s="69"/>
      <c r="CW12" s="69"/>
      <c r="DF12" s="69"/>
      <c r="DG12" s="46">
        <v>35328</v>
      </c>
      <c r="DH12" s="46">
        <v>29012</v>
      </c>
      <c r="DI12" s="46">
        <v>4961476.475300001</v>
      </c>
      <c r="DJ12" s="49">
        <v>82.121829710144922</v>
      </c>
      <c r="DK12" s="50">
        <v>171.01463102509311</v>
      </c>
      <c r="DL12" s="50">
        <v>140.44034406985963</v>
      </c>
      <c r="DQ12" s="69"/>
      <c r="DR12" s="46">
        <v>35297</v>
      </c>
      <c r="DS12" s="46">
        <v>26799</v>
      </c>
      <c r="DT12" s="46">
        <v>4880383.0304359999</v>
      </c>
      <c r="DU12" s="49">
        <v>75.924299515539559</v>
      </c>
      <c r="DV12" s="50">
        <v>182.11063959237285</v>
      </c>
      <c r="DW12" s="50">
        <v>138.26622745377793</v>
      </c>
      <c r="DX12" s="49">
        <v>-0.34726143421795597</v>
      </c>
      <c r="DY12" s="49">
        <v>-8.3763547471708435</v>
      </c>
      <c r="DZ12" s="49">
        <v>-8.0570724181882678</v>
      </c>
      <c r="EA12" s="49">
        <v>-1.3689471464082972</v>
      </c>
      <c r="EB12" s="69">
        <v>-9.3157225016437266</v>
      </c>
      <c r="EM12" s="69"/>
      <c r="EX12" s="69"/>
      <c r="FI12" s="69"/>
      <c r="FK12" s="70">
        <v>5</v>
      </c>
      <c r="FL12" s="71">
        <v>5</v>
      </c>
      <c r="FM12" s="46">
        <v>380</v>
      </c>
      <c r="FN12" s="71">
        <v>380</v>
      </c>
    </row>
    <row r="13" spans="2:170" x14ac:dyDescent="0.2">
      <c r="B13" s="73" t="s">
        <v>64</v>
      </c>
      <c r="K13" s="69"/>
      <c r="T13" s="69"/>
      <c r="AC13" s="69"/>
      <c r="AL13" s="69"/>
      <c r="AU13" s="69"/>
      <c r="BD13" s="69"/>
      <c r="BM13" s="69"/>
      <c r="BV13" s="69"/>
      <c r="CE13" s="69"/>
      <c r="CN13" s="69"/>
      <c r="CW13" s="69"/>
      <c r="DF13" s="69"/>
      <c r="DQ13" s="69"/>
      <c r="EB13" s="69"/>
      <c r="EM13" s="69"/>
      <c r="EX13" s="69"/>
      <c r="FI13" s="69"/>
      <c r="FK13" s="70">
        <v>0</v>
      </c>
      <c r="FL13" s="71">
        <v>0</v>
      </c>
      <c r="FM13" s="46">
        <v>0</v>
      </c>
      <c r="FN13" s="71">
        <v>0</v>
      </c>
    </row>
    <row r="14" spans="2:170" x14ac:dyDescent="0.2">
      <c r="B14" s="74" t="s">
        <v>87</v>
      </c>
      <c r="C14" s="75">
        <v>54436</v>
      </c>
      <c r="D14" s="75">
        <v>43275.839799749687</v>
      </c>
      <c r="E14" s="75">
        <v>9361529.7371526901</v>
      </c>
      <c r="F14" s="76">
        <v>79.498566756833142</v>
      </c>
      <c r="G14" s="77">
        <v>216.32231241430091</v>
      </c>
      <c r="H14" s="77">
        <v>171.97313794460817</v>
      </c>
      <c r="I14" s="76">
        <v>-6.752788530883242</v>
      </c>
      <c r="J14" s="76">
        <v>1.033821219907572</v>
      </c>
      <c r="K14" s="78">
        <v>-5.7887790717434262</v>
      </c>
      <c r="L14" s="75">
        <v>54436</v>
      </c>
      <c r="M14" s="75">
        <v>42865.959949937424</v>
      </c>
      <c r="N14" s="75">
        <v>8299564.1402958706</v>
      </c>
      <c r="O14" s="76">
        <v>78.745609431143762</v>
      </c>
      <c r="P14" s="77">
        <v>193.61666343151583</v>
      </c>
      <c r="Q14" s="77">
        <v>152.46462157939362</v>
      </c>
      <c r="R14" s="76">
        <v>-1.9591817647794421</v>
      </c>
      <c r="S14" s="76">
        <v>-8.4440424336307309</v>
      </c>
      <c r="T14" s="78">
        <v>-10.237790058840242</v>
      </c>
      <c r="U14" s="75">
        <v>58650</v>
      </c>
      <c r="V14" s="75">
        <v>47676.063829787236</v>
      </c>
      <c r="W14" s="75">
        <v>9836938.421329787</v>
      </c>
      <c r="X14" s="76">
        <v>81.289111389236552</v>
      </c>
      <c r="Y14" s="77">
        <v>206.32866120092379</v>
      </c>
      <c r="Z14" s="77">
        <v>167.72273523153942</v>
      </c>
      <c r="AA14" s="76">
        <v>1.268077776767004</v>
      </c>
      <c r="AB14" s="76">
        <v>-7.0170063137247629</v>
      </c>
      <c r="AC14" s="78">
        <v>-5.8379096346164401</v>
      </c>
      <c r="AD14" s="75">
        <v>60605</v>
      </c>
      <c r="AE14" s="75">
        <v>46817.73511407902</v>
      </c>
      <c r="AF14" s="75">
        <v>9922986.0407121889</v>
      </c>
      <c r="AG14" s="76">
        <v>77.250614823989807</v>
      </c>
      <c r="AH14" s="77">
        <v>211.94929691778597</v>
      </c>
      <c r="AI14" s="77">
        <v>163.73213498411332</v>
      </c>
      <c r="AJ14" s="76">
        <v>-9.9385959247896682</v>
      </c>
      <c r="AK14" s="76">
        <v>-3.9708784193343711</v>
      </c>
      <c r="AL14" s="78">
        <v>-13.514824783361721</v>
      </c>
      <c r="AM14" s="75">
        <v>58650</v>
      </c>
      <c r="AN14" s="75">
        <v>44926.92264885921</v>
      </c>
      <c r="AO14" s="75">
        <v>9677502.2593137342</v>
      </c>
      <c r="AP14" s="76">
        <v>76.601743646818775</v>
      </c>
      <c r="AQ14" s="77">
        <v>215.40541147123207</v>
      </c>
      <c r="AR14" s="77">
        <v>165.00430109656835</v>
      </c>
      <c r="AS14" s="76">
        <v>-7.3017694486868683</v>
      </c>
      <c r="AT14" s="76">
        <v>-3.7256815144924813</v>
      </c>
      <c r="AU14" s="78">
        <v>-10.755410288598764</v>
      </c>
      <c r="AV14" s="75">
        <v>60574</v>
      </c>
      <c r="AW14" s="75">
        <v>34765.097995545657</v>
      </c>
      <c r="AX14" s="75">
        <v>6615477.1160091897</v>
      </c>
      <c r="AY14" s="76">
        <v>57.392772469286584</v>
      </c>
      <c r="AZ14" s="77">
        <v>190.29076566551919</v>
      </c>
      <c r="BA14" s="77">
        <v>109.21314616847475</v>
      </c>
      <c r="BB14" s="76">
        <v>-11.487458531885229</v>
      </c>
      <c r="BC14" s="76">
        <v>-4.071034806281066</v>
      </c>
      <c r="BD14" s="78">
        <v>-15.090834902976143</v>
      </c>
      <c r="BE14" s="75">
        <v>60574</v>
      </c>
      <c r="BF14" s="75">
        <v>32752.347438752782</v>
      </c>
      <c r="BG14" s="75">
        <v>5863239.1197434301</v>
      </c>
      <c r="BH14" s="76">
        <v>54.069976291400245</v>
      </c>
      <c r="BI14" s="77">
        <v>179.017370608557</v>
      </c>
      <c r="BJ14" s="77">
        <v>96.794649845534877</v>
      </c>
      <c r="BK14" s="76">
        <v>-20.377530288119711</v>
      </c>
      <c r="BL14" s="76">
        <v>-5.5705321994684303</v>
      </c>
      <c r="BM14" s="78">
        <v>-24.812925601432003</v>
      </c>
      <c r="BN14" s="75">
        <v>54712</v>
      </c>
      <c r="BO14" s="75">
        <v>42123.32386145457</v>
      </c>
      <c r="BP14" s="75">
        <v>9147264.4024760965</v>
      </c>
      <c r="BQ14" s="76">
        <v>76.991014515014214</v>
      </c>
      <c r="BR14" s="77">
        <v>217.15438298653362</v>
      </c>
      <c r="BS14" s="77">
        <v>167.18936252515164</v>
      </c>
      <c r="BT14" s="76">
        <v>-7.0391277046651251</v>
      </c>
      <c r="BU14" s="76">
        <v>5.6869152788927332E-2</v>
      </c>
      <c r="BV14" s="78">
        <v>-6.9862616441655714</v>
      </c>
      <c r="BW14" s="75">
        <v>60605</v>
      </c>
      <c r="BX14" s="75">
        <v>28949.66611018364</v>
      </c>
      <c r="BY14" s="75">
        <v>5635450.2967774067</v>
      </c>
      <c r="BZ14" s="76">
        <v>47.767785018040819</v>
      </c>
      <c r="CA14" s="77">
        <v>194.66374069146937</v>
      </c>
      <c r="CB14" s="77">
        <v>92.986557161577537</v>
      </c>
      <c r="CC14" s="76">
        <v>-38.285638751036871</v>
      </c>
      <c r="CD14" s="76">
        <v>-2.3726871917022652</v>
      </c>
      <c r="CE14" s="78">
        <v>-39.749927495831891</v>
      </c>
      <c r="CF14" s="75">
        <v>58650</v>
      </c>
      <c r="CG14" s="75">
        <v>7108.4974958263774</v>
      </c>
      <c r="CH14" s="75">
        <v>1090785.0508240121</v>
      </c>
      <c r="CI14" s="76">
        <v>12.120200333889816</v>
      </c>
      <c r="CJ14" s="77">
        <v>153.44804601316193</v>
      </c>
      <c r="CK14" s="77">
        <v>18.59821058523465</v>
      </c>
      <c r="CL14" s="76">
        <v>-85.093075667109318</v>
      </c>
      <c r="CM14" s="76">
        <v>-28.842212424389739</v>
      </c>
      <c r="CN14" s="78">
        <v>-89.392562449144691</v>
      </c>
      <c r="CO14" s="75">
        <v>60605</v>
      </c>
      <c r="CP14" s="75">
        <v>11167.543127434614</v>
      </c>
      <c r="CQ14" s="75">
        <v>1720550.4687454102</v>
      </c>
      <c r="CR14" s="76">
        <v>18.426768628718115</v>
      </c>
      <c r="CS14" s="77">
        <v>154.06705388212382</v>
      </c>
      <c r="CT14" s="77">
        <v>28.389579551941427</v>
      </c>
      <c r="CU14" s="76">
        <v>-73.212382795683425</v>
      </c>
      <c r="CV14" s="76">
        <v>-19.344348280471582</v>
      </c>
      <c r="CW14" s="78">
        <v>-78.394272763725937</v>
      </c>
      <c r="CX14" s="75">
        <v>58530</v>
      </c>
      <c r="CY14" s="75">
        <v>21151.973786949246</v>
      </c>
      <c r="CZ14" s="75">
        <v>3503325.9893862801</v>
      </c>
      <c r="DA14" s="76">
        <v>36.138687488380739</v>
      </c>
      <c r="DB14" s="77">
        <v>165.62643395236381</v>
      </c>
      <c r="DC14" s="77">
        <v>59.855219364194085</v>
      </c>
      <c r="DD14" s="76">
        <v>-50.64416049817752</v>
      </c>
      <c r="DE14" s="76">
        <v>-12.044842672691056</v>
      </c>
      <c r="DF14" s="78">
        <v>-56.58899371595794</v>
      </c>
      <c r="DG14" s="75">
        <v>167522</v>
      </c>
      <c r="DH14" s="75">
        <v>133817.86357947433</v>
      </c>
      <c r="DI14" s="75">
        <v>27498032.298778348</v>
      </c>
      <c r="DJ14" s="76">
        <v>79.880770035860564</v>
      </c>
      <c r="DK14" s="77">
        <v>205.4885017832263</v>
      </c>
      <c r="DL14" s="77">
        <v>164.14579755959426</v>
      </c>
      <c r="DM14" s="76">
        <v>14.235642295050667</v>
      </c>
      <c r="DN14" s="76">
        <v>11.329601769880451</v>
      </c>
      <c r="DO14" s="76">
        <v>-2.5439000182311067</v>
      </c>
      <c r="DP14" s="76">
        <v>-4.7474797533531925</v>
      </c>
      <c r="DQ14" s="78">
        <v>-7.1706086332732291</v>
      </c>
      <c r="DR14" s="75">
        <v>179829</v>
      </c>
      <c r="DS14" s="75">
        <v>126509.75575848389</v>
      </c>
      <c r="DT14" s="75">
        <v>26215965.416035112</v>
      </c>
      <c r="DU14" s="76">
        <v>70.350030172265818</v>
      </c>
      <c r="DV14" s="77">
        <v>207.22485201918539</v>
      </c>
      <c r="DW14" s="77">
        <v>145.78274591993011</v>
      </c>
      <c r="DX14" s="76">
        <v>22.472621771820858</v>
      </c>
      <c r="DY14" s="76">
        <v>10.890648992082012</v>
      </c>
      <c r="DZ14" s="76">
        <v>-9.4567852081400332</v>
      </c>
      <c r="EA14" s="76">
        <v>-3.8308430273068845</v>
      </c>
      <c r="EB14" s="78">
        <v>-12.925353638693496</v>
      </c>
      <c r="EC14" s="75">
        <v>175891</v>
      </c>
      <c r="ED14" s="75">
        <v>103825.337410391</v>
      </c>
      <c r="EE14" s="75">
        <v>20645953.818996932</v>
      </c>
      <c r="EF14" s="76">
        <v>59.028226236925711</v>
      </c>
      <c r="EG14" s="77">
        <v>198.85274956911101</v>
      </c>
      <c r="EH14" s="77">
        <v>117.37925089400215</v>
      </c>
      <c r="EI14" s="76">
        <v>22.452659426343637</v>
      </c>
      <c r="EJ14" s="76">
        <v>-4.6636474418428815</v>
      </c>
      <c r="EK14" s="76">
        <v>-22.144318461696798</v>
      </c>
      <c r="EL14" s="76">
        <v>-1.7330693952077594</v>
      </c>
      <c r="EM14" s="78">
        <v>-23.493611450867547</v>
      </c>
      <c r="EN14" s="75">
        <v>177785</v>
      </c>
      <c r="EO14" s="75">
        <v>39428.014410210235</v>
      </c>
      <c r="EP14" s="75">
        <v>6314661.5089557022</v>
      </c>
      <c r="EQ14" s="76">
        <v>22.177357150609016</v>
      </c>
      <c r="ER14" s="77">
        <v>160.15672113887794</v>
      </c>
      <c r="ES14" s="77">
        <v>35.51852804767389</v>
      </c>
      <c r="ET14" s="76">
        <v>17.681518206430002</v>
      </c>
      <c r="EU14" s="76">
        <v>-64.894464436674312</v>
      </c>
      <c r="EV14" s="76">
        <v>-70.169032403418171</v>
      </c>
      <c r="EW14" s="76">
        <v>-19.40349290939924</v>
      </c>
      <c r="EX14" s="78">
        <v>-75.957282085826108</v>
      </c>
      <c r="EY14" s="75">
        <v>701027</v>
      </c>
      <c r="EZ14" s="75">
        <v>403580.97115855949</v>
      </c>
      <c r="FA14" s="75">
        <v>80674613.042766094</v>
      </c>
      <c r="FB14" s="76">
        <v>57.5699610940177</v>
      </c>
      <c r="FC14" s="77">
        <v>199.89696940163847</v>
      </c>
      <c r="FD14" s="77">
        <v>115.08060751264372</v>
      </c>
      <c r="FE14" s="76">
        <v>19.183564522408538</v>
      </c>
      <c r="FF14" s="76">
        <v>-11.398623123246523</v>
      </c>
      <c r="FG14" s="76">
        <v>-25.659735692755763</v>
      </c>
      <c r="FH14" s="76">
        <v>-4.0226412002929326</v>
      </c>
      <c r="FI14" s="78">
        <v>-28.650177793185634</v>
      </c>
      <c r="FK14" s="79">
        <v>16</v>
      </c>
      <c r="FL14" s="80">
        <v>13</v>
      </c>
      <c r="FM14" s="75">
        <v>1951</v>
      </c>
      <c r="FN14" s="80">
        <v>1793</v>
      </c>
    </row>
    <row r="15" spans="2:170" x14ac:dyDescent="0.2">
      <c r="B15" s="72" t="s">
        <v>88</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61</v>
      </c>
      <c r="C16" s="46">
        <v>71982</v>
      </c>
      <c r="D16" s="46">
        <v>59446.512706197056</v>
      </c>
      <c r="E16" s="46">
        <v>9794491.8495086897</v>
      </c>
      <c r="F16" s="49">
        <v>82.585247292652411</v>
      </c>
      <c r="G16" s="50">
        <v>164.76142003343546</v>
      </c>
      <c r="H16" s="50">
        <v>136.0686261774984</v>
      </c>
      <c r="I16" s="49">
        <v>-5.4297180004936259</v>
      </c>
      <c r="J16" s="49">
        <v>-1.0193416730720237</v>
      </c>
      <c r="K16" s="69">
        <v>-6.393712295256325</v>
      </c>
      <c r="L16" s="46">
        <v>71982</v>
      </c>
      <c r="M16" s="46">
        <v>58318.122157824342</v>
      </c>
      <c r="N16" s="46">
        <v>8798831.4593387414</v>
      </c>
      <c r="O16" s="49">
        <v>81.017646297441502</v>
      </c>
      <c r="P16" s="50">
        <v>150.87645372954165</v>
      </c>
      <c r="Q16" s="50">
        <v>122.23655162872303</v>
      </c>
      <c r="R16" s="49">
        <v>-0.43726849302597653</v>
      </c>
      <c r="S16" s="49">
        <v>-8.0641212316795823</v>
      </c>
      <c r="T16" s="69">
        <v>-8.4661278633200059</v>
      </c>
      <c r="U16" s="46">
        <v>69660</v>
      </c>
      <c r="V16" s="46">
        <v>57867.801159161834</v>
      </c>
      <c r="W16" s="46">
        <v>9919037.5069995522</v>
      </c>
      <c r="X16" s="49">
        <v>83.071778867588051</v>
      </c>
      <c r="Y16" s="50">
        <v>171.40857797098334</v>
      </c>
      <c r="Z16" s="50">
        <v>142.39215485213253</v>
      </c>
      <c r="AA16" s="49">
        <v>-0.66176905016969056</v>
      </c>
      <c r="AB16" s="49">
        <v>-3.6122774199658929</v>
      </c>
      <c r="AC16" s="69">
        <v>-4.2501415361639809</v>
      </c>
      <c r="AD16" s="46">
        <v>71982</v>
      </c>
      <c r="AE16" s="46">
        <v>62245.749442710658</v>
      </c>
      <c r="AF16" s="46">
        <v>10949335.808327133</v>
      </c>
      <c r="AG16" s="49">
        <v>86.474048293615979</v>
      </c>
      <c r="AH16" s="50">
        <v>175.9049558621607</v>
      </c>
      <c r="AI16" s="50">
        <v>152.11213648310871</v>
      </c>
      <c r="AJ16" s="49">
        <v>-2.023336228812024</v>
      </c>
      <c r="AK16" s="49">
        <v>0.5985007147357011</v>
      </c>
      <c r="AL16" s="69">
        <v>-1.4369451958672694</v>
      </c>
      <c r="AM16" s="46">
        <v>69660</v>
      </c>
      <c r="AN16" s="46">
        <v>57826.392331698618</v>
      </c>
      <c r="AO16" s="46">
        <v>10352821.853938621</v>
      </c>
      <c r="AP16" s="49">
        <v>83.012334670827755</v>
      </c>
      <c r="AQ16" s="50">
        <v>179.03281592518661</v>
      </c>
      <c r="AR16" s="50">
        <v>148.61932032642292</v>
      </c>
      <c r="AS16" s="49">
        <v>-3.6239641449415583</v>
      </c>
      <c r="AT16" s="49">
        <v>-0.46060173570685287</v>
      </c>
      <c r="AU16" s="69">
        <v>-4.0678738388954168</v>
      </c>
      <c r="AV16" s="46">
        <v>71982</v>
      </c>
      <c r="AW16" s="46">
        <v>49128.46812304949</v>
      </c>
      <c r="AX16" s="46">
        <v>7212227.2159423539</v>
      </c>
      <c r="AY16" s="49">
        <v>68.251046265801847</v>
      </c>
      <c r="AZ16" s="50">
        <v>146.80342154936051</v>
      </c>
      <c r="BA16" s="50">
        <v>100.19487116143416</v>
      </c>
      <c r="BB16" s="49">
        <v>-3.7592140150886033</v>
      </c>
      <c r="BC16" s="49">
        <v>1.9291482518781109</v>
      </c>
      <c r="BD16" s="69">
        <v>-1.9025865746669313</v>
      </c>
      <c r="BE16" s="46">
        <v>75857</v>
      </c>
      <c r="BF16" s="46">
        <v>47430.635514018693</v>
      </c>
      <c r="BG16" s="46">
        <v>6628201.4700933592</v>
      </c>
      <c r="BH16" s="49">
        <v>62.526379258365992</v>
      </c>
      <c r="BI16" s="50">
        <v>139.74515412373751</v>
      </c>
      <c r="BJ16" s="50">
        <v>87.377585062596197</v>
      </c>
      <c r="BK16" s="49">
        <v>-15.615229774294402</v>
      </c>
      <c r="BL16" s="49">
        <v>-1.3252511799526816</v>
      </c>
      <c r="BM16" s="69">
        <v>-16.733539937410924</v>
      </c>
      <c r="BN16" s="46">
        <v>61068</v>
      </c>
      <c r="BO16" s="46">
        <v>49108.457626562551</v>
      </c>
      <c r="BP16" s="46">
        <v>8310900.3032983989</v>
      </c>
      <c r="BQ16" s="49">
        <v>80.416024147773882</v>
      </c>
      <c r="BR16" s="50">
        <v>169.23562060322311</v>
      </c>
      <c r="BS16" s="50">
        <v>136.09255753092287</v>
      </c>
      <c r="BT16" s="49">
        <v>-2.488033431580603</v>
      </c>
      <c r="BU16" s="49">
        <v>-1.1475139481764733</v>
      </c>
      <c r="BV16" s="69">
        <v>-3.6069968490943949</v>
      </c>
      <c r="BW16" s="46">
        <v>67611</v>
      </c>
      <c r="BX16" s="46">
        <v>33921.709324452902</v>
      </c>
      <c r="BY16" s="46">
        <v>5315751.8714282261</v>
      </c>
      <c r="BZ16" s="49">
        <v>50.171879316165864</v>
      </c>
      <c r="CA16" s="50">
        <v>156.70648612027043</v>
      </c>
      <c r="CB16" s="50">
        <v>78.622589096866292</v>
      </c>
      <c r="CC16" s="49">
        <v>-38.633265727152867</v>
      </c>
      <c r="CD16" s="49">
        <v>0.9422077321144452</v>
      </c>
      <c r="CE16" s="69">
        <v>-38.055063611887981</v>
      </c>
      <c r="CF16" s="46">
        <v>54450</v>
      </c>
      <c r="CG16" s="46">
        <v>6270.9504608294928</v>
      </c>
      <c r="CH16" s="46">
        <v>695357.16811563831</v>
      </c>
      <c r="CI16" s="49">
        <v>11.516897081413211</v>
      </c>
      <c r="CJ16" s="50">
        <v>110.88545069189713</v>
      </c>
      <c r="CK16" s="50">
        <v>12.770563234446985</v>
      </c>
      <c r="CL16" s="49">
        <v>-86.610709803560894</v>
      </c>
      <c r="CM16" s="49">
        <v>-34.202392557947839</v>
      </c>
      <c r="CN16" s="69">
        <v>-91.190167397269832</v>
      </c>
      <c r="CO16" s="46">
        <v>62775</v>
      </c>
      <c r="CP16" s="46">
        <v>10813.874614594039</v>
      </c>
      <c r="CQ16" s="46">
        <v>1233833.1053407642</v>
      </c>
      <c r="CR16" s="49">
        <v>17.226403209229851</v>
      </c>
      <c r="CS16" s="50">
        <v>114.09722687884921</v>
      </c>
      <c r="CT16" s="50">
        <v>19.654848352700345</v>
      </c>
      <c r="CU16" s="49">
        <v>-77.445525928008877</v>
      </c>
      <c r="CV16" s="49">
        <v>-22.952567774001512</v>
      </c>
      <c r="CW16" s="69">
        <v>-82.62235687545224</v>
      </c>
      <c r="CX16" s="46">
        <v>60750</v>
      </c>
      <c r="CY16" s="46">
        <v>21207.348406988694</v>
      </c>
      <c r="CZ16" s="46">
        <v>2626748.1733504604</v>
      </c>
      <c r="DA16" s="49">
        <v>34.909215484755052</v>
      </c>
      <c r="DB16" s="50">
        <v>123.86028290480854</v>
      </c>
      <c r="DC16" s="50">
        <v>43.238653059266838</v>
      </c>
      <c r="DD16" s="49">
        <v>-54.915552092848898</v>
      </c>
      <c r="DE16" s="49">
        <v>-19.883945572290003</v>
      </c>
      <c r="DF16" s="69">
        <v>-63.880119176274263</v>
      </c>
      <c r="DG16" s="46">
        <v>213624</v>
      </c>
      <c r="DH16" s="46">
        <v>175632.43602318323</v>
      </c>
      <c r="DI16" s="46">
        <v>28512360.815846983</v>
      </c>
      <c r="DJ16" s="49">
        <v>82.215685514353837</v>
      </c>
      <c r="DK16" s="50">
        <v>162.34108836299117</v>
      </c>
      <c r="DL16" s="50">
        <v>133.46983866909611</v>
      </c>
      <c r="DM16" s="49">
        <v>9.9431818181818183</v>
      </c>
      <c r="DN16" s="49">
        <v>7.4622601474582595</v>
      </c>
      <c r="DO16" s="49">
        <v>-2.2565489098054075</v>
      </c>
      <c r="DP16" s="49">
        <v>-4.1558812644254486</v>
      </c>
      <c r="DQ16" s="69">
        <v>-6.3186506808656562</v>
      </c>
      <c r="DR16" s="46">
        <v>213624</v>
      </c>
      <c r="DS16" s="46">
        <v>169200.60989745875</v>
      </c>
      <c r="DT16" s="46">
        <v>28514384.878208108</v>
      </c>
      <c r="DU16" s="49">
        <v>79.20486925507376</v>
      </c>
      <c r="DV16" s="50">
        <v>168.52412586153667</v>
      </c>
      <c r="DW16" s="50">
        <v>133.47931355188607</v>
      </c>
      <c r="DX16" s="49">
        <v>9.9431818181818183</v>
      </c>
      <c r="DY16" s="49">
        <v>6.5558025863960498</v>
      </c>
      <c r="DZ16" s="49">
        <v>-3.081027104880079</v>
      </c>
      <c r="EA16" s="49">
        <v>0.57415444727963716</v>
      </c>
      <c r="EB16" s="69">
        <v>-2.5245625117450019</v>
      </c>
      <c r="EC16" s="46">
        <v>204536</v>
      </c>
      <c r="ED16" s="46">
        <v>130460.80246503414</v>
      </c>
      <c r="EE16" s="46">
        <v>20254853.644819986</v>
      </c>
      <c r="EF16" s="49">
        <v>63.783784988967291</v>
      </c>
      <c r="EG16" s="50">
        <v>155.25623989817672</v>
      </c>
      <c r="EH16" s="50">
        <v>99.02830623860828</v>
      </c>
      <c r="EI16" s="49">
        <v>7.6052188552188555</v>
      </c>
      <c r="EJ16" s="49">
        <v>-13.492728001175852</v>
      </c>
      <c r="EK16" s="49">
        <v>-19.606806324869492</v>
      </c>
      <c r="EL16" s="49">
        <v>-0.49068617798063474</v>
      </c>
      <c r="EM16" s="69">
        <v>-20.001284614270556</v>
      </c>
      <c r="EN16" s="46">
        <v>177975</v>
      </c>
      <c r="EO16" s="46">
        <v>38292.173482412225</v>
      </c>
      <c r="EP16" s="46">
        <v>4555938.446806863</v>
      </c>
      <c r="EQ16" s="49">
        <v>21.515478849508206</v>
      </c>
      <c r="ER16" s="50">
        <v>118.97831939206654</v>
      </c>
      <c r="ES16" s="50">
        <v>25.598755144300394</v>
      </c>
      <c r="ET16" s="49">
        <v>-10.336436732966568</v>
      </c>
      <c r="EU16" s="49">
        <v>-75.832252496501525</v>
      </c>
      <c r="EV16" s="49">
        <v>-73.046188860994974</v>
      </c>
      <c r="EW16" s="49">
        <v>-24.378803078026614</v>
      </c>
      <c r="EX16" s="69">
        <v>-79.61720540059622</v>
      </c>
      <c r="EY16" s="46">
        <v>809759</v>
      </c>
      <c r="EZ16" s="46">
        <v>513586.02186808834</v>
      </c>
      <c r="FA16" s="46">
        <v>81837537.785681933</v>
      </c>
      <c r="FB16" s="49">
        <v>63.424552474018611</v>
      </c>
      <c r="FC16" s="50">
        <v>159.34533710246001</v>
      </c>
      <c r="FD16" s="50">
        <v>101.0640669454516</v>
      </c>
      <c r="FE16" s="49">
        <v>4.1919503847242598</v>
      </c>
      <c r="FF16" s="49">
        <v>-18.669386910475612</v>
      </c>
      <c r="FG16" s="49">
        <v>-21.941558067379844</v>
      </c>
      <c r="FH16" s="49">
        <v>-2.0681800138866593</v>
      </c>
      <c r="FI16" s="69">
        <v>-23.555947162581617</v>
      </c>
      <c r="FK16" s="70">
        <v>14</v>
      </c>
      <c r="FL16" s="71">
        <v>13</v>
      </c>
      <c r="FM16" s="46">
        <v>2025</v>
      </c>
      <c r="FN16" s="71">
        <v>1946</v>
      </c>
    </row>
    <row r="17" spans="2:170" x14ac:dyDescent="0.2">
      <c r="B17" s="73" t="s">
        <v>62</v>
      </c>
      <c r="K17" s="69"/>
      <c r="T17" s="69"/>
      <c r="AC17" s="69"/>
      <c r="AL17" s="69"/>
      <c r="AU17" s="69"/>
      <c r="BD17" s="69"/>
      <c r="BM17" s="69"/>
      <c r="BV17" s="69"/>
      <c r="CE17" s="69"/>
      <c r="CN17" s="69"/>
      <c r="CW17" s="69"/>
      <c r="DF17" s="69"/>
      <c r="DQ17" s="69"/>
      <c r="EB17" s="69"/>
      <c r="EM17" s="69"/>
      <c r="EX17" s="69"/>
      <c r="FI17" s="69"/>
      <c r="FK17" s="70">
        <v>0</v>
      </c>
      <c r="FL17" s="71">
        <v>0</v>
      </c>
      <c r="FM17" s="46">
        <v>0</v>
      </c>
      <c r="FN17" s="71">
        <v>0</v>
      </c>
    </row>
    <row r="18" spans="2:170" x14ac:dyDescent="0.2">
      <c r="B18" s="73" t="s">
        <v>63</v>
      </c>
      <c r="C18" s="46">
        <v>38347</v>
      </c>
      <c r="D18" s="46">
        <v>30871.595381526105</v>
      </c>
      <c r="E18" s="46">
        <v>5332740.9137956835</v>
      </c>
      <c r="F18" s="49">
        <v>80.505894545925642</v>
      </c>
      <c r="G18" s="50">
        <v>172.73940163736577</v>
      </c>
      <c r="H18" s="50">
        <v>139.06540052144064</v>
      </c>
      <c r="I18" s="49">
        <v>-6.2628455780296912</v>
      </c>
      <c r="J18" s="49">
        <v>0.7505643470582426</v>
      </c>
      <c r="K18" s="69">
        <v>-5.5592879169914529</v>
      </c>
      <c r="L18" s="46">
        <v>38347</v>
      </c>
      <c r="M18" s="46">
        <v>28848.429718875501</v>
      </c>
      <c r="N18" s="46">
        <v>4369439.2769567268</v>
      </c>
      <c r="O18" s="49">
        <v>75.22995206632983</v>
      </c>
      <c r="P18" s="50">
        <v>151.46194505338386</v>
      </c>
      <c r="Q18" s="50">
        <v>113.9447486623915</v>
      </c>
      <c r="R18" s="49">
        <v>6.9600143219192348E-2</v>
      </c>
      <c r="S18" s="49">
        <v>-5.7923679745886707</v>
      </c>
      <c r="T18" s="69">
        <v>-5.7267993277755753</v>
      </c>
      <c r="U18" s="46">
        <v>37110</v>
      </c>
      <c r="V18" s="46">
        <v>29367.572289156626</v>
      </c>
      <c r="W18" s="46">
        <v>4973083.2167035127</v>
      </c>
      <c r="X18" s="49">
        <v>79.136546184738961</v>
      </c>
      <c r="Y18" s="50">
        <v>169.33926876004395</v>
      </c>
      <c r="Z18" s="50">
        <v>134.00924863119141</v>
      </c>
      <c r="AA18" s="49">
        <v>1.5989819161211503</v>
      </c>
      <c r="AB18" s="49">
        <v>-4.7007843936669325</v>
      </c>
      <c r="AC18" s="69">
        <v>-3.1769671699163617</v>
      </c>
      <c r="AD18" s="46">
        <v>38347</v>
      </c>
      <c r="AE18" s="46">
        <v>31728.553212851406</v>
      </c>
      <c r="AF18" s="46">
        <v>5681789.3615315249</v>
      </c>
      <c r="AG18" s="49">
        <v>82.740639979271933</v>
      </c>
      <c r="AH18" s="50">
        <v>179.0749588679688</v>
      </c>
      <c r="AI18" s="50">
        <v>148.16776700997536</v>
      </c>
      <c r="AJ18" s="49">
        <v>-4.1136508651428141</v>
      </c>
      <c r="AK18" s="49">
        <v>2.4742174549270683</v>
      </c>
      <c r="AL18" s="69">
        <v>-1.7412140779558678</v>
      </c>
      <c r="AM18" s="46">
        <v>37110</v>
      </c>
      <c r="AN18" s="46">
        <v>29221.020080321287</v>
      </c>
      <c r="AO18" s="46">
        <v>5199854.7860724591</v>
      </c>
      <c r="AP18" s="49">
        <v>78.74163319946453</v>
      </c>
      <c r="AQ18" s="50">
        <v>177.94911922237338</v>
      </c>
      <c r="AR18" s="50">
        <v>140.12004273975907</v>
      </c>
      <c r="AS18" s="49">
        <v>0.11948528382514163</v>
      </c>
      <c r="AT18" s="49">
        <v>-3.5262888648948141</v>
      </c>
      <c r="AU18" s="69">
        <v>-3.4110169773283863</v>
      </c>
      <c r="AV18" s="46">
        <v>38347</v>
      </c>
      <c r="AW18" s="46">
        <v>25080.299196787149</v>
      </c>
      <c r="AX18" s="46">
        <v>3869607.7878648494</v>
      </c>
      <c r="AY18" s="49">
        <v>65.40354968260138</v>
      </c>
      <c r="AZ18" s="50">
        <v>154.28874103545607</v>
      </c>
      <c r="BA18" s="50">
        <v>100.91031339778469</v>
      </c>
      <c r="BB18" s="49">
        <v>5.3361848625528143</v>
      </c>
      <c r="BC18" s="49">
        <v>-1.6277087587411005</v>
      </c>
      <c r="BD18" s="69">
        <v>3.6216185554213247</v>
      </c>
      <c r="BE18" s="46">
        <v>38347</v>
      </c>
      <c r="BF18" s="46">
        <v>24743.725903614457</v>
      </c>
      <c r="BG18" s="46">
        <v>3620127.9599392558</v>
      </c>
      <c r="BH18" s="49">
        <v>64.525845316750875</v>
      </c>
      <c r="BI18" s="50">
        <v>146.30488448024892</v>
      </c>
      <c r="BJ18" s="50">
        <v>94.404463450576472</v>
      </c>
      <c r="BK18" s="49">
        <v>-8.3789376868245569</v>
      </c>
      <c r="BL18" s="49">
        <v>-7.3414265330290291</v>
      </c>
      <c r="BM18" s="69">
        <v>-15.105230665327079</v>
      </c>
      <c r="BN18" s="46">
        <v>34636</v>
      </c>
      <c r="BO18" s="46">
        <v>28267.360060933388</v>
      </c>
      <c r="BP18" s="46">
        <v>4644662.6262616469</v>
      </c>
      <c r="BQ18" s="49">
        <v>81.612657526658353</v>
      </c>
      <c r="BR18" s="50">
        <v>164.31186415178382</v>
      </c>
      <c r="BS18" s="50">
        <v>134.09927896586345</v>
      </c>
      <c r="BT18" s="49">
        <v>-1.8536527337883451</v>
      </c>
      <c r="BU18" s="49">
        <v>-3.9048128228685659</v>
      </c>
      <c r="BV18" s="69">
        <v>-5.6860838870164905</v>
      </c>
      <c r="BW18" s="46">
        <v>38347</v>
      </c>
      <c r="BX18" s="46">
        <v>20379.450803212851</v>
      </c>
      <c r="BY18" s="46">
        <v>3156789.6100214156</v>
      </c>
      <c r="BZ18" s="49">
        <v>53.144837414172819</v>
      </c>
      <c r="CA18" s="50">
        <v>154.90062222499847</v>
      </c>
      <c r="CB18" s="50">
        <v>82.321683835017495</v>
      </c>
      <c r="CC18" s="49">
        <v>-27.009474667496999</v>
      </c>
      <c r="CD18" s="49">
        <v>-2.9678090672763422</v>
      </c>
      <c r="CE18" s="69">
        <v>-29.175694096567657</v>
      </c>
      <c r="CF18" s="46">
        <v>35190</v>
      </c>
      <c r="CG18" s="46">
        <v>7822.0976394849786</v>
      </c>
      <c r="CH18" s="46">
        <v>937319.01259940991</v>
      </c>
      <c r="CI18" s="49">
        <v>22.228183118741057</v>
      </c>
      <c r="CJ18" s="50">
        <v>119.82962317779565</v>
      </c>
      <c r="CK18" s="50">
        <v>26.635948070457797</v>
      </c>
      <c r="CL18" s="49">
        <v>-71.370399086685509</v>
      </c>
      <c r="CM18" s="49">
        <v>-31.182351718515907</v>
      </c>
      <c r="CN18" s="69">
        <v>-80.297781939082682</v>
      </c>
      <c r="CO18" s="46">
        <v>32860</v>
      </c>
      <c r="CP18" s="46">
        <v>9844.1514041514038</v>
      </c>
      <c r="CQ18" s="46">
        <v>1059859.9294126998</v>
      </c>
      <c r="CR18" s="49">
        <v>29.957855764307379</v>
      </c>
      <c r="CS18" s="50">
        <v>107.6639200170919</v>
      </c>
      <c r="CT18" s="50">
        <v>32.253801868919652</v>
      </c>
      <c r="CU18" s="49">
        <v>-52.647754961669165</v>
      </c>
      <c r="CV18" s="49">
        <v>-29.709573371712334</v>
      </c>
      <c r="CW18" s="69">
        <v>-66.715904944485075</v>
      </c>
      <c r="CX18" s="46">
        <v>31740</v>
      </c>
      <c r="CY18" s="46">
        <v>16618.499388004897</v>
      </c>
      <c r="CZ18" s="46">
        <v>1999588.3143892288</v>
      </c>
      <c r="DA18" s="49">
        <v>52.358221134230924</v>
      </c>
      <c r="DB18" s="50">
        <v>120.32303685810021</v>
      </c>
      <c r="DC18" s="50">
        <v>62.999001713586289</v>
      </c>
      <c r="DD18" s="49">
        <v>-19.107360522708372</v>
      </c>
      <c r="DE18" s="49">
        <v>-25.598636233285067</v>
      </c>
      <c r="DF18" s="69">
        <v>-39.814773042003004</v>
      </c>
      <c r="DG18" s="46">
        <v>113804</v>
      </c>
      <c r="DH18" s="46">
        <v>89087.597389558228</v>
      </c>
      <c r="DI18" s="46">
        <v>14675263.407455923</v>
      </c>
      <c r="DJ18" s="49">
        <v>78.281604679587915</v>
      </c>
      <c r="DK18" s="50">
        <v>164.72846768203428</v>
      </c>
      <c r="DL18" s="50">
        <v>128.9520878655928</v>
      </c>
      <c r="DM18" s="49">
        <v>11.386904179308996</v>
      </c>
      <c r="DN18" s="49">
        <v>9.4906374288019943</v>
      </c>
      <c r="DO18" s="49">
        <v>-1.7024144485193855</v>
      </c>
      <c r="DP18" s="49">
        <v>-3.2062326068034879</v>
      </c>
      <c r="DQ18" s="69">
        <v>-4.8540636881715109</v>
      </c>
      <c r="DR18" s="46">
        <v>113804</v>
      </c>
      <c r="DS18" s="46">
        <v>86029.872489959846</v>
      </c>
      <c r="DT18" s="46">
        <v>14751251.935468834</v>
      </c>
      <c r="DU18" s="49">
        <v>75.594770385891394</v>
      </c>
      <c r="DV18" s="50">
        <v>171.4666255862507</v>
      </c>
      <c r="DW18" s="50">
        <v>129.61980190036232</v>
      </c>
      <c r="DX18" s="49">
        <v>4.7147589252852411</v>
      </c>
      <c r="DY18" s="49">
        <v>5.0980902116709705</v>
      </c>
      <c r="DZ18" s="49">
        <v>0.3660718797617048</v>
      </c>
      <c r="EA18" s="49">
        <v>-0.75227128686205857</v>
      </c>
      <c r="EB18" s="69">
        <v>-0.38895326074107733</v>
      </c>
      <c r="EC18" s="46">
        <v>111330</v>
      </c>
      <c r="ED18" s="46">
        <v>73390.536767760699</v>
      </c>
      <c r="EE18" s="46">
        <v>11421580.196222318</v>
      </c>
      <c r="EF18" s="49">
        <v>65.921617504500759</v>
      </c>
      <c r="EG18" s="50">
        <v>155.62742417820328</v>
      </c>
      <c r="EH18" s="50">
        <v>102.5921152988621</v>
      </c>
      <c r="EI18" s="49">
        <v>0</v>
      </c>
      <c r="EJ18" s="49">
        <v>-12.347012680914794</v>
      </c>
      <c r="EK18" s="49">
        <v>-12.347012680914794</v>
      </c>
      <c r="EL18" s="49">
        <v>-4.511881034502041</v>
      </c>
      <c r="EM18" s="69">
        <v>-16.301811191939077</v>
      </c>
      <c r="EN18" s="46">
        <v>99790</v>
      </c>
      <c r="EO18" s="46">
        <v>34284.748431641281</v>
      </c>
      <c r="EP18" s="46">
        <v>3996767.2564013386</v>
      </c>
      <c r="EQ18" s="49">
        <v>34.356897917267538</v>
      </c>
      <c r="ER18" s="50">
        <v>116.5756623348222</v>
      </c>
      <c r="ES18" s="50">
        <v>40.051781304753369</v>
      </c>
      <c r="ET18" s="49">
        <v>-11.350573436264625</v>
      </c>
      <c r="EU18" s="49">
        <v>-55.527876150211078</v>
      </c>
      <c r="EV18" s="49">
        <v>-49.833715147818523</v>
      </c>
      <c r="EW18" s="49">
        <v>-28.772469425650748</v>
      </c>
      <c r="EX18" s="69">
        <v>-64.267794118897299</v>
      </c>
      <c r="EY18" s="46">
        <v>438728</v>
      </c>
      <c r="EZ18" s="46">
        <v>282792.75507892005</v>
      </c>
      <c r="FA18" s="46">
        <v>44844862.795548417</v>
      </c>
      <c r="FB18" s="49">
        <v>64.457421244807733</v>
      </c>
      <c r="FC18" s="50">
        <v>158.57854202464765</v>
      </c>
      <c r="FD18" s="50">
        <v>102.21563883670159</v>
      </c>
      <c r="FE18" s="49">
        <v>0.91570499623919199</v>
      </c>
      <c r="FF18" s="49">
        <v>-12.729978862958012</v>
      </c>
      <c r="FG18" s="49">
        <v>-13.521863479728685</v>
      </c>
      <c r="FH18" s="49">
        <v>-5.2837414576117467</v>
      </c>
      <c r="FI18" s="69">
        <v>-18.091144630820345</v>
      </c>
      <c r="FK18" s="70">
        <v>12</v>
      </c>
      <c r="FL18" s="71">
        <v>8</v>
      </c>
      <c r="FM18" s="46">
        <v>1058</v>
      </c>
      <c r="FN18" s="71">
        <v>817</v>
      </c>
    </row>
    <row r="19" spans="2:170" x14ac:dyDescent="0.2">
      <c r="B19" s="73" t="s">
        <v>64</v>
      </c>
      <c r="K19" s="69"/>
      <c r="T19" s="69"/>
      <c r="AC19" s="69"/>
      <c r="AL19" s="69"/>
      <c r="AU19" s="69"/>
      <c r="BD19" s="69"/>
      <c r="BM19" s="69"/>
      <c r="BV19" s="69"/>
      <c r="CE19" s="69"/>
      <c r="CN19" s="69"/>
      <c r="CW19" s="69"/>
      <c r="DF19" s="69"/>
      <c r="DQ19" s="69"/>
      <c r="EB19" s="69"/>
      <c r="EM19" s="69"/>
      <c r="EX19" s="69"/>
      <c r="FI19" s="69"/>
      <c r="FK19" s="70">
        <v>1</v>
      </c>
      <c r="FL19" s="71">
        <v>0</v>
      </c>
      <c r="FM19" s="46">
        <v>135</v>
      </c>
      <c r="FN19" s="71">
        <v>0</v>
      </c>
    </row>
    <row r="20" spans="2:170" x14ac:dyDescent="0.2">
      <c r="B20" s="74" t="s">
        <v>89</v>
      </c>
      <c r="C20" s="75">
        <v>114514</v>
      </c>
      <c r="D20" s="75">
        <v>93839.460944736027</v>
      </c>
      <c r="E20" s="75">
        <v>15687289.032512194</v>
      </c>
      <c r="F20" s="76">
        <v>81.945841508231339</v>
      </c>
      <c r="G20" s="77">
        <v>167.17155953986943</v>
      </c>
      <c r="H20" s="77">
        <v>136.99014122738001</v>
      </c>
      <c r="I20" s="76">
        <v>-5.7031765581091731</v>
      </c>
      <c r="J20" s="76">
        <v>-0.44111375731446079</v>
      </c>
      <c r="K20" s="78">
        <v>-6.119132819021881</v>
      </c>
      <c r="L20" s="75">
        <v>114514</v>
      </c>
      <c r="M20" s="75">
        <v>90738.508181537516</v>
      </c>
      <c r="N20" s="75">
        <v>13705814.560650013</v>
      </c>
      <c r="O20" s="76">
        <v>79.237916919798025</v>
      </c>
      <c r="P20" s="77">
        <v>151.04738699504787</v>
      </c>
      <c r="Q20" s="77">
        <v>119.68680301666184</v>
      </c>
      <c r="R20" s="76">
        <v>-0.39012278811600892</v>
      </c>
      <c r="S20" s="76">
        <v>-7.4361307901450777</v>
      </c>
      <c r="T20" s="78">
        <v>-7.7972435374946203</v>
      </c>
      <c r="U20" s="75">
        <v>110820</v>
      </c>
      <c r="V20" s="75">
        <v>90719.120098795931</v>
      </c>
      <c r="W20" s="75">
        <v>15494230.896874156</v>
      </c>
      <c r="X20" s="76">
        <v>81.861685705464652</v>
      </c>
      <c r="Y20" s="77">
        <v>170.79344332264753</v>
      </c>
      <c r="Z20" s="77">
        <v>139.81439177832661</v>
      </c>
      <c r="AA20" s="76">
        <v>1.4933928116295471E-2</v>
      </c>
      <c r="AB20" s="76">
        <v>-3.9358681855922422</v>
      </c>
      <c r="AC20" s="78">
        <v>-3.9215220372015351</v>
      </c>
      <c r="AD20" s="75">
        <v>114514</v>
      </c>
      <c r="AE20" s="75">
        <v>97710.234640321083</v>
      </c>
      <c r="AF20" s="75">
        <v>17280074.852137793</v>
      </c>
      <c r="AG20" s="76">
        <v>85.32601659213816</v>
      </c>
      <c r="AH20" s="77">
        <v>176.85020321307263</v>
      </c>
      <c r="AI20" s="77">
        <v>150.8992337368164</v>
      </c>
      <c r="AJ20" s="76">
        <v>-2.6513536018588746</v>
      </c>
      <c r="AK20" s="76">
        <v>1.1579855019526661</v>
      </c>
      <c r="AL20" s="78">
        <v>-1.524070390221234</v>
      </c>
      <c r="AM20" s="75">
        <v>110820</v>
      </c>
      <c r="AN20" s="75">
        <v>90538.924976844704</v>
      </c>
      <c r="AO20" s="75">
        <v>16180359.740387874</v>
      </c>
      <c r="AP20" s="76">
        <v>81.699084079448383</v>
      </c>
      <c r="AQ20" s="77">
        <v>178.71163971215691</v>
      </c>
      <c r="AR20" s="77">
        <v>146.00577278819594</v>
      </c>
      <c r="AS20" s="76">
        <v>-2.5250965089024429</v>
      </c>
      <c r="AT20" s="76">
        <v>-1.3709180069762243</v>
      </c>
      <c r="AU20" s="78">
        <v>-3.8613975131445955</v>
      </c>
      <c r="AV20" s="75">
        <v>114514</v>
      </c>
      <c r="AW20" s="75">
        <v>77154.305032417411</v>
      </c>
      <c r="AX20" s="75">
        <v>11498908.572705459</v>
      </c>
      <c r="AY20" s="76">
        <v>67.375434473005413</v>
      </c>
      <c r="AZ20" s="77">
        <v>149.03780894499715</v>
      </c>
      <c r="BA20" s="77">
        <v>100.41487130573954</v>
      </c>
      <c r="BB20" s="76">
        <v>-0.93970215954380654</v>
      </c>
      <c r="BC20" s="76">
        <v>0.78819679307201795</v>
      </c>
      <c r="BD20" s="78">
        <v>-0.15891206875774133</v>
      </c>
      <c r="BE20" s="75">
        <v>118389</v>
      </c>
      <c r="BF20" s="75">
        <v>74802.724001320574</v>
      </c>
      <c r="BG20" s="75">
        <v>10618093.113767281</v>
      </c>
      <c r="BH20" s="76">
        <v>63.183846473338377</v>
      </c>
      <c r="BI20" s="77">
        <v>141.94794715737663</v>
      </c>
      <c r="BJ20" s="77">
        <v>89.688173003972338</v>
      </c>
      <c r="BK20" s="76">
        <v>-13.316190114401765</v>
      </c>
      <c r="BL20" s="76">
        <v>-3.3003705897844329</v>
      </c>
      <c r="BM20" s="78">
        <v>-16.177077081970701</v>
      </c>
      <c r="BN20" s="75">
        <v>99484</v>
      </c>
      <c r="BO20" s="75">
        <v>80383.807261637092</v>
      </c>
      <c r="BP20" s="75">
        <v>13475279.208555683</v>
      </c>
      <c r="BQ20" s="76">
        <v>80.800739075265469</v>
      </c>
      <c r="BR20" s="77">
        <v>167.63673764164585</v>
      </c>
      <c r="BS20" s="77">
        <v>135.45172297611359</v>
      </c>
      <c r="BT20" s="76">
        <v>-2.2888715537198121</v>
      </c>
      <c r="BU20" s="76">
        <v>-2.0414222627722816</v>
      </c>
      <c r="BV20" s="78">
        <v>-4.2835682830281954</v>
      </c>
      <c r="BW20" s="75">
        <v>110143</v>
      </c>
      <c r="BX20" s="75">
        <v>56313.559070367977</v>
      </c>
      <c r="BY20" s="75">
        <v>8790715.4597461149</v>
      </c>
      <c r="BZ20" s="76">
        <v>51.127678627210059</v>
      </c>
      <c r="CA20" s="77">
        <v>156.10299907987456</v>
      </c>
      <c r="CB20" s="77">
        <v>79.811839696994952</v>
      </c>
      <c r="CC20" s="76">
        <v>-35.129948580318107</v>
      </c>
      <c r="CD20" s="76">
        <v>-0.30381834199792651</v>
      </c>
      <c r="CE20" s="78">
        <v>-35.327035694994592</v>
      </c>
      <c r="CF20" s="75">
        <v>93690</v>
      </c>
      <c r="CG20" s="75">
        <v>14295.801724137931</v>
      </c>
      <c r="CH20" s="75">
        <v>1650264.4171588819</v>
      </c>
      <c r="CI20" s="76">
        <v>15.258620689655173</v>
      </c>
      <c r="CJ20" s="77">
        <v>115.43699674936535</v>
      </c>
      <c r="CK20" s="77">
        <v>17.614093469515229</v>
      </c>
      <c r="CL20" s="76">
        <v>-81.673924635620338</v>
      </c>
      <c r="CM20" s="76">
        <v>-32.192615138730908</v>
      </c>
      <c r="CN20" s="78">
        <v>-87.573567547708862</v>
      </c>
      <c r="CO20" s="75">
        <v>99820</v>
      </c>
      <c r="CP20" s="75">
        <v>20959.696202531646</v>
      </c>
      <c r="CQ20" s="75">
        <v>2334459.4237784832</v>
      </c>
      <c r="CR20" s="76">
        <v>20.997491687569269</v>
      </c>
      <c r="CS20" s="77">
        <v>111.37849524252705</v>
      </c>
      <c r="CT20" s="77">
        <v>23.386690280289354</v>
      </c>
      <c r="CU20" s="76">
        <v>-70.863416454047396</v>
      </c>
      <c r="CV20" s="76">
        <v>-25.526401468277825</v>
      </c>
      <c r="CW20" s="78">
        <v>-78.300937744127438</v>
      </c>
      <c r="CX20" s="75">
        <v>96540</v>
      </c>
      <c r="CY20" s="75">
        <v>38682.386536373509</v>
      </c>
      <c r="CZ20" s="75">
        <v>4738342.6413596794</v>
      </c>
      <c r="DA20" s="76">
        <v>40.06876583423815</v>
      </c>
      <c r="DB20" s="77">
        <v>122.49354462409292</v>
      </c>
      <c r="DC20" s="77">
        <v>49.081651557485799</v>
      </c>
      <c r="DD20" s="76">
        <v>-45.300852529749562</v>
      </c>
      <c r="DE20" s="76">
        <v>-21.814234901891034</v>
      </c>
      <c r="DF20" s="78">
        <v>-57.233053048241779</v>
      </c>
      <c r="DG20" s="75">
        <v>339848</v>
      </c>
      <c r="DH20" s="75">
        <v>275297.08922506945</v>
      </c>
      <c r="DI20" s="75">
        <v>44887334.490036361</v>
      </c>
      <c r="DJ20" s="76">
        <v>81.005946548183147</v>
      </c>
      <c r="DK20" s="77">
        <v>163.05052340505739</v>
      </c>
      <c r="DL20" s="77">
        <v>132.08061983603363</v>
      </c>
      <c r="DM20" s="76">
        <v>10.020913323016957</v>
      </c>
      <c r="DN20" s="76">
        <v>7.6749325090724021</v>
      </c>
      <c r="DO20" s="76">
        <v>-2.1323044347549178</v>
      </c>
      <c r="DP20" s="76">
        <v>-3.8705036147225762</v>
      </c>
      <c r="DQ20" s="78">
        <v>-5.9202771292534155</v>
      </c>
      <c r="DR20" s="75">
        <v>339848</v>
      </c>
      <c r="DS20" s="75">
        <v>265403.46464958321</v>
      </c>
      <c r="DT20" s="75">
        <v>44959343.165231124</v>
      </c>
      <c r="DU20" s="76">
        <v>78.094755493509808</v>
      </c>
      <c r="DV20" s="77">
        <v>169.39998588410188</v>
      </c>
      <c r="DW20" s="77">
        <v>132.29250478222949</v>
      </c>
      <c r="DX20" s="76">
        <v>7.7500602401998711</v>
      </c>
      <c r="DY20" s="76">
        <v>5.5982121589272378</v>
      </c>
      <c r="DZ20" s="76">
        <v>-1.9970736688923094</v>
      </c>
      <c r="EA20" s="76">
        <v>0.16870795704899133</v>
      </c>
      <c r="EB20" s="78">
        <v>-1.8317349340308697</v>
      </c>
      <c r="EC20" s="75">
        <v>328016</v>
      </c>
      <c r="ED20" s="75">
        <v>211500.09033332564</v>
      </c>
      <c r="EE20" s="75">
        <v>32884087.78206908</v>
      </c>
      <c r="EF20" s="76">
        <v>64.478589560669491</v>
      </c>
      <c r="EG20" s="77">
        <v>155.48025407574778</v>
      </c>
      <c r="EH20" s="77">
        <v>100.25147487338752</v>
      </c>
      <c r="EI20" s="76">
        <v>4.6102819237147594</v>
      </c>
      <c r="EJ20" s="76">
        <v>-13.502987111284693</v>
      </c>
      <c r="EK20" s="76">
        <v>-17.314998776323193</v>
      </c>
      <c r="EL20" s="76">
        <v>-1.7370306515857514</v>
      </c>
      <c r="EM20" s="78">
        <v>-18.751262591842512</v>
      </c>
      <c r="EN20" s="75">
        <v>290050</v>
      </c>
      <c r="EO20" s="75">
        <v>73937.884463043083</v>
      </c>
      <c r="EP20" s="75">
        <v>8723066.4822970442</v>
      </c>
      <c r="EQ20" s="76">
        <v>25.491427154988134</v>
      </c>
      <c r="ER20" s="77">
        <v>117.97830767875377</v>
      </c>
      <c r="ES20" s="77">
        <v>30.074354360617289</v>
      </c>
      <c r="ET20" s="76">
        <v>-10.296773714681578</v>
      </c>
      <c r="EU20" s="76">
        <v>-69.948601331807481</v>
      </c>
      <c r="EV20" s="76">
        <v>-66.499088257307207</v>
      </c>
      <c r="EW20" s="76">
        <v>-25.902151297359325</v>
      </c>
      <c r="EX20" s="78">
        <v>-75.176545102894309</v>
      </c>
      <c r="EY20" s="75">
        <v>1297762</v>
      </c>
      <c r="EZ20" s="75">
        <v>826138.52867102134</v>
      </c>
      <c r="FA20" s="75">
        <v>131453831.91963361</v>
      </c>
      <c r="FB20" s="76">
        <v>63.658708505182105</v>
      </c>
      <c r="FC20" s="77">
        <v>159.11838917753727</v>
      </c>
      <c r="FD20" s="77">
        <v>101.29271154466969</v>
      </c>
      <c r="FE20" s="76">
        <v>2.8988219175040952</v>
      </c>
      <c r="FF20" s="76">
        <v>-17.184313316481301</v>
      </c>
      <c r="FG20" s="76">
        <v>-19.517361676002881</v>
      </c>
      <c r="FH20" s="76">
        <v>-3.055934061932092</v>
      </c>
      <c r="FI20" s="78">
        <v>-21.97685803448752</v>
      </c>
      <c r="FK20" s="79">
        <v>27</v>
      </c>
      <c r="FL20" s="80">
        <v>21</v>
      </c>
      <c r="FM20" s="75">
        <v>3218</v>
      </c>
      <c r="FN20" s="80">
        <v>2763</v>
      </c>
    </row>
    <row r="21" spans="2:170" x14ac:dyDescent="0.2">
      <c r="B21" s="72" t="s">
        <v>90</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61</v>
      </c>
      <c r="C22" s="46">
        <v>30876</v>
      </c>
      <c r="D22" s="46">
        <v>24677.852941176472</v>
      </c>
      <c r="E22" s="46">
        <v>3193793.6817279425</v>
      </c>
      <c r="F22" s="49">
        <v>79.925679949399111</v>
      </c>
      <c r="G22" s="50">
        <v>129.41943082896435</v>
      </c>
      <c r="H22" s="50">
        <v>103.43936007669201</v>
      </c>
      <c r="I22" s="49">
        <v>-1.2262445649518785</v>
      </c>
      <c r="J22" s="49">
        <v>-3.0002391543158171</v>
      </c>
      <c r="K22" s="69">
        <v>-4.1896934497023395</v>
      </c>
      <c r="L22" s="46">
        <v>30876</v>
      </c>
      <c r="M22" s="46">
        <v>21538.5</v>
      </c>
      <c r="N22" s="46">
        <v>2494639.6198073556</v>
      </c>
      <c r="O22" s="49">
        <v>69.758064516129039</v>
      </c>
      <c r="P22" s="50">
        <v>115.82234695115052</v>
      </c>
      <c r="Q22" s="50">
        <v>80.795427510278387</v>
      </c>
      <c r="R22" s="49">
        <v>-6.6497381368036823</v>
      </c>
      <c r="S22" s="49">
        <v>-7.1556600927785281</v>
      </c>
      <c r="T22" s="69">
        <v>-13.329565571452674</v>
      </c>
      <c r="U22" s="46">
        <v>29880</v>
      </c>
      <c r="V22" s="46">
        <v>23373.044117647059</v>
      </c>
      <c r="W22" s="46">
        <v>3159823.1196147045</v>
      </c>
      <c r="X22" s="49">
        <v>78.223039215686271</v>
      </c>
      <c r="Y22" s="50">
        <v>135.1909106794088</v>
      </c>
      <c r="Z22" s="50">
        <v>105.75043907679735</v>
      </c>
      <c r="AA22" s="49">
        <v>-0.76695859460019689</v>
      </c>
      <c r="AB22" s="49">
        <v>-1.222405314016543</v>
      </c>
      <c r="AC22" s="69">
        <v>-1.9799885660000405</v>
      </c>
      <c r="AD22" s="46">
        <v>30876</v>
      </c>
      <c r="AE22" s="46">
        <v>23971.132352941175</v>
      </c>
      <c r="AF22" s="46">
        <v>3265132.7019182341</v>
      </c>
      <c r="AG22" s="49">
        <v>77.63678051865908</v>
      </c>
      <c r="AH22" s="50">
        <v>136.21103308111407</v>
      </c>
      <c r="AI22" s="50">
        <v>105.74986079538263</v>
      </c>
      <c r="AJ22" s="49">
        <v>-3.3466213888478764</v>
      </c>
      <c r="AK22" s="49">
        <v>2.7308295271453544</v>
      </c>
      <c r="AL22" s="69">
        <v>-0.7071823867509418</v>
      </c>
      <c r="AM22" s="46">
        <v>29880</v>
      </c>
      <c r="AN22" s="46">
        <v>22158.558823529413</v>
      </c>
      <c r="AO22" s="46">
        <v>2932026.2562386608</v>
      </c>
      <c r="AP22" s="49">
        <v>74.158496732026137</v>
      </c>
      <c r="AQ22" s="50">
        <v>132.32025961567692</v>
      </c>
      <c r="AR22" s="50">
        <v>98.126715402900288</v>
      </c>
      <c r="AS22" s="49">
        <v>-4.7184170471841709</v>
      </c>
      <c r="AT22" s="49">
        <v>-6.1178864568531584</v>
      </c>
      <c r="AU22" s="69">
        <v>-10.547636106529797</v>
      </c>
      <c r="AV22" s="46">
        <v>30876</v>
      </c>
      <c r="AW22" s="46">
        <v>16704.970588235294</v>
      </c>
      <c r="AX22" s="46">
        <v>1978526.0104446188</v>
      </c>
      <c r="AY22" s="49">
        <v>54.103415559772294</v>
      </c>
      <c r="AZ22" s="50">
        <v>118.43935911135475</v>
      </c>
      <c r="BA22" s="50">
        <v>64.079738646347295</v>
      </c>
      <c r="BB22" s="49">
        <v>-4.3405326064164393</v>
      </c>
      <c r="BC22" s="49">
        <v>-2.2857314815989329</v>
      </c>
      <c r="BD22" s="69">
        <v>-6.5270511677614449</v>
      </c>
      <c r="BE22" s="46">
        <v>30752</v>
      </c>
      <c r="BF22" s="46">
        <v>15000.667609618105</v>
      </c>
      <c r="BG22" s="46">
        <v>1813728.0571519108</v>
      </c>
      <c r="BH22" s="49">
        <v>48.779486243555233</v>
      </c>
      <c r="BI22" s="50">
        <v>120.90982243943513</v>
      </c>
      <c r="BJ22" s="50">
        <v>58.979190203951319</v>
      </c>
      <c r="BK22" s="49">
        <v>-16.677298668581731</v>
      </c>
      <c r="BL22" s="49">
        <v>-3.1123141853559888</v>
      </c>
      <c r="BM22" s="69">
        <v>-19.270562921741266</v>
      </c>
      <c r="BN22" s="46">
        <v>24836</v>
      </c>
      <c r="BO22" s="46">
        <v>17266.368043700921</v>
      </c>
      <c r="BP22" s="46">
        <v>2184434.7079364755</v>
      </c>
      <c r="BQ22" s="49">
        <v>69.521533434131584</v>
      </c>
      <c r="BR22" s="50">
        <v>126.51385064929136</v>
      </c>
      <c r="BS22" s="50">
        <v>87.954368977954402</v>
      </c>
      <c r="BT22" s="49">
        <v>-8.0238566356086523</v>
      </c>
      <c r="BU22" s="49">
        <v>-3.1077650731804933</v>
      </c>
      <c r="BV22" s="69">
        <v>-10.882259094745624</v>
      </c>
      <c r="BW22" s="46">
        <v>27497</v>
      </c>
      <c r="BX22" s="46">
        <v>11487.089108910892</v>
      </c>
      <c r="BY22" s="46">
        <v>1371950.9166163944</v>
      </c>
      <c r="BZ22" s="49">
        <v>41.775790482274033</v>
      </c>
      <c r="CA22" s="50">
        <v>119.43416679445184</v>
      </c>
      <c r="CB22" s="50">
        <v>49.894567284299903</v>
      </c>
      <c r="CC22" s="49">
        <v>-38.926174880679419</v>
      </c>
      <c r="CD22" s="49">
        <v>-2.5641191945892308</v>
      </c>
      <c r="CE22" s="69">
        <v>-40.492180553433784</v>
      </c>
      <c r="CF22" s="46">
        <v>24600</v>
      </c>
      <c r="CG22" s="46">
        <v>2357.5</v>
      </c>
      <c r="CH22" s="46">
        <v>231041.80638437116</v>
      </c>
      <c r="CI22" s="49">
        <v>9.5833333333333339</v>
      </c>
      <c r="CJ22" s="50">
        <v>98.002887119563582</v>
      </c>
      <c r="CK22" s="50">
        <v>9.3919433489581774</v>
      </c>
      <c r="CL22" s="49">
        <v>-87.36331807164018</v>
      </c>
      <c r="CM22" s="49">
        <v>-26.513687316511547</v>
      </c>
      <c r="CN22" s="69">
        <v>-90.713768405307633</v>
      </c>
      <c r="CO22" s="46">
        <v>27497</v>
      </c>
      <c r="CP22" s="46">
        <v>3630.8033946251767</v>
      </c>
      <c r="CQ22" s="46">
        <v>355833.96278946503</v>
      </c>
      <c r="CR22" s="49">
        <v>13.204361910845462</v>
      </c>
      <c r="CS22" s="50">
        <v>98.004194695923289</v>
      </c>
      <c r="CT22" s="50">
        <v>12.940828555459325</v>
      </c>
      <c r="CU22" s="49">
        <v>-77.822353170656214</v>
      </c>
      <c r="CV22" s="49">
        <v>-18.172849985513526</v>
      </c>
      <c r="CW22" s="69">
        <v>-81.852663659269851</v>
      </c>
      <c r="CX22" s="46">
        <v>26730</v>
      </c>
      <c r="CY22" s="46">
        <v>6398.658227848101</v>
      </c>
      <c r="CZ22" s="46">
        <v>651650.91812658228</v>
      </c>
      <c r="DA22" s="49">
        <v>23.938115330520393</v>
      </c>
      <c r="DB22" s="50">
        <v>101.84180728554641</v>
      </c>
      <c r="DC22" s="50">
        <v>24.379009282700423</v>
      </c>
      <c r="DD22" s="49">
        <v>-61.57091853294385</v>
      </c>
      <c r="DE22" s="49">
        <v>-17.039931687287766</v>
      </c>
      <c r="DF22" s="69">
        <v>-68.119207762982384</v>
      </c>
      <c r="DG22" s="46">
        <v>91632</v>
      </c>
      <c r="DH22" s="46">
        <v>69589.397058823524</v>
      </c>
      <c r="DI22" s="46">
        <v>8848256.4211500026</v>
      </c>
      <c r="DJ22" s="49">
        <v>75.944426683716969</v>
      </c>
      <c r="DK22" s="50">
        <v>127.1494910879975</v>
      </c>
      <c r="DL22" s="50">
        <v>96.562952038043505</v>
      </c>
      <c r="DM22" s="49">
        <v>0</v>
      </c>
      <c r="DN22" s="49">
        <v>-2.8226150096302987</v>
      </c>
      <c r="DO22" s="49">
        <v>-2.8226150096302987</v>
      </c>
      <c r="DP22" s="49">
        <v>-3.4990369942115676</v>
      </c>
      <c r="DQ22" s="69">
        <v>-6.2228876604507342</v>
      </c>
      <c r="DR22" s="46">
        <v>91632</v>
      </c>
      <c r="DS22" s="46">
        <v>62834.661764705881</v>
      </c>
      <c r="DT22" s="46">
        <v>8175684.9686015137</v>
      </c>
      <c r="DU22" s="49">
        <v>68.572836743393012</v>
      </c>
      <c r="DV22" s="50">
        <v>130.11425125859085</v>
      </c>
      <c r="DW22" s="50">
        <v>89.223033095441693</v>
      </c>
      <c r="DX22" s="49">
        <v>0</v>
      </c>
      <c r="DY22" s="49">
        <v>-4.0984370051603047</v>
      </c>
      <c r="DZ22" s="49">
        <v>-4.0984370051603047</v>
      </c>
      <c r="EA22" s="49">
        <v>-1.8167152446443839</v>
      </c>
      <c r="EB22" s="69">
        <v>-5.8406953199397948</v>
      </c>
      <c r="EC22" s="46">
        <v>83085</v>
      </c>
      <c r="ED22" s="46">
        <v>43754.12476222992</v>
      </c>
      <c r="EE22" s="46">
        <v>5370113.681704781</v>
      </c>
      <c r="EF22" s="49">
        <v>52.661882123403643</v>
      </c>
      <c r="EG22" s="50">
        <v>122.73388419691233</v>
      </c>
      <c r="EH22" s="50">
        <v>64.633973421252705</v>
      </c>
      <c r="EI22" s="49">
        <v>-7.3125836680053551</v>
      </c>
      <c r="EJ22" s="49">
        <v>-27.409272979529774</v>
      </c>
      <c r="EK22" s="49">
        <v>-21.682219773545754</v>
      </c>
      <c r="EL22" s="49">
        <v>-2.621358685904339</v>
      </c>
      <c r="EM22" s="69">
        <v>-23.735209708119381</v>
      </c>
      <c r="EN22" s="46">
        <v>78827</v>
      </c>
      <c r="EO22" s="46">
        <v>12386.961622473278</v>
      </c>
      <c r="EP22" s="46">
        <v>1238526.6873004185</v>
      </c>
      <c r="EQ22" s="49">
        <v>15.714110168436294</v>
      </c>
      <c r="ER22" s="50">
        <v>99.986318279488174</v>
      </c>
      <c r="ES22" s="50">
        <v>15.711960207802129</v>
      </c>
      <c r="ET22" s="49">
        <v>-13.02903923385851</v>
      </c>
      <c r="EU22" s="49">
        <v>-79.236104142527765</v>
      </c>
      <c r="EV22" s="49">
        <v>-76.125484098876612</v>
      </c>
      <c r="EW22" s="49">
        <v>-20.56112776396095</v>
      </c>
      <c r="EX22" s="69">
        <v>-81.034353816333763</v>
      </c>
      <c r="EY22" s="46">
        <v>345176</v>
      </c>
      <c r="EZ22" s="46">
        <v>188565.1452082326</v>
      </c>
      <c r="FA22" s="46">
        <v>23632581.758756716</v>
      </c>
      <c r="FB22" s="49">
        <v>54.628695276679899</v>
      </c>
      <c r="FC22" s="50">
        <v>125.32847325872044</v>
      </c>
      <c r="FD22" s="50">
        <v>68.465309751421643</v>
      </c>
      <c r="FE22" s="49">
        <v>-5.0514386312372777</v>
      </c>
      <c r="FF22" s="49">
        <v>-26.646040256599719</v>
      </c>
      <c r="FG22" s="49">
        <v>-22.743474270761183</v>
      </c>
      <c r="FH22" s="49">
        <v>-3.0299432217891806</v>
      </c>
      <c r="FI22" s="69">
        <v>-25.08430313548407</v>
      </c>
      <c r="FK22" s="70">
        <v>9</v>
      </c>
      <c r="FL22" s="71">
        <v>7</v>
      </c>
      <c r="FM22" s="46">
        <v>891</v>
      </c>
      <c r="FN22" s="71">
        <v>711</v>
      </c>
    </row>
    <row r="23" spans="2:170" x14ac:dyDescent="0.2">
      <c r="B23" s="73" t="s">
        <v>62</v>
      </c>
      <c r="K23" s="69"/>
      <c r="T23" s="69"/>
      <c r="AC23" s="69"/>
      <c r="AL23" s="69"/>
      <c r="AU23" s="69"/>
      <c r="BD23" s="69"/>
      <c r="BM23" s="69"/>
      <c r="BV23" s="69"/>
      <c r="CE23" s="69"/>
      <c r="CN23" s="69"/>
      <c r="CW23" s="69"/>
      <c r="DF23" s="69"/>
      <c r="DQ23" s="69"/>
      <c r="EB23" s="69"/>
      <c r="EM23" s="69"/>
      <c r="EX23" s="69"/>
      <c r="FI23" s="69"/>
      <c r="FK23" s="70">
        <v>8</v>
      </c>
      <c r="FL23" s="71">
        <v>1</v>
      </c>
      <c r="FM23" s="46">
        <v>316</v>
      </c>
      <c r="FN23" s="71">
        <v>64</v>
      </c>
    </row>
    <row r="24" spans="2:170" x14ac:dyDescent="0.2">
      <c r="B24" s="73" t="s">
        <v>63</v>
      </c>
      <c r="K24" s="69"/>
      <c r="T24" s="69"/>
      <c r="AC24" s="69"/>
      <c r="AL24" s="69"/>
      <c r="AU24" s="69"/>
      <c r="BD24" s="69"/>
      <c r="BM24" s="69"/>
      <c r="BV24" s="69"/>
      <c r="CE24" s="69"/>
      <c r="CN24" s="69"/>
      <c r="CW24" s="69"/>
      <c r="DF24" s="69"/>
      <c r="DQ24" s="69"/>
      <c r="EB24" s="69"/>
      <c r="EM24" s="69"/>
      <c r="EX24" s="69"/>
      <c r="FI24" s="69"/>
      <c r="FK24" s="70">
        <v>3</v>
      </c>
      <c r="FL24" s="71">
        <v>2</v>
      </c>
      <c r="FM24" s="46">
        <v>203</v>
      </c>
      <c r="FN24" s="71">
        <v>120</v>
      </c>
    </row>
    <row r="25" spans="2:170" x14ac:dyDescent="0.2">
      <c r="B25" s="73" t="s">
        <v>64</v>
      </c>
      <c r="K25" s="69"/>
      <c r="T25" s="69"/>
      <c r="AC25" s="69"/>
      <c r="AL25" s="69"/>
      <c r="AU25" s="69"/>
      <c r="BD25" s="69"/>
      <c r="BM25" s="69"/>
      <c r="BV25" s="69"/>
      <c r="CE25" s="69"/>
      <c r="CN25" s="69"/>
      <c r="CW25" s="69"/>
      <c r="DF25" s="69"/>
      <c r="DQ25" s="69"/>
      <c r="EB25" s="69"/>
      <c r="EM25" s="69"/>
      <c r="EX25" s="69"/>
      <c r="FI25" s="69"/>
      <c r="FK25" s="70">
        <v>2</v>
      </c>
      <c r="FL25" s="71">
        <v>0</v>
      </c>
      <c r="FM25" s="46">
        <v>148</v>
      </c>
      <c r="FN25" s="71">
        <v>0</v>
      </c>
    </row>
    <row r="26" spans="2:170" x14ac:dyDescent="0.2">
      <c r="B26" s="74" t="s">
        <v>91</v>
      </c>
      <c r="C26" s="75">
        <v>51553</v>
      </c>
      <c r="D26" s="75">
        <v>41704.699786324789</v>
      </c>
      <c r="E26" s="75">
        <v>5801359.1107441261</v>
      </c>
      <c r="F26" s="76">
        <v>80.896746622553067</v>
      </c>
      <c r="G26" s="77">
        <v>139.10564373961577</v>
      </c>
      <c r="H26" s="77">
        <v>112.53194015370833</v>
      </c>
      <c r="I26" s="76">
        <v>0.32808277305385275</v>
      </c>
      <c r="J26" s="76">
        <v>-2.6190677723482603</v>
      </c>
      <c r="K26" s="78">
        <v>-2.2995777094700878</v>
      </c>
      <c r="L26" s="75">
        <v>51553</v>
      </c>
      <c r="M26" s="75">
        <v>36338.213000000003</v>
      </c>
      <c r="N26" s="75">
        <v>4467408.2269710032</v>
      </c>
      <c r="O26" s="76">
        <v>70.487096774193546</v>
      </c>
      <c r="P26" s="77">
        <v>122.93967859594535</v>
      </c>
      <c r="Q26" s="77">
        <v>86.656610225806517</v>
      </c>
      <c r="R26" s="76">
        <v>-6.409980711212226</v>
      </c>
      <c r="S26" s="76">
        <v>-6.6662377131650343</v>
      </c>
      <c r="T26" s="78">
        <v>-12.648913872799826</v>
      </c>
      <c r="U26" s="75">
        <v>49890</v>
      </c>
      <c r="V26" s="75">
        <v>39020.631999999998</v>
      </c>
      <c r="W26" s="75">
        <v>5582030.6950404979</v>
      </c>
      <c r="X26" s="76">
        <v>78.213333333333338</v>
      </c>
      <c r="Y26" s="77">
        <v>143.05331330975108</v>
      </c>
      <c r="Z26" s="77">
        <v>111.88676478333331</v>
      </c>
      <c r="AA26" s="76">
        <v>-1.2210198823586602</v>
      </c>
      <c r="AB26" s="76">
        <v>-1.8395475066946336</v>
      </c>
      <c r="AC26" s="78">
        <v>-3.0381061482511194</v>
      </c>
      <c r="AD26" s="75">
        <v>51553</v>
      </c>
      <c r="AE26" s="75">
        <v>40164.775999999998</v>
      </c>
      <c r="AF26" s="75">
        <v>5808766.5916133579</v>
      </c>
      <c r="AG26" s="76">
        <v>77.909677419354836</v>
      </c>
      <c r="AH26" s="77">
        <v>144.62340314342492</v>
      </c>
      <c r="AI26" s="77">
        <v>112.67562686193546</v>
      </c>
      <c r="AJ26" s="76">
        <v>-3.7143297116947558</v>
      </c>
      <c r="AK26" s="76">
        <v>1.6278178365756624</v>
      </c>
      <c r="AL26" s="78">
        <v>-2.1469743966752901</v>
      </c>
      <c r="AM26" s="75">
        <v>49890</v>
      </c>
      <c r="AN26" s="75">
        <v>37089.889000000003</v>
      </c>
      <c r="AO26" s="75">
        <v>5243101.5397827188</v>
      </c>
      <c r="AP26" s="76">
        <v>74.343333333333334</v>
      </c>
      <c r="AQ26" s="77">
        <v>141.36201755100205</v>
      </c>
      <c r="AR26" s="77">
        <v>105.09323591466664</v>
      </c>
      <c r="AS26" s="76">
        <v>-5.5034959312633545</v>
      </c>
      <c r="AT26" s="76">
        <v>-5.9771541637502246</v>
      </c>
      <c r="AU26" s="78">
        <v>-11.151697658806247</v>
      </c>
      <c r="AV26" s="75">
        <v>51553</v>
      </c>
      <c r="AW26" s="75">
        <v>28738.303</v>
      </c>
      <c r="AX26" s="75">
        <v>3682781.8746574256</v>
      </c>
      <c r="AY26" s="76">
        <v>55.745161290322578</v>
      </c>
      <c r="AZ26" s="77">
        <v>128.14889851559522</v>
      </c>
      <c r="BA26" s="77">
        <v>71.436810169290354</v>
      </c>
      <c r="BB26" s="76">
        <v>-5.3930216165413531</v>
      </c>
      <c r="BC26" s="76">
        <v>-2.7621243876344028</v>
      </c>
      <c r="BD26" s="78">
        <v>-8.0061840388748724</v>
      </c>
      <c r="BE26" s="75">
        <v>51429</v>
      </c>
      <c r="BF26" s="75">
        <v>26465.797979797979</v>
      </c>
      <c r="BG26" s="75">
        <v>3545345.5498858606</v>
      </c>
      <c r="BH26" s="76">
        <v>51.460845009232109</v>
      </c>
      <c r="BI26" s="77">
        <v>133.95951834107225</v>
      </c>
      <c r="BJ26" s="77">
        <v>68.936700108613053</v>
      </c>
      <c r="BK26" s="76">
        <v>-16.287050580934082</v>
      </c>
      <c r="BL26" s="76">
        <v>-1.2009568956239445</v>
      </c>
      <c r="BM26" s="78">
        <v>-17.292407019512538</v>
      </c>
      <c r="BN26" s="75">
        <v>43512</v>
      </c>
      <c r="BO26" s="75">
        <v>30840.155114362013</v>
      </c>
      <c r="BP26" s="75">
        <v>4205207.2217994072</v>
      </c>
      <c r="BQ26" s="76">
        <v>70.877355934827193</v>
      </c>
      <c r="BR26" s="77">
        <v>136.35493097247996</v>
      </c>
      <c r="BS26" s="77">
        <v>96.644769760052554</v>
      </c>
      <c r="BT26" s="76">
        <v>-6.7352641291383621</v>
      </c>
      <c r="BU26" s="76">
        <v>-1.9423362165964497</v>
      </c>
      <c r="BV26" s="78">
        <v>-8.5467788712711279</v>
      </c>
      <c r="BW26" s="75">
        <v>48174</v>
      </c>
      <c r="BX26" s="75">
        <v>21269.39393939394</v>
      </c>
      <c r="BY26" s="75">
        <v>2727398.8469362981</v>
      </c>
      <c r="BZ26" s="76">
        <v>44.151189312479637</v>
      </c>
      <c r="CA26" s="77">
        <v>128.23115010742114</v>
      </c>
      <c r="CB26" s="77">
        <v>56.615577841497448</v>
      </c>
      <c r="CC26" s="76">
        <v>-36.29265955090213</v>
      </c>
      <c r="CD26" s="76">
        <v>-1.6637094362753917</v>
      </c>
      <c r="CE26" s="78">
        <v>-37.352564585553857</v>
      </c>
      <c r="CF26" s="75">
        <v>44610</v>
      </c>
      <c r="CG26" s="75">
        <v>5083.5910194174758</v>
      </c>
      <c r="CH26" s="75">
        <v>575945.66182013846</v>
      </c>
      <c r="CI26" s="76">
        <v>11.395631067961165</v>
      </c>
      <c r="CJ26" s="77">
        <v>113.29504274050267</v>
      </c>
      <c r="CK26" s="77">
        <v>12.910685088996601</v>
      </c>
      <c r="CL26" s="76">
        <v>-85.21101259932756</v>
      </c>
      <c r="CM26" s="76">
        <v>-21.627730986750951</v>
      </c>
      <c r="CN26" s="78">
        <v>-88.409535010009492</v>
      </c>
      <c r="CO26" s="75">
        <v>48174</v>
      </c>
      <c r="CP26" s="75">
        <v>7655.0981818181817</v>
      </c>
      <c r="CQ26" s="75">
        <v>832495.19745382189</v>
      </c>
      <c r="CR26" s="76">
        <v>15.890518084066471</v>
      </c>
      <c r="CS26" s="77">
        <v>108.75042718996112</v>
      </c>
      <c r="CT26" s="77">
        <v>17.281006299120314</v>
      </c>
      <c r="CU26" s="76">
        <v>-73.926754539285639</v>
      </c>
      <c r="CV26" s="76">
        <v>-13.558516885642964</v>
      </c>
      <c r="CW26" s="78">
        <v>-77.461899927711741</v>
      </c>
      <c r="CX26" s="75">
        <v>46740</v>
      </c>
      <c r="CY26" s="75">
        <v>13384.87374301676</v>
      </c>
      <c r="CZ26" s="75">
        <v>1498548.2379620094</v>
      </c>
      <c r="DA26" s="76">
        <v>28.636871508379887</v>
      </c>
      <c r="DB26" s="77">
        <v>111.95833944596163</v>
      </c>
      <c r="DC26" s="77">
        <v>32.061365810055825</v>
      </c>
      <c r="DD26" s="76">
        <v>-54.783887092031755</v>
      </c>
      <c r="DE26" s="76">
        <v>-13.43285434646717</v>
      </c>
      <c r="DF26" s="78">
        <v>-60.857701680093271</v>
      </c>
      <c r="DG26" s="75">
        <v>152996</v>
      </c>
      <c r="DH26" s="75">
        <v>117063.54478632478</v>
      </c>
      <c r="DI26" s="75">
        <v>15850798.032755628</v>
      </c>
      <c r="DJ26" s="76">
        <v>76.514121144555929</v>
      </c>
      <c r="DK26" s="77">
        <v>135.40336628015126</v>
      </c>
      <c r="DL26" s="77">
        <v>103.60269570940173</v>
      </c>
      <c r="DM26" s="76">
        <v>0.24110910186859555</v>
      </c>
      <c r="DN26" s="76">
        <v>-2.1288991442864087</v>
      </c>
      <c r="DO26" s="76">
        <v>-2.3643076851299769</v>
      </c>
      <c r="DP26" s="76">
        <v>-3.4178812845884656</v>
      </c>
      <c r="DQ26" s="78">
        <v>-5.7013797398382984</v>
      </c>
      <c r="DR26" s="75">
        <v>152996</v>
      </c>
      <c r="DS26" s="75">
        <v>105992.96799999999</v>
      </c>
      <c r="DT26" s="75">
        <v>14734650.006053502</v>
      </c>
      <c r="DU26" s="76">
        <v>69.278260869565216</v>
      </c>
      <c r="DV26" s="77">
        <v>139.01535435872975</v>
      </c>
      <c r="DW26" s="77">
        <v>96.307419841391294</v>
      </c>
      <c r="DX26" s="76">
        <v>0.24110910186859555</v>
      </c>
      <c r="DY26" s="76">
        <v>-4.5735099713783649</v>
      </c>
      <c r="DZ26" s="76">
        <v>-4.8030385102325361</v>
      </c>
      <c r="EA26" s="76">
        <v>-2.2891969600521751</v>
      </c>
      <c r="EB26" s="78">
        <v>-6.9822844587183326</v>
      </c>
      <c r="EC26" s="75">
        <v>143115</v>
      </c>
      <c r="ED26" s="75">
        <v>78575.347033553931</v>
      </c>
      <c r="EE26" s="75">
        <v>10477951.618621565</v>
      </c>
      <c r="EF26" s="76">
        <v>54.903641849948592</v>
      </c>
      <c r="EG26" s="77">
        <v>133.34909757569608</v>
      </c>
      <c r="EH26" s="77">
        <v>73.213510943098669</v>
      </c>
      <c r="EI26" s="76">
        <v>-4.3796351974343555</v>
      </c>
      <c r="EJ26" s="76">
        <v>-23.569102264264018</v>
      </c>
      <c r="EK26" s="76">
        <v>-20.068389308544848</v>
      </c>
      <c r="EL26" s="76">
        <v>-1.2074346856795957</v>
      </c>
      <c r="EM26" s="78">
        <v>-21.033511300855857</v>
      </c>
      <c r="EN26" s="75">
        <v>139524</v>
      </c>
      <c r="EO26" s="75">
        <v>26123.562944252419</v>
      </c>
      <c r="EP26" s="75">
        <v>2906989.0972359697</v>
      </c>
      <c r="EQ26" s="76">
        <v>18.723347197795661</v>
      </c>
      <c r="ER26" s="77">
        <v>111.27843102564047</v>
      </c>
      <c r="ES26" s="77">
        <v>20.835046997190233</v>
      </c>
      <c r="ET26" s="76">
        <v>-7.8033211526897635</v>
      </c>
      <c r="EU26" s="76">
        <v>-74.252096492166913</v>
      </c>
      <c r="EV26" s="76">
        <v>-72.072851397960889</v>
      </c>
      <c r="EW26" s="76">
        <v>-16.962848904838992</v>
      </c>
      <c r="EX26" s="78">
        <v>-76.810091418754638</v>
      </c>
      <c r="EY26" s="75">
        <v>588631</v>
      </c>
      <c r="EZ26" s="75">
        <v>327755.42276413116</v>
      </c>
      <c r="FA26" s="75">
        <v>43970388.754666664</v>
      </c>
      <c r="FB26" s="76">
        <v>55.68096528455537</v>
      </c>
      <c r="FC26" s="77">
        <v>134.15609842193186</v>
      </c>
      <c r="FD26" s="77">
        <v>74.699410589429817</v>
      </c>
      <c r="FE26" s="76">
        <v>-2.9076681748229718</v>
      </c>
      <c r="FF26" s="76">
        <v>-24.644838817727887</v>
      </c>
      <c r="FG26" s="76">
        <v>-22.388143568376268</v>
      </c>
      <c r="FH26" s="76">
        <v>-2.8205931571463871</v>
      </c>
      <c r="FI26" s="78">
        <v>-24.577258280020924</v>
      </c>
      <c r="FK26" s="79">
        <v>22</v>
      </c>
      <c r="FL26" s="80">
        <v>10</v>
      </c>
      <c r="FM26" s="75">
        <v>1558</v>
      </c>
      <c r="FN26" s="80">
        <v>895</v>
      </c>
    </row>
    <row r="27" spans="2:170" x14ac:dyDescent="0.2">
      <c r="B27" s="72" t="s">
        <v>92</v>
      </c>
      <c r="K27" s="69"/>
      <c r="T27" s="69"/>
      <c r="AC27" s="69"/>
      <c r="AL27" s="69"/>
      <c r="AU27" s="69"/>
      <c r="BD27" s="69"/>
      <c r="BM27" s="69"/>
      <c r="BV27" s="69"/>
      <c r="CE27" s="69"/>
      <c r="CN27" s="69"/>
      <c r="CW27" s="69"/>
      <c r="DF27" s="69"/>
      <c r="DQ27" s="69"/>
      <c r="EB27" s="69"/>
      <c r="EM27" s="69"/>
      <c r="EX27" s="69"/>
      <c r="FI27" s="69"/>
      <c r="FK27" s="70"/>
      <c r="FL27" s="71"/>
      <c r="FN27" s="71"/>
    </row>
    <row r="28" spans="2:170" x14ac:dyDescent="0.2">
      <c r="B28" s="73" t="s">
        <v>61</v>
      </c>
      <c r="C28" s="46">
        <v>145390</v>
      </c>
      <c r="D28" s="46">
        <v>117263.17107418676</v>
      </c>
      <c r="E28" s="46">
        <v>20621670.029337697</v>
      </c>
      <c r="F28" s="49">
        <v>80.654220423816469</v>
      </c>
      <c r="G28" s="50">
        <v>175.85802806143937</v>
      </c>
      <c r="H28" s="50">
        <v>141.83692158565032</v>
      </c>
      <c r="I28" s="49">
        <v>-5.2649873192110652</v>
      </c>
      <c r="J28" s="49">
        <v>0.3666436486298707</v>
      </c>
      <c r="K28" s="69">
        <v>-4.9176474121882503</v>
      </c>
      <c r="L28" s="46">
        <v>145390</v>
      </c>
      <c r="M28" s="46">
        <v>113578.56307044231</v>
      </c>
      <c r="N28" s="46">
        <v>18226758.856710743</v>
      </c>
      <c r="O28" s="49">
        <v>78.119927828903172</v>
      </c>
      <c r="P28" s="50">
        <v>160.47710381233088</v>
      </c>
      <c r="Q28" s="50">
        <v>125.36459768010691</v>
      </c>
      <c r="R28" s="49">
        <v>-1.9929814240249677</v>
      </c>
      <c r="S28" s="49">
        <v>-6.8614318031724517</v>
      </c>
      <c r="T28" s="69">
        <v>-8.7176661659380521</v>
      </c>
      <c r="U28" s="46">
        <v>146670</v>
      </c>
      <c r="V28" s="46">
        <v>119795.9461736485</v>
      </c>
      <c r="W28" s="46">
        <v>21222253.465519935</v>
      </c>
      <c r="X28" s="49">
        <v>81.67719790935331</v>
      </c>
      <c r="Y28" s="50">
        <v>177.15335237435767</v>
      </c>
      <c r="Z28" s="50">
        <v>144.69389422185816</v>
      </c>
      <c r="AA28" s="49">
        <v>0.51019476556249321</v>
      </c>
      <c r="AB28" s="49">
        <v>-3.7188679941893037</v>
      </c>
      <c r="AC28" s="69">
        <v>-3.227646698471343</v>
      </c>
      <c r="AD28" s="46">
        <v>151559</v>
      </c>
      <c r="AE28" s="46">
        <v>123579.53287119856</v>
      </c>
      <c r="AF28" s="46">
        <v>22403216.297726315</v>
      </c>
      <c r="AG28" s="49">
        <v>81.538894338969357</v>
      </c>
      <c r="AH28" s="50">
        <v>181.28581470749032</v>
      </c>
      <c r="AI28" s="50">
        <v>147.8184489058803</v>
      </c>
      <c r="AJ28" s="49">
        <v>-4.6148783204509396</v>
      </c>
      <c r="AK28" s="49">
        <v>-0.33159904856375588</v>
      </c>
      <c r="AL28" s="69">
        <v>-4.9311744764117051</v>
      </c>
      <c r="AM28" s="46">
        <v>146670</v>
      </c>
      <c r="AN28" s="46">
        <v>116078.76610017889</v>
      </c>
      <c r="AO28" s="46">
        <v>21407737.165530507</v>
      </c>
      <c r="AP28" s="49">
        <v>79.142814549791296</v>
      </c>
      <c r="AQ28" s="50">
        <v>184.42423093173727</v>
      </c>
      <c r="AR28" s="50">
        <v>145.95852707118365</v>
      </c>
      <c r="AS28" s="49">
        <v>-4.8823627187005245</v>
      </c>
      <c r="AT28" s="49">
        <v>-1.2870783448462981</v>
      </c>
      <c r="AU28" s="69">
        <v>-6.1066012302775796</v>
      </c>
      <c r="AV28" s="46">
        <v>151559</v>
      </c>
      <c r="AW28" s="46">
        <v>93134.794051878358</v>
      </c>
      <c r="AX28" s="46">
        <v>14632914.288389454</v>
      </c>
      <c r="AY28" s="49">
        <v>61.451180102717984</v>
      </c>
      <c r="AZ28" s="50">
        <v>157.1154415205832</v>
      </c>
      <c r="BA28" s="50">
        <v>96.549292937994139</v>
      </c>
      <c r="BB28" s="49">
        <v>-6.2274325702989417</v>
      </c>
      <c r="BC28" s="49">
        <v>-0.12157476973643432</v>
      </c>
      <c r="BD28" s="69">
        <v>-6.341436353227544</v>
      </c>
      <c r="BE28" s="46">
        <v>155310</v>
      </c>
      <c r="BF28" s="46">
        <v>87021.757765470742</v>
      </c>
      <c r="BG28" s="46">
        <v>13152551.414392488</v>
      </c>
      <c r="BH28" s="49">
        <v>56.031007511087978</v>
      </c>
      <c r="BI28" s="50">
        <v>151.14095316069645</v>
      </c>
      <c r="BJ28" s="50">
        <v>84.685798817799807</v>
      </c>
      <c r="BK28" s="49">
        <v>-17.833053723586737</v>
      </c>
      <c r="BL28" s="49">
        <v>-1.3412633627609007</v>
      </c>
      <c r="BM28" s="69">
        <v>-18.935128870291699</v>
      </c>
      <c r="BN28" s="46">
        <v>129892</v>
      </c>
      <c r="BO28" s="46">
        <v>100177.81789967167</v>
      </c>
      <c r="BP28" s="46">
        <v>18079519.030130573</v>
      </c>
      <c r="BQ28" s="49">
        <v>77.123932112579425</v>
      </c>
      <c r="BR28" s="50">
        <v>180.47427473652158</v>
      </c>
      <c r="BS28" s="50">
        <v>139.18885712846497</v>
      </c>
      <c r="BT28" s="49">
        <v>-4.400309425897392</v>
      </c>
      <c r="BU28" s="49">
        <v>0.98480721829806817</v>
      </c>
      <c r="BV28" s="69">
        <v>-3.4588367724530116</v>
      </c>
      <c r="BW28" s="46">
        <v>143809</v>
      </c>
      <c r="BX28" s="46">
        <v>67691.822122216952</v>
      </c>
      <c r="BY28" s="46">
        <v>11272112.637504155</v>
      </c>
      <c r="BZ28" s="49">
        <v>47.070643786005718</v>
      </c>
      <c r="CA28" s="50">
        <v>166.52104026912525</v>
      </c>
      <c r="CB28" s="50">
        <v>78.382525693831084</v>
      </c>
      <c r="CC28" s="49">
        <v>-39.028535791540058</v>
      </c>
      <c r="CD28" s="49">
        <v>1.4122804250935268</v>
      </c>
      <c r="CE28" s="69">
        <v>-38.167447737631072</v>
      </c>
      <c r="CF28" s="46">
        <v>126180</v>
      </c>
      <c r="CG28" s="46">
        <v>13026.500395882818</v>
      </c>
      <c r="CH28" s="46">
        <v>1636433.2851509061</v>
      </c>
      <c r="CI28" s="49">
        <v>10.323744171725169</v>
      </c>
      <c r="CJ28" s="50">
        <v>125.62340117596898</v>
      </c>
      <c r="CK28" s="50">
        <v>12.969038557227025</v>
      </c>
      <c r="CL28" s="49">
        <v>-87.35861477613156</v>
      </c>
      <c r="CM28" s="49">
        <v>-29.129250136102268</v>
      </c>
      <c r="CN28" s="69">
        <v>-91.040955498660466</v>
      </c>
      <c r="CO28" s="46">
        <v>138973</v>
      </c>
      <c r="CP28" s="46">
        <v>23007.073536645352</v>
      </c>
      <c r="CQ28" s="46">
        <v>2924478.8118658136</v>
      </c>
      <c r="CR28" s="49">
        <v>16.555067197689731</v>
      </c>
      <c r="CS28" s="50">
        <v>127.11215997148632</v>
      </c>
      <c r="CT28" s="50">
        <v>21.043503499714429</v>
      </c>
      <c r="CU28" s="49">
        <v>-76.418312340628589</v>
      </c>
      <c r="CV28" s="49">
        <v>-19.497034701534719</v>
      </c>
      <c r="CW28" s="69">
        <v>-81.016042166783762</v>
      </c>
      <c r="CX28" s="46">
        <v>134610</v>
      </c>
      <c r="CY28" s="46">
        <v>44718.96339066339</v>
      </c>
      <c r="CZ28" s="46">
        <v>6177079.1271994067</v>
      </c>
      <c r="DA28" s="49">
        <v>33.221130221130224</v>
      </c>
      <c r="DB28" s="50">
        <v>138.13108933757357</v>
      </c>
      <c r="DC28" s="50">
        <v>45.88870906470104</v>
      </c>
      <c r="DD28" s="49">
        <v>-54.362506056108977</v>
      </c>
      <c r="DE28" s="49">
        <v>-14.588738954836071</v>
      </c>
      <c r="DF28" s="69">
        <v>-61.02044091311236</v>
      </c>
      <c r="DG28" s="46">
        <v>437450</v>
      </c>
      <c r="DH28" s="46">
        <v>350637.68031827756</v>
      </c>
      <c r="DI28" s="46">
        <v>60070682.351568379</v>
      </c>
      <c r="DJ28" s="49">
        <v>80.154916063156378</v>
      </c>
      <c r="DK28" s="50">
        <v>171.31838853440274</v>
      </c>
      <c r="DL28" s="50">
        <v>137.32011053050263</v>
      </c>
      <c r="DM28" s="49">
        <v>10.092412696175645</v>
      </c>
      <c r="DN28" s="49">
        <v>7.5570807439209027</v>
      </c>
      <c r="DO28" s="49">
        <v>-2.3029125170065541</v>
      </c>
      <c r="DP28" s="49">
        <v>-3.2628450338551294</v>
      </c>
      <c r="DQ28" s="69">
        <v>-5.490617084166507</v>
      </c>
      <c r="DR28" s="46">
        <v>449788</v>
      </c>
      <c r="DS28" s="46">
        <v>332793.09302325582</v>
      </c>
      <c r="DT28" s="46">
        <v>58443867.751646273</v>
      </c>
      <c r="DU28" s="49">
        <v>73.988877654196159</v>
      </c>
      <c r="DV28" s="50">
        <v>175.61622815159259</v>
      </c>
      <c r="DW28" s="50">
        <v>129.93647618799585</v>
      </c>
      <c r="DX28" s="49">
        <v>13.197499421162306</v>
      </c>
      <c r="DY28" s="49">
        <v>7.3516372620466992</v>
      </c>
      <c r="DZ28" s="49">
        <v>-5.1643032655390275</v>
      </c>
      <c r="EA28" s="49">
        <v>-0.58484775093660213</v>
      </c>
      <c r="EB28" s="69">
        <v>-5.7189477049755792</v>
      </c>
      <c r="EC28" s="46">
        <v>429011</v>
      </c>
      <c r="ED28" s="46">
        <v>254891.39778735937</v>
      </c>
      <c r="EE28" s="46">
        <v>42504183.082027212</v>
      </c>
      <c r="EF28" s="49">
        <v>59.413720810738972</v>
      </c>
      <c r="EG28" s="50">
        <v>166.75408998104325</v>
      </c>
      <c r="EH28" s="50">
        <v>99.074809461825495</v>
      </c>
      <c r="EI28" s="49">
        <v>10.367883512129865</v>
      </c>
      <c r="EJ28" s="49">
        <v>-12.775755225340964</v>
      </c>
      <c r="EK28" s="49">
        <v>-20.969541139136957</v>
      </c>
      <c r="EL28" s="49">
        <v>0.69189477268164723</v>
      </c>
      <c r="EM28" s="69">
        <v>-20.422733525452326</v>
      </c>
      <c r="EN28" s="46">
        <v>399763</v>
      </c>
      <c r="EO28" s="46">
        <v>80752.537323191558</v>
      </c>
      <c r="EP28" s="46">
        <v>10737991.224216126</v>
      </c>
      <c r="EQ28" s="49">
        <v>20.200102891761258</v>
      </c>
      <c r="ER28" s="50">
        <v>132.97404119006239</v>
      </c>
      <c r="ES28" s="50">
        <v>26.860893139725604</v>
      </c>
      <c r="ET28" s="49">
        <v>-1.3408325847244296</v>
      </c>
      <c r="EU28" s="49">
        <v>-73.350409626667854</v>
      </c>
      <c r="EV28" s="49">
        <v>-72.9882269721993</v>
      </c>
      <c r="EW28" s="49">
        <v>-19.884621599582037</v>
      </c>
      <c r="EX28" s="69">
        <v>-78.359415826115423</v>
      </c>
      <c r="EY28" s="46">
        <v>1716012</v>
      </c>
      <c r="EZ28" s="46">
        <v>1019074.7084520843</v>
      </c>
      <c r="FA28" s="46">
        <v>171756724.40945798</v>
      </c>
      <c r="FB28" s="49">
        <v>59.386222733412374</v>
      </c>
      <c r="FC28" s="50">
        <v>168.5418379878611</v>
      </c>
      <c r="FD28" s="50">
        <v>100.09063130645822</v>
      </c>
      <c r="FE28" s="49">
        <v>8.0202593223475738</v>
      </c>
      <c r="FF28" s="49">
        <v>-17.232225286755018</v>
      </c>
      <c r="FG28" s="49">
        <v>-23.377544886043683</v>
      </c>
      <c r="FH28" s="49">
        <v>-1.736953973346786</v>
      </c>
      <c r="FI28" s="69">
        <v>-24.708441664621404</v>
      </c>
      <c r="FK28" s="70">
        <v>34</v>
      </c>
      <c r="FL28" s="71">
        <v>28</v>
      </c>
      <c r="FM28" s="46">
        <v>4487</v>
      </c>
      <c r="FN28" s="71">
        <v>4070</v>
      </c>
    </row>
    <row r="29" spans="2:170" x14ac:dyDescent="0.2">
      <c r="B29" s="73" t="s">
        <v>62</v>
      </c>
      <c r="K29" s="69"/>
      <c r="T29" s="69"/>
      <c r="AC29" s="69"/>
      <c r="AL29" s="69"/>
      <c r="AU29" s="69"/>
      <c r="BD29" s="69"/>
      <c r="BM29" s="69"/>
      <c r="BV29" s="69"/>
      <c r="CE29" s="69"/>
      <c r="CN29" s="69"/>
      <c r="CW29" s="69"/>
      <c r="DF29" s="69"/>
      <c r="DQ29" s="69"/>
      <c r="EB29" s="69"/>
      <c r="EM29" s="69"/>
      <c r="EX29" s="69"/>
      <c r="FI29" s="69"/>
      <c r="FK29" s="70">
        <v>8</v>
      </c>
      <c r="FL29" s="71">
        <v>1</v>
      </c>
      <c r="FM29" s="46">
        <v>316</v>
      </c>
      <c r="FN29" s="71">
        <v>64</v>
      </c>
    </row>
    <row r="30" spans="2:170" x14ac:dyDescent="0.2">
      <c r="B30" s="73" t="s">
        <v>63</v>
      </c>
      <c r="C30" s="46">
        <v>56544</v>
      </c>
      <c r="D30" s="46">
        <v>46571.584000000003</v>
      </c>
      <c r="E30" s="46">
        <v>8209618.5318720015</v>
      </c>
      <c r="F30" s="49">
        <v>82.36344086021505</v>
      </c>
      <c r="G30" s="50">
        <v>176.27956420533175</v>
      </c>
      <c r="H30" s="50">
        <v>145.18991461290324</v>
      </c>
      <c r="I30" s="49">
        <v>-4.4705794122548745</v>
      </c>
      <c r="J30" s="49">
        <v>-1.6627970630664022</v>
      </c>
      <c r="K30" s="69">
        <v>-6.0590398121522515</v>
      </c>
      <c r="L30" s="46">
        <v>56544</v>
      </c>
      <c r="M30" s="46">
        <v>43503.616000000002</v>
      </c>
      <c r="N30" s="46">
        <v>6682675.6503680013</v>
      </c>
      <c r="O30" s="49">
        <v>76.93763440860215</v>
      </c>
      <c r="P30" s="50">
        <v>153.61195837991951</v>
      </c>
      <c r="Q30" s="50">
        <v>118.18540694623658</v>
      </c>
      <c r="R30" s="49">
        <v>-0.16108751062022089</v>
      </c>
      <c r="S30" s="49">
        <v>-9.6680846156345179</v>
      </c>
      <c r="T30" s="69">
        <v>-9.8135980494227564</v>
      </c>
      <c r="U30" s="46">
        <v>54720</v>
      </c>
      <c r="V30" s="46">
        <v>43690.879999999997</v>
      </c>
      <c r="W30" s="46">
        <v>7596922.8097343985</v>
      </c>
      <c r="X30" s="49">
        <v>79.844444444444449</v>
      </c>
      <c r="Y30" s="50">
        <v>173.87891499860837</v>
      </c>
      <c r="Z30" s="50">
        <v>138.83265368666665</v>
      </c>
      <c r="AA30" s="49">
        <v>-0.37933802642954179</v>
      </c>
      <c r="AB30" s="49">
        <v>-6.7005427307676655</v>
      </c>
      <c r="AC30" s="69">
        <v>-7.0544630506422452</v>
      </c>
      <c r="AD30" s="46">
        <v>56544</v>
      </c>
      <c r="AE30" s="46">
        <v>46690.752</v>
      </c>
      <c r="AF30" s="46">
        <v>8598385.1041228808</v>
      </c>
      <c r="AG30" s="49">
        <v>82.5741935483871</v>
      </c>
      <c r="AH30" s="50">
        <v>184.15606379873427</v>
      </c>
      <c r="AI30" s="50">
        <v>152.06538455225805</v>
      </c>
      <c r="AJ30" s="49">
        <v>-5.393455743879473</v>
      </c>
      <c r="AK30" s="49">
        <v>1.3340130375144998</v>
      </c>
      <c r="AL30" s="69">
        <v>-4.1313921091608998</v>
      </c>
      <c r="AM30" s="46">
        <v>54720</v>
      </c>
      <c r="AN30" s="46">
        <v>43050.048000000003</v>
      </c>
      <c r="AO30" s="46">
        <v>7856681.1583776642</v>
      </c>
      <c r="AP30" s="49">
        <v>78.673333333333332</v>
      </c>
      <c r="AQ30" s="50">
        <v>182.50110100638364</v>
      </c>
      <c r="AR30" s="50">
        <v>143.57969953175555</v>
      </c>
      <c r="AS30" s="49">
        <v>-2.7622649211301278</v>
      </c>
      <c r="AT30" s="49">
        <v>-3.7626498843248486</v>
      </c>
      <c r="AU30" s="69">
        <v>-6.420980447595328</v>
      </c>
      <c r="AV30" s="46">
        <v>56513</v>
      </c>
      <c r="AW30" s="46">
        <v>37081.449633088727</v>
      </c>
      <c r="AX30" s="46">
        <v>5877536.8556173649</v>
      </c>
      <c r="AY30" s="49">
        <v>65.615786868665126</v>
      </c>
      <c r="AZ30" s="50">
        <v>158.50342728706832</v>
      </c>
      <c r="BA30" s="50">
        <v>104.00327102821235</v>
      </c>
      <c r="BB30" s="49">
        <v>-0.2446577816824648</v>
      </c>
      <c r="BC30" s="49">
        <v>-2.289296146616604</v>
      </c>
      <c r="BD30" s="69">
        <v>-2.5283529871306145</v>
      </c>
      <c r="BE30" s="46">
        <v>56513</v>
      </c>
      <c r="BF30" s="46">
        <v>36858.895263509003</v>
      </c>
      <c r="BG30" s="46">
        <v>5653838.6927739829</v>
      </c>
      <c r="BH30" s="49">
        <v>65.221975940949875</v>
      </c>
      <c r="BI30" s="50">
        <v>153.39143108750164</v>
      </c>
      <c r="BJ30" s="50">
        <v>100.04492227936905</v>
      </c>
      <c r="BK30" s="49">
        <v>-10.91282326929082</v>
      </c>
      <c r="BL30" s="49">
        <v>-6.1492285041279064</v>
      </c>
      <c r="BM30" s="69">
        <v>-16.390997334338394</v>
      </c>
      <c r="BN30" s="46">
        <v>51044</v>
      </c>
      <c r="BO30" s="46">
        <v>41348.56377815095</v>
      </c>
      <c r="BP30" s="46">
        <v>7218140.1326539153</v>
      </c>
      <c r="BQ30" s="49">
        <v>81.005727956568748</v>
      </c>
      <c r="BR30" s="50">
        <v>174.56809797268127</v>
      </c>
      <c r="BS30" s="50">
        <v>141.4101585427066</v>
      </c>
      <c r="BT30" s="49">
        <v>-3.4373674856433816</v>
      </c>
      <c r="BU30" s="49">
        <v>-1.6326196399670823</v>
      </c>
      <c r="BV30" s="69">
        <v>-5.0138679889420077</v>
      </c>
      <c r="BW30" s="46">
        <v>56544</v>
      </c>
      <c r="BX30" s="46">
        <v>30389.056</v>
      </c>
      <c r="BY30" s="46">
        <v>4834780.231870722</v>
      </c>
      <c r="BZ30" s="49">
        <v>53.744086021505375</v>
      </c>
      <c r="CA30" s="50">
        <v>159.09609801208444</v>
      </c>
      <c r="CB30" s="50">
        <v>85.504743772473162</v>
      </c>
      <c r="CC30" s="49">
        <v>-29.028094373178945</v>
      </c>
      <c r="CD30" s="49">
        <v>-2.6112598242541729</v>
      </c>
      <c r="CE30" s="69">
        <v>-30.881355231319709</v>
      </c>
      <c r="CF30" s="46">
        <v>52800</v>
      </c>
      <c r="CG30" s="46">
        <v>11170.362116991644</v>
      </c>
      <c r="CH30" s="46">
        <v>1426565.8813816144</v>
      </c>
      <c r="CI30" s="49">
        <v>21.15598885793872</v>
      </c>
      <c r="CJ30" s="50">
        <v>127.70990469607187</v>
      </c>
      <c r="CK30" s="50">
        <v>27.018293207985121</v>
      </c>
      <c r="CL30" s="49">
        <v>-74.092946310426939</v>
      </c>
      <c r="CM30" s="49">
        <v>-29.299284541004944</v>
      </c>
      <c r="CN30" s="69">
        <v>-81.683527687125874</v>
      </c>
      <c r="CO30" s="46">
        <v>51057</v>
      </c>
      <c r="CP30" s="46">
        <v>13846.854415274463</v>
      </c>
      <c r="CQ30" s="46">
        <v>1654939.0939789976</v>
      </c>
      <c r="CR30" s="49">
        <v>27.120383914594399</v>
      </c>
      <c r="CS30" s="50">
        <v>119.5173318319455</v>
      </c>
      <c r="CT30" s="50">
        <v>32.41355923730336</v>
      </c>
      <c r="CU30" s="49">
        <v>-59.411450775787458</v>
      </c>
      <c r="CV30" s="49">
        <v>-22.66230631661238</v>
      </c>
      <c r="CW30" s="69">
        <v>-68.609752130447504</v>
      </c>
      <c r="CX30" s="46">
        <v>49230</v>
      </c>
      <c r="CY30" s="46">
        <v>23312.915717539865</v>
      </c>
      <c r="CZ30" s="46">
        <v>3003897.1138697038</v>
      </c>
      <c r="DA30" s="49">
        <v>47.355099974689949</v>
      </c>
      <c r="DB30" s="50">
        <v>128.85119777659006</v>
      </c>
      <c r="DC30" s="50">
        <v>61.017613525689697</v>
      </c>
      <c r="DD30" s="49">
        <v>-30.638951311361264</v>
      </c>
      <c r="DE30" s="49">
        <v>-20.65518865611326</v>
      </c>
      <c r="DF30" s="69">
        <v>-44.96560677185817</v>
      </c>
      <c r="DG30" s="46">
        <v>167808</v>
      </c>
      <c r="DH30" s="46">
        <v>133766.07999999999</v>
      </c>
      <c r="DI30" s="46">
        <v>22489216.991974402</v>
      </c>
      <c r="DJ30" s="49">
        <v>79.713768115942031</v>
      </c>
      <c r="DK30" s="50">
        <v>168.12346591882189</v>
      </c>
      <c r="DL30" s="50">
        <v>134.0175497710145</v>
      </c>
      <c r="DM30" s="49">
        <v>7.7681874229346484</v>
      </c>
      <c r="DN30" s="49">
        <v>5.8729394470274423</v>
      </c>
      <c r="DO30" s="49">
        <v>-1.7586339913738496</v>
      </c>
      <c r="DP30" s="49">
        <v>-5.9187313745954775</v>
      </c>
      <c r="DQ30" s="69">
        <v>-7.573276544157582</v>
      </c>
      <c r="DR30" s="46">
        <v>167777</v>
      </c>
      <c r="DS30" s="46">
        <v>126822.24963308872</v>
      </c>
      <c r="DT30" s="46">
        <v>22332603.11811791</v>
      </c>
      <c r="DU30" s="49">
        <v>75.589770727268174</v>
      </c>
      <c r="DV30" s="50">
        <v>176.09373105057421</v>
      </c>
      <c r="DW30" s="50">
        <v>133.1088475662213</v>
      </c>
      <c r="DX30" s="49">
        <v>3.3058716319393135</v>
      </c>
      <c r="DY30" s="49">
        <v>0.42028405971988325</v>
      </c>
      <c r="DZ30" s="49">
        <v>-2.7932464308517448</v>
      </c>
      <c r="EA30" s="49">
        <v>-1.4215251679699432</v>
      </c>
      <c r="EB30" s="69">
        <v>-4.1750648978037086</v>
      </c>
      <c r="EC30" s="46">
        <v>164101</v>
      </c>
      <c r="ED30" s="46">
        <v>108596.51504165996</v>
      </c>
      <c r="EE30" s="46">
        <v>17706759.057298619</v>
      </c>
      <c r="EF30" s="49">
        <v>66.176632099536235</v>
      </c>
      <c r="EG30" s="50">
        <v>163.05089579077125</v>
      </c>
      <c r="EH30" s="50">
        <v>107.9015914424569</v>
      </c>
      <c r="EI30" s="49">
        <v>-9.071537290715373E-2</v>
      </c>
      <c r="EJ30" s="49">
        <v>-14.577497333533209</v>
      </c>
      <c r="EK30" s="49">
        <v>-14.499935631305291</v>
      </c>
      <c r="EL30" s="49">
        <v>-3.0287932912989373</v>
      </c>
      <c r="EM30" s="69">
        <v>-17.089555844960589</v>
      </c>
      <c r="EN30" s="46">
        <v>153087</v>
      </c>
      <c r="EO30" s="46">
        <v>48330.132249805967</v>
      </c>
      <c r="EP30" s="46">
        <v>6085402.0892303158</v>
      </c>
      <c r="EQ30" s="49">
        <v>31.570369952906496</v>
      </c>
      <c r="ER30" s="50">
        <v>125.91320995722594</v>
      </c>
      <c r="ES30" s="50">
        <v>39.751266203076135</v>
      </c>
      <c r="ET30" s="49">
        <v>-7.8039085789996685</v>
      </c>
      <c r="EU30" s="49">
        <v>-59.681483629214469</v>
      </c>
      <c r="EV30" s="49">
        <v>-56.268735746424689</v>
      </c>
      <c r="EW30" s="49">
        <v>-24.476420888557985</v>
      </c>
      <c r="EX30" s="69">
        <v>-66.972584045017285</v>
      </c>
      <c r="EY30" s="46">
        <v>652773</v>
      </c>
      <c r="EZ30" s="46">
        <v>417514.97692455468</v>
      </c>
      <c r="FA30" s="46">
        <v>68613981.256621242</v>
      </c>
      <c r="FB30" s="49">
        <v>63.96020928018693</v>
      </c>
      <c r="FC30" s="50">
        <v>164.33896997429113</v>
      </c>
      <c r="FD30" s="50">
        <v>105.11154912446018</v>
      </c>
      <c r="FE30" s="49">
        <v>0.67210042950887938</v>
      </c>
      <c r="FF30" s="49">
        <v>-16.436310372207828</v>
      </c>
      <c r="FG30" s="49">
        <v>-16.994192759190618</v>
      </c>
      <c r="FH30" s="49">
        <v>-5.0738961361054953</v>
      </c>
      <c r="FI30" s="69">
        <v>-21.205821205525222</v>
      </c>
      <c r="FK30" s="70">
        <v>20</v>
      </c>
      <c r="FL30" s="71">
        <v>15</v>
      </c>
      <c r="FM30" s="46">
        <v>1641</v>
      </c>
      <c r="FN30" s="71">
        <v>1317</v>
      </c>
    </row>
    <row r="31" spans="2:170" x14ac:dyDescent="0.2">
      <c r="B31" s="73" t="s">
        <v>64</v>
      </c>
      <c r="K31" s="69"/>
      <c r="T31" s="69"/>
      <c r="AC31" s="69"/>
      <c r="AL31" s="69"/>
      <c r="AU31" s="69"/>
      <c r="BD31" s="69"/>
      <c r="BM31" s="69"/>
      <c r="BV31" s="69"/>
      <c r="CE31" s="69"/>
      <c r="CN31" s="69"/>
      <c r="CW31" s="69"/>
      <c r="DF31" s="69"/>
      <c r="DQ31" s="69"/>
      <c r="EB31" s="69"/>
      <c r="EM31" s="69"/>
      <c r="EX31" s="69"/>
      <c r="FI31" s="69"/>
      <c r="FK31" s="70">
        <v>3</v>
      </c>
      <c r="FL31" s="71">
        <v>0</v>
      </c>
      <c r="FM31" s="46">
        <v>283</v>
      </c>
      <c r="FN31" s="71">
        <v>0</v>
      </c>
    </row>
    <row r="32" spans="2:170" x14ac:dyDescent="0.2">
      <c r="B32" s="81" t="s">
        <v>93</v>
      </c>
      <c r="C32" s="82">
        <v>220503</v>
      </c>
      <c r="D32" s="82">
        <v>178824.24527975055</v>
      </c>
      <c r="E32" s="82">
        <v>31467570.917911913</v>
      </c>
      <c r="F32" s="83">
        <v>81.098327587266638</v>
      </c>
      <c r="G32" s="84">
        <v>175.96926450708301</v>
      </c>
      <c r="H32" s="84">
        <v>142.7081305828579</v>
      </c>
      <c r="I32" s="83">
        <v>-4.9056837535733671</v>
      </c>
      <c r="J32" s="83">
        <v>1.4895072141497417E-2</v>
      </c>
      <c r="K32" s="85">
        <v>-4.8915193865659985</v>
      </c>
      <c r="L32" s="82">
        <v>220503</v>
      </c>
      <c r="M32" s="82">
        <v>171119.01421963336</v>
      </c>
      <c r="N32" s="82">
        <v>27122232.808441617</v>
      </c>
      <c r="O32" s="83">
        <v>77.603939275036339</v>
      </c>
      <c r="P32" s="84">
        <v>158.49923477019271</v>
      </c>
      <c r="Q32" s="84">
        <v>123.00164990245764</v>
      </c>
      <c r="R32" s="83">
        <v>-1.834703980208368</v>
      </c>
      <c r="S32" s="83">
        <v>-7.7194815363373408</v>
      </c>
      <c r="T32" s="85">
        <v>-9.4125558815470765</v>
      </c>
      <c r="U32" s="82">
        <v>219360</v>
      </c>
      <c r="V32" s="82">
        <v>177856.85249271887</v>
      </c>
      <c r="W32" s="82">
        <v>31296155.863785364</v>
      </c>
      <c r="X32" s="83">
        <v>81.079892638912682</v>
      </c>
      <c r="Y32" s="84">
        <v>175.96260939716433</v>
      </c>
      <c r="Z32" s="84">
        <v>142.67029478385012</v>
      </c>
      <c r="AA32" s="83">
        <v>0.12744242867120681</v>
      </c>
      <c r="AB32" s="83">
        <v>-4.6779594132932658</v>
      </c>
      <c r="AC32" s="85">
        <v>-4.5564786897106133</v>
      </c>
      <c r="AD32" s="82">
        <v>226672</v>
      </c>
      <c r="AE32" s="82">
        <v>185175.55202120609</v>
      </c>
      <c r="AF32" s="82">
        <v>33635214.096508734</v>
      </c>
      <c r="AG32" s="83">
        <v>81.69317428760769</v>
      </c>
      <c r="AH32" s="84">
        <v>181.63960484727954</v>
      </c>
      <c r="AI32" s="84">
        <v>148.38715896320997</v>
      </c>
      <c r="AJ32" s="83">
        <v>-4.965750969056514</v>
      </c>
      <c r="AK32" s="83">
        <v>-0.11378470661154549</v>
      </c>
      <c r="AL32" s="85">
        <v>-5.0738854104968594</v>
      </c>
      <c r="AM32" s="82">
        <v>219360</v>
      </c>
      <c r="AN32" s="82">
        <v>173212.99403578529</v>
      </c>
      <c r="AO32" s="82">
        <v>31781712.048675798</v>
      </c>
      <c r="AP32" s="83">
        <v>78.962889330682572</v>
      </c>
      <c r="AQ32" s="84">
        <v>183.48341719738295</v>
      </c>
      <c r="AR32" s="84">
        <v>144.88380766172409</v>
      </c>
      <c r="AS32" s="83">
        <v>-4.3969664929547676</v>
      </c>
      <c r="AT32" s="83">
        <v>-2.1734965320014323</v>
      </c>
      <c r="AU32" s="85">
        <v>-6.4748951107185633</v>
      </c>
      <c r="AV32" s="82">
        <v>226641</v>
      </c>
      <c r="AW32" s="82">
        <v>141599.59337199669</v>
      </c>
      <c r="AX32" s="82">
        <v>22263296.145105138</v>
      </c>
      <c r="AY32" s="83">
        <v>62.477483496806265</v>
      </c>
      <c r="AZ32" s="84">
        <v>157.22711919530144</v>
      </c>
      <c r="BA32" s="84">
        <v>98.231547447748369</v>
      </c>
      <c r="BB32" s="83">
        <v>-4.7598781775236558</v>
      </c>
      <c r="BC32" s="83">
        <v>-0.9105279143524182</v>
      </c>
      <c r="BD32" s="85">
        <v>-5.6270660723805523</v>
      </c>
      <c r="BE32" s="82">
        <v>230392</v>
      </c>
      <c r="BF32" s="82">
        <v>134762.85934219733</v>
      </c>
      <c r="BG32" s="82">
        <v>20432629.190827992</v>
      </c>
      <c r="BH32" s="83">
        <v>58.492855369195695</v>
      </c>
      <c r="BI32" s="84">
        <v>151.61914262255542</v>
      </c>
      <c r="BJ32" s="84">
        <v>88.686365806225879</v>
      </c>
      <c r="BK32" s="83">
        <v>-15.941864366525721</v>
      </c>
      <c r="BL32" s="83">
        <v>-2.9267625061081555</v>
      </c>
      <c r="BM32" s="85">
        <v>-18.402046363579785</v>
      </c>
      <c r="BN32" s="82">
        <v>197708</v>
      </c>
      <c r="BO32" s="82">
        <v>154389.36581527733</v>
      </c>
      <c r="BP32" s="82">
        <v>27546244.596400257</v>
      </c>
      <c r="BQ32" s="83">
        <v>78.089589604506301</v>
      </c>
      <c r="BR32" s="84">
        <v>178.42060851107186</v>
      </c>
      <c r="BS32" s="84">
        <v>139.32792095615886</v>
      </c>
      <c r="BT32" s="83">
        <v>-4.2633958919258692</v>
      </c>
      <c r="BU32" s="83">
        <v>3.5402826901520135E-2</v>
      </c>
      <c r="BV32" s="85">
        <v>-4.2295024276920943</v>
      </c>
      <c r="BW32" s="82">
        <v>218922</v>
      </c>
      <c r="BX32" s="82">
        <v>107293.33460076046</v>
      </c>
      <c r="BY32" s="82">
        <v>17586345.638227303</v>
      </c>
      <c r="BZ32" s="83">
        <v>49.009845790172051</v>
      </c>
      <c r="CA32" s="84">
        <v>163.90902290124794</v>
      </c>
      <c r="CB32" s="84">
        <v>80.331559360079396</v>
      </c>
      <c r="CC32" s="83">
        <v>-36.177840919504838</v>
      </c>
      <c r="CD32" s="83">
        <v>-3.8337443989321242E-2</v>
      </c>
      <c r="CE32" s="85">
        <v>-36.202308703995101</v>
      </c>
      <c r="CF32" s="82">
        <v>196950</v>
      </c>
      <c r="CG32" s="82">
        <v>26766.43221781055</v>
      </c>
      <c r="CH32" s="82">
        <v>3390630.3652642686</v>
      </c>
      <c r="CI32" s="83">
        <v>13.590470788428815</v>
      </c>
      <c r="CJ32" s="84">
        <v>126.67472219207916</v>
      </c>
      <c r="CK32" s="84">
        <v>17.21569111583787</v>
      </c>
      <c r="CL32" s="83">
        <v>-83.358231225959429</v>
      </c>
      <c r="CM32" s="83">
        <v>-28.911248772678448</v>
      </c>
      <c r="CN32" s="85">
        <v>-88.169574396396214</v>
      </c>
      <c r="CO32" s="82">
        <v>208599</v>
      </c>
      <c r="CP32" s="82">
        <v>40380.245591238163</v>
      </c>
      <c r="CQ32" s="82">
        <v>5031511.0091698924</v>
      </c>
      <c r="CR32" s="83">
        <v>19.357832775439078</v>
      </c>
      <c r="CS32" s="84">
        <v>124.60327904151345</v>
      </c>
      <c r="CT32" s="84">
        <v>24.120494389569902</v>
      </c>
      <c r="CU32" s="83">
        <v>-72.052731887529873</v>
      </c>
      <c r="CV32" s="83">
        <v>-20.635064022905553</v>
      </c>
      <c r="CW32" s="85">
        <v>-77.819668555191143</v>
      </c>
      <c r="CX32" s="82">
        <v>201810</v>
      </c>
      <c r="CY32" s="82">
        <v>74465.952485782429</v>
      </c>
      <c r="CZ32" s="82">
        <v>10056362.750900455</v>
      </c>
      <c r="DA32" s="83">
        <v>36.899039931511041</v>
      </c>
      <c r="DB32" s="84">
        <v>135.04645297890318</v>
      </c>
      <c r="DC32" s="84">
        <v>49.830844610774761</v>
      </c>
      <c r="DD32" s="83">
        <v>-48.446804345129991</v>
      </c>
      <c r="DE32" s="83">
        <v>-16.584866826292302</v>
      </c>
      <c r="DF32" s="85">
        <v>-56.996833189188095</v>
      </c>
      <c r="DG32" s="82">
        <v>660366</v>
      </c>
      <c r="DH32" s="82">
        <v>527800.11199210281</v>
      </c>
      <c r="DI32" s="82">
        <v>89885959.590138897</v>
      </c>
      <c r="DJ32" s="83">
        <v>79.925391675540951</v>
      </c>
      <c r="DK32" s="84">
        <v>170.30303243187606</v>
      </c>
      <c r="DL32" s="84">
        <v>136.11536570650048</v>
      </c>
      <c r="DM32" s="83">
        <v>8.582825798134726</v>
      </c>
      <c r="DN32" s="83">
        <v>6.1242330331920796</v>
      </c>
      <c r="DO32" s="83">
        <v>-2.2642556471254411</v>
      </c>
      <c r="DP32" s="83">
        <v>-3.9993234083703846</v>
      </c>
      <c r="DQ32" s="85">
        <v>-6.1730241493749896</v>
      </c>
      <c r="DR32" s="82">
        <v>672673</v>
      </c>
      <c r="DS32" s="82">
        <v>499988.1394289881</v>
      </c>
      <c r="DT32" s="82">
        <v>87680222.29028967</v>
      </c>
      <c r="DU32" s="83">
        <v>74.328557773091546</v>
      </c>
      <c r="DV32" s="84">
        <v>175.36460442926696</v>
      </c>
      <c r="DW32" s="84">
        <v>130.34598131676114</v>
      </c>
      <c r="DX32" s="83">
        <v>9.4019165213770854</v>
      </c>
      <c r="DY32" s="83">
        <v>4.3189849711605275</v>
      </c>
      <c r="DZ32" s="83">
        <v>-4.6461083240926175</v>
      </c>
      <c r="EA32" s="83">
        <v>-1.027881815863686</v>
      </c>
      <c r="EB32" s="85">
        <v>-5.6262336373476272</v>
      </c>
      <c r="EC32" s="82">
        <v>647022</v>
      </c>
      <c r="ED32" s="82">
        <v>396445.55975823512</v>
      </c>
      <c r="EE32" s="82">
        <v>65565219.425455555</v>
      </c>
      <c r="EF32" s="83">
        <v>61.272346188883084</v>
      </c>
      <c r="EG32" s="84">
        <v>165.3826554784452</v>
      </c>
      <c r="EH32" s="84">
        <v>101.33383320112075</v>
      </c>
      <c r="EI32" s="83">
        <v>6.616244006129814</v>
      </c>
      <c r="EJ32" s="83">
        <v>-13.812281746131049</v>
      </c>
      <c r="EK32" s="83">
        <v>-19.160800441522159</v>
      </c>
      <c r="EL32" s="83">
        <v>-0.56806753232703922</v>
      </c>
      <c r="EM32" s="85">
        <v>-19.620021687606933</v>
      </c>
      <c r="EN32" s="82">
        <v>607359</v>
      </c>
      <c r="EO32" s="82">
        <v>141612.63029483115</v>
      </c>
      <c r="EP32" s="82">
        <v>18478504.125334617</v>
      </c>
      <c r="EQ32" s="83">
        <v>23.316132681796294</v>
      </c>
      <c r="ER32" s="84">
        <v>130.48627150603161</v>
      </c>
      <c r="ES32" s="84">
        <v>30.424352195875283</v>
      </c>
      <c r="ET32" s="83">
        <v>-2.9390331602077508</v>
      </c>
      <c r="EU32" s="83">
        <v>-69.447271686479397</v>
      </c>
      <c r="EV32" s="83">
        <v>-68.522126547584676</v>
      </c>
      <c r="EW32" s="83">
        <v>-21.481825543769329</v>
      </c>
      <c r="EX32" s="85">
        <v>-75.284148407521016</v>
      </c>
      <c r="EY32" s="82">
        <v>2587420</v>
      </c>
      <c r="EZ32" s="82">
        <v>1565846.4414741572</v>
      </c>
      <c r="FA32" s="82">
        <v>261609905.43121874</v>
      </c>
      <c r="FB32" s="83">
        <v>60.517675579309007</v>
      </c>
      <c r="FC32" s="84">
        <v>167.07251650099712</v>
      </c>
      <c r="FD32" s="84">
        <v>101.10840351826094</v>
      </c>
      <c r="FE32" s="83">
        <v>5.3659068956024711</v>
      </c>
      <c r="FF32" s="83">
        <v>-17.591848168252312</v>
      </c>
      <c r="FG32" s="83">
        <v>-21.788599121157421</v>
      </c>
      <c r="FH32" s="83">
        <v>-2.8249871184952222</v>
      </c>
      <c r="FI32" s="85">
        <v>-23.998061121179383</v>
      </c>
      <c r="FK32" s="86">
        <v>65</v>
      </c>
      <c r="FL32" s="87">
        <v>44</v>
      </c>
      <c r="FM32" s="82">
        <v>6727</v>
      </c>
      <c r="FN32" s="87">
        <v>5451</v>
      </c>
    </row>
    <row r="33" spans="2:170" x14ac:dyDescent="0.2">
      <c r="B33" s="68" t="s">
        <v>94</v>
      </c>
      <c r="K33" s="69"/>
      <c r="T33" s="69"/>
      <c r="AC33" s="69"/>
      <c r="AL33" s="69"/>
      <c r="AU33" s="69"/>
      <c r="BD33" s="69"/>
      <c r="BM33" s="69"/>
      <c r="BV33" s="69"/>
      <c r="CE33" s="69"/>
      <c r="CN33" s="69"/>
      <c r="CW33" s="69"/>
      <c r="DF33" s="69"/>
      <c r="DQ33" s="69"/>
      <c r="EB33" s="69"/>
      <c r="EM33" s="69"/>
      <c r="EX33" s="69"/>
      <c r="FI33" s="69"/>
      <c r="FK33" s="70"/>
      <c r="FL33" s="71"/>
      <c r="FN33" s="71"/>
    </row>
    <row r="34" spans="2:170" x14ac:dyDescent="0.2">
      <c r="B34" s="72" t="s">
        <v>86</v>
      </c>
      <c r="K34" s="69"/>
      <c r="T34" s="69"/>
      <c r="AC34" s="69"/>
      <c r="AL34" s="69"/>
      <c r="AU34" s="69"/>
      <c r="BD34" s="69"/>
      <c r="BM34" s="69"/>
      <c r="BV34" s="69"/>
      <c r="CE34" s="69"/>
      <c r="CN34" s="69"/>
      <c r="CW34" s="69"/>
      <c r="DF34" s="69"/>
      <c r="DQ34" s="69"/>
      <c r="EB34" s="69"/>
      <c r="EM34" s="69"/>
      <c r="EX34" s="69"/>
      <c r="FI34" s="69"/>
      <c r="FK34" s="70"/>
      <c r="FL34" s="71"/>
      <c r="FN34" s="71"/>
    </row>
    <row r="35" spans="2:170" x14ac:dyDescent="0.2">
      <c r="B35" s="73" t="s">
        <v>61</v>
      </c>
      <c r="C35" s="46">
        <v>423801</v>
      </c>
      <c r="D35" s="46">
        <v>333056.00583430572</v>
      </c>
      <c r="E35" s="46">
        <v>86616502.294308335</v>
      </c>
      <c r="F35" s="49">
        <v>78.587829154321426</v>
      </c>
      <c r="G35" s="50">
        <v>260.06587714079467</v>
      </c>
      <c r="H35" s="50">
        <v>204.38012721609513</v>
      </c>
      <c r="I35" s="49">
        <v>-0.2180701582111027</v>
      </c>
      <c r="J35" s="49">
        <v>2.6673357175610777</v>
      </c>
      <c r="K35" s="69">
        <v>2.4434488961306684</v>
      </c>
      <c r="L35" s="46">
        <v>423801</v>
      </c>
      <c r="M35" s="46">
        <v>355144.04842473747</v>
      </c>
      <c r="N35" s="46">
        <v>101074336.12058681</v>
      </c>
      <c r="O35" s="49">
        <v>83.799719308056723</v>
      </c>
      <c r="P35" s="50">
        <v>284.60095718598706</v>
      </c>
      <c r="Q35" s="50">
        <v>238.49480326989982</v>
      </c>
      <c r="R35" s="49">
        <v>-2.3330607631257436</v>
      </c>
      <c r="S35" s="49">
        <v>1.6733005820789124</v>
      </c>
      <c r="T35" s="69">
        <v>-0.69879930037646898</v>
      </c>
      <c r="U35" s="46">
        <v>410130</v>
      </c>
      <c r="V35" s="46">
        <v>331349.52677532012</v>
      </c>
      <c r="W35" s="46">
        <v>93331277.117965952</v>
      </c>
      <c r="X35" s="49">
        <v>80.791340983424803</v>
      </c>
      <c r="Y35" s="50">
        <v>281.67016873771354</v>
      </c>
      <c r="Z35" s="50">
        <v>227.56510647347415</v>
      </c>
      <c r="AA35" s="49">
        <v>-4.76332327041579</v>
      </c>
      <c r="AB35" s="49">
        <v>0.54942286943769814</v>
      </c>
      <c r="AC35" s="69">
        <v>-4.2400711883710045</v>
      </c>
      <c r="AD35" s="46">
        <v>424638</v>
      </c>
      <c r="AE35" s="46">
        <v>352418.49879417877</v>
      </c>
      <c r="AF35" s="46">
        <v>111752415.90650317</v>
      </c>
      <c r="AG35" s="49">
        <v>82.992689960431889</v>
      </c>
      <c r="AH35" s="50">
        <v>317.1014469696421</v>
      </c>
      <c r="AI35" s="50">
        <v>263.17102074355842</v>
      </c>
      <c r="AJ35" s="49">
        <v>-3.7106770139566261</v>
      </c>
      <c r="AK35" s="49">
        <v>-3.3414636653238006</v>
      </c>
      <c r="AL35" s="69">
        <v>-6.9281497551215434</v>
      </c>
      <c r="AM35" s="46">
        <v>410940</v>
      </c>
      <c r="AN35" s="46">
        <v>352672.52407484408</v>
      </c>
      <c r="AO35" s="46">
        <v>116040229.80869339</v>
      </c>
      <c r="AP35" s="49">
        <v>85.820928620928626</v>
      </c>
      <c r="AQ35" s="50">
        <v>329.03110360836433</v>
      </c>
      <c r="AR35" s="50">
        <v>282.37754856838808</v>
      </c>
      <c r="AS35" s="49">
        <v>-4.0407817694967205</v>
      </c>
      <c r="AT35" s="49">
        <v>-0.74122219802678313</v>
      </c>
      <c r="AU35" s="69">
        <v>-4.7520527960741745</v>
      </c>
      <c r="AV35" s="46">
        <v>424855</v>
      </c>
      <c r="AW35" s="46">
        <v>339887.66811642691</v>
      </c>
      <c r="AX35" s="46">
        <v>117738639.27809101</v>
      </c>
      <c r="AY35" s="49">
        <v>80.000863380783301</v>
      </c>
      <c r="AZ35" s="50">
        <v>346.40456339757583</v>
      </c>
      <c r="BA35" s="50">
        <v>277.12664150849349</v>
      </c>
      <c r="BB35" s="49">
        <v>-4.4212619022257353</v>
      </c>
      <c r="BC35" s="49">
        <v>-1.9163649130065106</v>
      </c>
      <c r="BD35" s="69">
        <v>-6.2528993034258677</v>
      </c>
      <c r="BE35" s="46">
        <v>425103</v>
      </c>
      <c r="BF35" s="46">
        <v>332695.50452868163</v>
      </c>
      <c r="BG35" s="46">
        <v>98177722.245803714</v>
      </c>
      <c r="BH35" s="49">
        <v>78.26232807782624</v>
      </c>
      <c r="BI35" s="50">
        <v>295.0978324305546</v>
      </c>
      <c r="BJ35" s="50">
        <v>230.95043376735453</v>
      </c>
      <c r="BK35" s="49">
        <v>-5.8565324167069353</v>
      </c>
      <c r="BL35" s="49">
        <v>-1.9304132045496467</v>
      </c>
      <c r="BM35" s="69">
        <v>-7.6738903461557406</v>
      </c>
      <c r="BN35" s="46">
        <v>383964</v>
      </c>
      <c r="BO35" s="46">
        <v>319782.97364507313</v>
      </c>
      <c r="BP35" s="46">
        <v>100222100.80656375</v>
      </c>
      <c r="BQ35" s="49">
        <v>83.284623986903242</v>
      </c>
      <c r="BR35" s="50">
        <v>313.40661969639501</v>
      </c>
      <c r="BS35" s="50">
        <v>261.01952476420644</v>
      </c>
      <c r="BT35" s="49">
        <v>-7.4543351991268176</v>
      </c>
      <c r="BU35" s="49">
        <v>-9.1126586660447124</v>
      </c>
      <c r="BV35" s="69">
        <v>-15.88770574265228</v>
      </c>
      <c r="BW35" s="46">
        <v>425103</v>
      </c>
      <c r="BX35" s="46">
        <v>181956.28861584753</v>
      </c>
      <c r="BY35" s="46">
        <v>52590358.109973118</v>
      </c>
      <c r="BZ35" s="49">
        <v>42.802870978526975</v>
      </c>
      <c r="CA35" s="50">
        <v>289.02742801598748</v>
      </c>
      <c r="CB35" s="50">
        <v>123.71203710623806</v>
      </c>
      <c r="CC35" s="49">
        <v>-51.239099727840355</v>
      </c>
      <c r="CD35" s="49">
        <v>-9.0059423736012896</v>
      </c>
      <c r="CE35" s="69">
        <v>-55.630478307200249</v>
      </c>
      <c r="CF35" s="46">
        <v>365760</v>
      </c>
      <c r="CG35" s="46">
        <v>83794.901570279588</v>
      </c>
      <c r="CH35" s="46">
        <v>11360510.043998009</v>
      </c>
      <c r="CI35" s="49">
        <v>22.909804672539256</v>
      </c>
      <c r="CJ35" s="50">
        <v>135.57519408826849</v>
      </c>
      <c r="CK35" s="50">
        <v>31.0600121500383</v>
      </c>
      <c r="CL35" s="49">
        <v>-72.396883263594503</v>
      </c>
      <c r="CM35" s="49">
        <v>-51.992432157224606</v>
      </c>
      <c r="CN35" s="69">
        <v>-86.74841500604964</v>
      </c>
      <c r="CO35" s="46">
        <v>370450</v>
      </c>
      <c r="CP35" s="46">
        <v>88747.667124093321</v>
      </c>
      <c r="CQ35" s="46">
        <v>11927983.121897303</v>
      </c>
      <c r="CR35" s="49">
        <v>23.956719428827999</v>
      </c>
      <c r="CS35" s="50">
        <v>134.40334274047729</v>
      </c>
      <c r="CT35" s="50">
        <v>32.198631723302206</v>
      </c>
      <c r="CU35" s="49">
        <v>-71.147367243845451</v>
      </c>
      <c r="CV35" s="49">
        <v>-52.097360479971691</v>
      </c>
      <c r="CW35" s="69">
        <v>-86.178827338781673</v>
      </c>
      <c r="CX35" s="46">
        <v>399720</v>
      </c>
      <c r="CY35" s="46">
        <v>118431.7142362913</v>
      </c>
      <c r="CZ35" s="46">
        <v>20041159.019714653</v>
      </c>
      <c r="DA35" s="49">
        <v>29.628668627111804</v>
      </c>
      <c r="DB35" s="50">
        <v>169.22121873309334</v>
      </c>
      <c r="DC35" s="50">
        <v>50.137994145188266</v>
      </c>
      <c r="DD35" s="49">
        <v>-62.301449377345882</v>
      </c>
      <c r="DE35" s="49">
        <v>-36.003269895572508</v>
      </c>
      <c r="DF35" s="69">
        <v>-75.874160304739078</v>
      </c>
      <c r="DG35" s="46">
        <v>1257732</v>
      </c>
      <c r="DH35" s="46">
        <v>1019549.5810343634</v>
      </c>
      <c r="DI35" s="46">
        <v>281022115.53286111</v>
      </c>
      <c r="DJ35" s="49">
        <v>81.062545998222461</v>
      </c>
      <c r="DK35" s="50">
        <v>275.63359424634928</v>
      </c>
      <c r="DL35" s="50">
        <v>223.43560912250075</v>
      </c>
      <c r="DM35" s="49">
        <v>1.3745710006947813</v>
      </c>
      <c r="DN35" s="49">
        <v>-1.1307314333610299</v>
      </c>
      <c r="DO35" s="49">
        <v>-2.4713322180555921</v>
      </c>
      <c r="DP35" s="49">
        <v>1.5176822869503472</v>
      </c>
      <c r="DQ35" s="69">
        <v>-0.99115690243037158</v>
      </c>
      <c r="DR35" s="46">
        <v>1260433</v>
      </c>
      <c r="DS35" s="46">
        <v>1044978.6909854498</v>
      </c>
      <c r="DT35" s="46">
        <v>345531284.99328756</v>
      </c>
      <c r="DU35" s="49">
        <v>82.906325920175831</v>
      </c>
      <c r="DV35" s="50">
        <v>330.65868995609856</v>
      </c>
      <c r="DW35" s="50">
        <v>274.13697117838677</v>
      </c>
      <c r="DX35" s="49">
        <v>0.55445506640297471</v>
      </c>
      <c r="DY35" s="49">
        <v>-3.5228639628126737</v>
      </c>
      <c r="DZ35" s="49">
        <v>-4.0548367812476496</v>
      </c>
      <c r="EA35" s="49">
        <v>-2.0059263844579842</v>
      </c>
      <c r="EB35" s="69">
        <v>-5.9794261248638803</v>
      </c>
      <c r="EC35" s="46">
        <v>1234170</v>
      </c>
      <c r="ED35" s="46">
        <v>834434.76678960235</v>
      </c>
      <c r="EE35" s="46">
        <v>250990181.16234058</v>
      </c>
      <c r="EF35" s="49">
        <v>67.611007137558218</v>
      </c>
      <c r="EG35" s="50">
        <v>300.79065632415842</v>
      </c>
      <c r="EH35" s="50">
        <v>203.36759211643499</v>
      </c>
      <c r="EI35" s="49">
        <v>0.54256177139086448</v>
      </c>
      <c r="EJ35" s="49">
        <v>-21.745399334975495</v>
      </c>
      <c r="EK35" s="49">
        <v>-22.167687707265426</v>
      </c>
      <c r="EL35" s="49">
        <v>-6.2622385803925917</v>
      </c>
      <c r="EM35" s="69">
        <v>-27.041732795672697</v>
      </c>
      <c r="EN35" s="46">
        <v>1135930</v>
      </c>
      <c r="EO35" s="46">
        <v>290974.28293066419</v>
      </c>
      <c r="EP35" s="46">
        <v>43329652.185609967</v>
      </c>
      <c r="EQ35" s="49">
        <v>25.615511777192626</v>
      </c>
      <c r="ER35" s="50">
        <v>148.91230850093689</v>
      </c>
      <c r="ES35" s="50">
        <v>38.144649921746911</v>
      </c>
      <c r="ET35" s="49">
        <v>-8.5393003308408222</v>
      </c>
      <c r="EU35" s="49">
        <v>-71.273098208187463</v>
      </c>
      <c r="EV35" s="49">
        <v>-68.590988374540785</v>
      </c>
      <c r="EW35" s="49">
        <v>-46.055632869260535</v>
      </c>
      <c r="EX35" s="69">
        <v>-83.056607456625642</v>
      </c>
      <c r="EY35" s="46">
        <v>4888265</v>
      </c>
      <c r="EZ35" s="46">
        <v>3189937.3217400797</v>
      </c>
      <c r="FA35" s="46">
        <v>920873233.87409925</v>
      </c>
      <c r="FB35" s="49">
        <v>65.257045633575089</v>
      </c>
      <c r="FC35" s="50">
        <v>288.68066704576245</v>
      </c>
      <c r="FD35" s="50">
        <v>188.38447462936219</v>
      </c>
      <c r="FE35" s="49">
        <v>-1.5188999725605592</v>
      </c>
      <c r="FF35" s="49">
        <v>-23.932324934111811</v>
      </c>
      <c r="FG35" s="49">
        <v>-22.759113124555149</v>
      </c>
      <c r="FH35" s="49">
        <v>-4.4695583379979267</v>
      </c>
      <c r="FI35" s="69">
        <v>-26.211439624240139</v>
      </c>
      <c r="FK35" s="70">
        <v>93</v>
      </c>
      <c r="FL35" s="71">
        <v>49</v>
      </c>
      <c r="FM35" s="46">
        <v>13324</v>
      </c>
      <c r="FN35" s="71">
        <v>11562</v>
      </c>
    </row>
    <row r="36" spans="2:170" x14ac:dyDescent="0.2">
      <c r="B36" s="73" t="s">
        <v>62</v>
      </c>
      <c r="C36" s="46">
        <v>11098</v>
      </c>
      <c r="D36" s="46">
        <v>6697.2195121951218</v>
      </c>
      <c r="E36" s="46">
        <v>1619576.5623414591</v>
      </c>
      <c r="F36" s="49">
        <v>60.346184107002358</v>
      </c>
      <c r="G36" s="50">
        <v>241.82820338982987</v>
      </c>
      <c r="H36" s="50">
        <v>145.93409284028286</v>
      </c>
      <c r="I36" s="49">
        <v>107.27602367187767</v>
      </c>
      <c r="J36" s="49">
        <v>-6.4839804272063075</v>
      </c>
      <c r="K36" s="69">
        <v>93.836286866701613</v>
      </c>
      <c r="L36" s="46">
        <v>11098</v>
      </c>
      <c r="M36" s="46">
        <v>7369.5609756097565</v>
      </c>
      <c r="N36" s="46">
        <v>1803982.6662048823</v>
      </c>
      <c r="O36" s="49">
        <v>66.404405979543668</v>
      </c>
      <c r="P36" s="50">
        <v>244.78834928910013</v>
      </c>
      <c r="Q36" s="50">
        <v>162.55024925255742</v>
      </c>
      <c r="R36" s="49">
        <v>21.81602265460857</v>
      </c>
      <c r="S36" s="49">
        <v>1.1908276850748343</v>
      </c>
      <c r="T36" s="69">
        <v>23.26664157723668</v>
      </c>
      <c r="U36" s="46">
        <v>10740</v>
      </c>
      <c r="V36" s="46">
        <v>5922.565217391304</v>
      </c>
      <c r="W36" s="46">
        <v>1528085.7325891342</v>
      </c>
      <c r="X36" s="49">
        <v>55.144927536231883</v>
      </c>
      <c r="Y36" s="50">
        <v>258.01079034165639</v>
      </c>
      <c r="Z36" s="50">
        <v>142.27986336956559</v>
      </c>
      <c r="AA36" s="49">
        <v>-2.4675535366645036</v>
      </c>
      <c r="AB36" s="49">
        <v>-1.8779981818447116</v>
      </c>
      <c r="AC36" s="69">
        <v>-4.2992111079546111</v>
      </c>
      <c r="AD36" s="46">
        <v>10726</v>
      </c>
      <c r="AE36" s="46">
        <v>6694.347826086957</v>
      </c>
      <c r="AF36" s="46">
        <v>1948335.5494495651</v>
      </c>
      <c r="AG36" s="49">
        <v>62.41234221598878</v>
      </c>
      <c r="AH36" s="50">
        <v>291.04187593258428</v>
      </c>
      <c r="AI36" s="50">
        <v>181.64605159887799</v>
      </c>
      <c r="AJ36" s="49">
        <v>-5.1223922489407068</v>
      </c>
      <c r="AK36" s="49">
        <v>5.2586149720731274</v>
      </c>
      <c r="AL36" s="69">
        <v>-0.13314416259868844</v>
      </c>
      <c r="AM36" s="46">
        <v>10380</v>
      </c>
      <c r="AN36" s="46">
        <v>6540.152173913043</v>
      </c>
      <c r="AO36" s="46">
        <v>1964554.0010095255</v>
      </c>
      <c r="AP36" s="49">
        <v>63.007246376811594</v>
      </c>
      <c r="AQ36" s="50">
        <v>300.38353065324958</v>
      </c>
      <c r="AR36" s="50">
        <v>189.26339123405833</v>
      </c>
      <c r="AS36" s="49">
        <v>-9.3888507809202189</v>
      </c>
      <c r="AT36" s="49">
        <v>-1.1852827631182055</v>
      </c>
      <c r="AU36" s="69">
        <v>-10.462849114077288</v>
      </c>
      <c r="AV36" s="46">
        <v>10726</v>
      </c>
      <c r="AW36" s="46">
        <v>7083.3888888888887</v>
      </c>
      <c r="AX36" s="46">
        <v>2249321.0296605602</v>
      </c>
      <c r="AY36" s="49">
        <v>66.039426523297493</v>
      </c>
      <c r="AZ36" s="50">
        <v>317.54871360922726</v>
      </c>
      <c r="BA36" s="50">
        <v>209.70734939964203</v>
      </c>
      <c r="BB36" s="49">
        <v>16.857337829158638</v>
      </c>
      <c r="BC36" s="49">
        <v>-4.2529290523337879</v>
      </c>
      <c r="BD36" s="69">
        <v>11.887478158838508</v>
      </c>
      <c r="BE36" s="46">
        <v>10726</v>
      </c>
      <c r="BF36" s="46">
        <v>6650.8888888888887</v>
      </c>
      <c r="BG36" s="46">
        <v>1881276.0161277778</v>
      </c>
      <c r="BH36" s="49">
        <v>62.007168458781365</v>
      </c>
      <c r="BI36" s="50">
        <v>282.8608397398844</v>
      </c>
      <c r="BJ36" s="50">
        <v>175.39399740143369</v>
      </c>
      <c r="BK36" s="49">
        <v>10.924437951464979</v>
      </c>
      <c r="BL36" s="49">
        <v>3.3946441280378914</v>
      </c>
      <c r="BM36" s="69">
        <v>14.689927870943418</v>
      </c>
      <c r="BN36" s="46">
        <v>9688</v>
      </c>
      <c r="BO36" s="46">
        <v>5671.9100449775115</v>
      </c>
      <c r="BP36" s="46">
        <v>1663095.671851814</v>
      </c>
      <c r="BQ36" s="49">
        <v>58.545727136431786</v>
      </c>
      <c r="BR36" s="50">
        <v>293.21615798975671</v>
      </c>
      <c r="BS36" s="50">
        <v>171.66553177661169</v>
      </c>
      <c r="BT36" s="49">
        <v>-15.412705143182817</v>
      </c>
      <c r="BU36" s="49">
        <v>-5.2661982702785801</v>
      </c>
      <c r="BV36" s="69">
        <v>-19.867239801807965</v>
      </c>
      <c r="BW36" s="46">
        <v>10633</v>
      </c>
      <c r="BX36" s="46">
        <v>3722.8988764044943</v>
      </c>
      <c r="BY36" s="46">
        <v>1006852.6775708989</v>
      </c>
      <c r="BZ36" s="49">
        <v>35.012685755708588</v>
      </c>
      <c r="CA36" s="50">
        <v>270.44857005175982</v>
      </c>
      <c r="CB36" s="50">
        <v>94.691307963030084</v>
      </c>
      <c r="CC36" s="49">
        <v>-47.843024686295415</v>
      </c>
      <c r="CD36" s="49">
        <v>-7.2653390942894456</v>
      </c>
      <c r="CE36" s="69">
        <v>-51.632405804160889</v>
      </c>
      <c r="CF36" s="46">
        <v>10290</v>
      </c>
      <c r="CG36" s="46">
        <v>308.31460674157302</v>
      </c>
      <c r="CH36" s="46">
        <v>63961.632003932587</v>
      </c>
      <c r="CI36" s="49">
        <v>2.9962546816479403</v>
      </c>
      <c r="CJ36" s="50">
        <v>207.455730625</v>
      </c>
      <c r="CK36" s="50">
        <v>6.2159020411985022</v>
      </c>
      <c r="CL36" s="49">
        <v>-95.159424951938917</v>
      </c>
      <c r="CM36" s="49">
        <v>-23.597518228724358</v>
      </c>
      <c r="CN36" s="69">
        <v>-96.301680531280212</v>
      </c>
      <c r="CO36" s="46">
        <v>10633</v>
      </c>
      <c r="CP36" s="46">
        <v>736.10112359550567</v>
      </c>
      <c r="CQ36" s="46">
        <v>184683.17696264046</v>
      </c>
      <c r="CR36" s="49">
        <v>6.9227981152591518</v>
      </c>
      <c r="CS36" s="50">
        <v>250.8937577225131</v>
      </c>
      <c r="CT36" s="50">
        <v>17.368868330917</v>
      </c>
      <c r="CU36" s="49">
        <v>-88.719938400352859</v>
      </c>
      <c r="CV36" s="49">
        <v>-6.3990771016459869</v>
      </c>
      <c r="CW36" s="69">
        <v>-89.44175823922744</v>
      </c>
      <c r="CX36" s="46">
        <v>10650</v>
      </c>
      <c r="CY36" s="46">
        <v>2692.4157303370785</v>
      </c>
      <c r="CZ36" s="46">
        <v>700242.97577528085</v>
      </c>
      <c r="DA36" s="49">
        <v>25.280898876404493</v>
      </c>
      <c r="DB36" s="50">
        <v>260.07981155555558</v>
      </c>
      <c r="DC36" s="50">
        <v>65.750514157303371</v>
      </c>
      <c r="DD36" s="49">
        <v>-53.946402508010259</v>
      </c>
      <c r="DE36" s="49">
        <v>2.129272216326791E-2</v>
      </c>
      <c r="DF36" s="69">
        <v>-53.9365964434501</v>
      </c>
      <c r="DG36" s="46">
        <v>32936</v>
      </c>
      <c r="DH36" s="46">
        <v>19989.345705196181</v>
      </c>
      <c r="DI36" s="46">
        <v>4951644.9611354759</v>
      </c>
      <c r="DJ36" s="49">
        <v>60.691479551846555</v>
      </c>
      <c r="DK36" s="50">
        <v>247.71420906729867</v>
      </c>
      <c r="DL36" s="50">
        <v>150.341418543098</v>
      </c>
      <c r="DM36" s="49">
        <v>0</v>
      </c>
      <c r="DN36" s="49">
        <v>30.196479746995507</v>
      </c>
      <c r="DO36" s="49">
        <v>30.196479746995507</v>
      </c>
      <c r="DP36" s="49">
        <v>-2.3754463049347043</v>
      </c>
      <c r="DQ36" s="69">
        <v>27.103732279690444</v>
      </c>
      <c r="DR36" s="46">
        <v>31832</v>
      </c>
      <c r="DS36" s="46">
        <v>20317.888888888891</v>
      </c>
      <c r="DT36" s="46">
        <v>6162210.5801196508</v>
      </c>
      <c r="DU36" s="49">
        <v>63.828502415458935</v>
      </c>
      <c r="DV36" s="50">
        <v>303.28990446884171</v>
      </c>
      <c r="DW36" s="50">
        <v>193.58540399973771</v>
      </c>
      <c r="DX36" s="49">
        <v>0</v>
      </c>
      <c r="DY36" s="49">
        <v>-8.4954650968004405E-2</v>
      </c>
      <c r="DZ36" s="49">
        <v>-8.4954650968004405E-2</v>
      </c>
      <c r="EA36" s="49">
        <v>0.19581708861161529</v>
      </c>
      <c r="EB36" s="69">
        <v>0.11069608191944517</v>
      </c>
      <c r="EC36" s="46">
        <v>31047</v>
      </c>
      <c r="ED36" s="46">
        <v>16045.697810270894</v>
      </c>
      <c r="EE36" s="46">
        <v>4551224.365550491</v>
      </c>
      <c r="EF36" s="49">
        <v>51.681958998521253</v>
      </c>
      <c r="EG36" s="50">
        <v>283.64141088567925</v>
      </c>
      <c r="EH36" s="50">
        <v>146.59143767676397</v>
      </c>
      <c r="EI36" s="49">
        <v>-0.29865125240847784</v>
      </c>
      <c r="EJ36" s="49">
        <v>-19.37471206320469</v>
      </c>
      <c r="EK36" s="49">
        <v>-19.133202359268015</v>
      </c>
      <c r="EL36" s="49">
        <v>-2.935303593437304</v>
      </c>
      <c r="EM36" s="69">
        <v>-21.506888376314095</v>
      </c>
      <c r="EN36" s="46">
        <v>31573</v>
      </c>
      <c r="EO36" s="46">
        <v>3736.8314606741574</v>
      </c>
      <c r="EP36" s="46">
        <v>948887.78474185395</v>
      </c>
      <c r="EQ36" s="49">
        <v>11.835528650030588</v>
      </c>
      <c r="ER36" s="50">
        <v>253.92844037195786</v>
      </c>
      <c r="ES36" s="50">
        <v>30.05377331079891</v>
      </c>
      <c r="ET36" s="49">
        <v>-0.85725051811844499</v>
      </c>
      <c r="EU36" s="49">
        <v>-80.232085554142458</v>
      </c>
      <c r="EV36" s="49">
        <v>-80.061159742730212</v>
      </c>
      <c r="EW36" s="49">
        <v>-4.7989125531775469</v>
      </c>
      <c r="EX36" s="69">
        <v>-81.018007250794341</v>
      </c>
      <c r="EY36" s="46">
        <v>127388</v>
      </c>
      <c r="EZ36" s="46">
        <v>60089.763865030123</v>
      </c>
      <c r="FA36" s="46">
        <v>16613967.691547472</v>
      </c>
      <c r="FB36" s="49">
        <v>47.1706627508322</v>
      </c>
      <c r="FC36" s="50">
        <v>276.48582092725024</v>
      </c>
      <c r="FD36" s="50">
        <v>130.42019414346305</v>
      </c>
      <c r="FE36" s="49">
        <v>-0.28648809430624483</v>
      </c>
      <c r="FF36" s="49">
        <v>-19.335526734866573</v>
      </c>
      <c r="FG36" s="49">
        <v>-19.103768663344617</v>
      </c>
      <c r="FH36" s="49">
        <v>-1.4944984519503002</v>
      </c>
      <c r="FI36" s="69">
        <v>-20.312761588357066</v>
      </c>
      <c r="FK36" s="70">
        <v>23</v>
      </c>
      <c r="FL36" s="71">
        <v>5</v>
      </c>
      <c r="FM36" s="46">
        <v>355</v>
      </c>
      <c r="FN36" s="71">
        <v>89</v>
      </c>
    </row>
    <row r="37" spans="2:170" x14ac:dyDescent="0.2">
      <c r="B37" s="73" t="s">
        <v>63</v>
      </c>
      <c r="C37" s="46">
        <v>185969</v>
      </c>
      <c r="D37" s="46">
        <v>149120.42047661077</v>
      </c>
      <c r="E37" s="46">
        <v>34387624.636521704</v>
      </c>
      <c r="F37" s="49">
        <v>80.185633345670922</v>
      </c>
      <c r="G37" s="50">
        <v>230.60305574926497</v>
      </c>
      <c r="H37" s="50">
        <v>184.91052076701874</v>
      </c>
      <c r="I37" s="49">
        <v>-8.2709419644771884</v>
      </c>
      <c r="J37" s="49">
        <v>1.7304746336771881</v>
      </c>
      <c r="K37" s="69">
        <v>-6.6835938834614392</v>
      </c>
      <c r="L37" s="46">
        <v>185969</v>
      </c>
      <c r="M37" s="46">
        <v>153328.72162400707</v>
      </c>
      <c r="N37" s="46">
        <v>37801890.438406356</v>
      </c>
      <c r="O37" s="49">
        <v>82.448537995045982</v>
      </c>
      <c r="P37" s="50">
        <v>246.54148314824022</v>
      </c>
      <c r="Q37" s="50">
        <v>203.26984840702673</v>
      </c>
      <c r="R37" s="49">
        <v>-5.0278472695818399</v>
      </c>
      <c r="S37" s="49">
        <v>1.6038697563442548</v>
      </c>
      <c r="T37" s="69">
        <v>-3.504617634989589</v>
      </c>
      <c r="U37" s="46">
        <v>179970</v>
      </c>
      <c r="V37" s="46">
        <v>147394.31809355694</v>
      </c>
      <c r="W37" s="46">
        <v>34062225.49732212</v>
      </c>
      <c r="X37" s="49">
        <v>81.899382171226833</v>
      </c>
      <c r="Y37" s="50">
        <v>231.09591969278961</v>
      </c>
      <c r="Z37" s="50">
        <v>189.26613045130921</v>
      </c>
      <c r="AA37" s="49">
        <v>-4.1805933914192845</v>
      </c>
      <c r="AB37" s="49">
        <v>-4.320856182745354</v>
      </c>
      <c r="AC37" s="69">
        <v>-8.3208121461360545</v>
      </c>
      <c r="AL37" s="69"/>
      <c r="AU37" s="69"/>
      <c r="BD37" s="69"/>
      <c r="BM37" s="69"/>
      <c r="BN37" s="46">
        <v>167916</v>
      </c>
      <c r="BO37" s="46">
        <v>142643.95993923637</v>
      </c>
      <c r="BP37" s="46">
        <v>36761593.552239001</v>
      </c>
      <c r="BQ37" s="49">
        <v>84.949593808354393</v>
      </c>
      <c r="BR37" s="50">
        <v>257.71573901831346</v>
      </c>
      <c r="BS37" s="50">
        <v>218.92847347625596</v>
      </c>
      <c r="BT37" s="49">
        <v>-3.488204578321636</v>
      </c>
      <c r="BU37" s="49">
        <v>-8.2834520175441195</v>
      </c>
      <c r="BV37" s="69">
        <v>-11.482712843346706</v>
      </c>
      <c r="BW37" s="46">
        <v>185907</v>
      </c>
      <c r="BX37" s="46">
        <v>118471.19565601271</v>
      </c>
      <c r="BY37" s="46">
        <v>25016528.110066973</v>
      </c>
      <c r="BZ37" s="49">
        <v>63.726054240030074</v>
      </c>
      <c r="CA37" s="50">
        <v>211.16126980522563</v>
      </c>
      <c r="CB37" s="50">
        <v>134.56474533001432</v>
      </c>
      <c r="CC37" s="49">
        <v>-25.847768871119843</v>
      </c>
      <c r="CD37" s="49">
        <v>-16.116604920593961</v>
      </c>
      <c r="CE37" s="69">
        <v>-37.798591001967146</v>
      </c>
      <c r="CF37" s="46">
        <v>161100</v>
      </c>
      <c r="CG37" s="46">
        <v>34363.381548084442</v>
      </c>
      <c r="CH37" s="46">
        <v>5305135.8410611823</v>
      </c>
      <c r="CI37" s="49">
        <v>21.330466510294499</v>
      </c>
      <c r="CJ37" s="50">
        <v>154.38340471928652</v>
      </c>
      <c r="CK37" s="50">
        <v>32.93070044109983</v>
      </c>
      <c r="CL37" s="49">
        <v>-74.901536801166429</v>
      </c>
      <c r="CM37" s="49">
        <v>-33.755250651874761</v>
      </c>
      <c r="CN37" s="69">
        <v>-83.373585963701245</v>
      </c>
      <c r="CO37" s="46">
        <v>169136</v>
      </c>
      <c r="CP37" s="46">
        <v>52490.194092827005</v>
      </c>
      <c r="CQ37" s="46">
        <v>7959346.5544312233</v>
      </c>
      <c r="CR37" s="49">
        <v>31.034312087803308</v>
      </c>
      <c r="CS37" s="50">
        <v>151.63492328405965</v>
      </c>
      <c r="CT37" s="50">
        <v>47.058855326076198</v>
      </c>
      <c r="CU37" s="49">
        <v>-62.526798309455344</v>
      </c>
      <c r="CV37" s="49">
        <v>-32.577052491304222</v>
      </c>
      <c r="CW37" s="69">
        <v>-74.734462894356383</v>
      </c>
      <c r="CX37" s="46">
        <v>167130</v>
      </c>
      <c r="CY37" s="46">
        <v>77332.254269093639</v>
      </c>
      <c r="CZ37" s="46">
        <v>12761711.458625931</v>
      </c>
      <c r="DA37" s="49">
        <v>46.270719959967472</v>
      </c>
      <c r="DB37" s="50">
        <v>165.024433585227</v>
      </c>
      <c r="DC37" s="50">
        <v>76.357993529742899</v>
      </c>
      <c r="DD37" s="49">
        <v>-44.090733785174983</v>
      </c>
      <c r="DE37" s="49">
        <v>-25.321273357698477</v>
      </c>
      <c r="DF37" s="69">
        <v>-58.247671915714186</v>
      </c>
      <c r="DG37" s="46">
        <v>551908</v>
      </c>
      <c r="DH37" s="46">
        <v>449843.46019417478</v>
      </c>
      <c r="DI37" s="46">
        <v>106251740.57225017</v>
      </c>
      <c r="DJ37" s="49">
        <v>81.506964964119888</v>
      </c>
      <c r="DK37" s="50">
        <v>236.19714406070648</v>
      </c>
      <c r="DL37" s="50">
        <v>192.5171234558118</v>
      </c>
      <c r="DM37" s="49">
        <v>5.989399293286219</v>
      </c>
      <c r="DN37" s="49">
        <v>-0.21992696071855766</v>
      </c>
      <c r="DO37" s="49">
        <v>-5.8584408397511316</v>
      </c>
      <c r="DP37" s="49">
        <v>-0.27858662812735252</v>
      </c>
      <c r="DQ37" s="69">
        <v>-6.1207066350821853</v>
      </c>
      <c r="EB37" s="69"/>
      <c r="EC37" s="46">
        <v>539761</v>
      </c>
      <c r="ED37" s="46">
        <v>420367.30955030129</v>
      </c>
      <c r="EE37" s="46">
        <v>99702750.444773421</v>
      </c>
      <c r="EF37" s="49">
        <v>77.880267294284195</v>
      </c>
      <c r="EG37" s="50">
        <v>237.18007604214753</v>
      </c>
      <c r="EH37" s="50">
        <v>184.71647719041098</v>
      </c>
      <c r="EI37" s="49">
        <v>6.0209228690179684</v>
      </c>
      <c r="EJ37" s="49">
        <v>-5.1224465504241241</v>
      </c>
      <c r="EK37" s="49">
        <v>-10.510538031449705</v>
      </c>
      <c r="EL37" s="49">
        <v>-6.8567964727643211</v>
      </c>
      <c r="EM37" s="69">
        <v>-16.646648303205033</v>
      </c>
      <c r="EN37" s="46">
        <v>497366</v>
      </c>
      <c r="EO37" s="46">
        <v>164185.82991000509</v>
      </c>
      <c r="EP37" s="46">
        <v>26026193.854118336</v>
      </c>
      <c r="EQ37" s="49">
        <v>33.011068289751428</v>
      </c>
      <c r="ER37" s="50">
        <v>158.51668727066175</v>
      </c>
      <c r="ES37" s="50">
        <v>52.328051885569856</v>
      </c>
      <c r="ET37" s="49">
        <v>-4.079318365032651</v>
      </c>
      <c r="EU37" s="49">
        <v>-62.084817039794636</v>
      </c>
      <c r="EV37" s="49">
        <v>-60.472358709361387</v>
      </c>
      <c r="EW37" s="49">
        <v>-29.969461259962927</v>
      </c>
      <c r="EX37" s="69">
        <v>-72.318579852936438</v>
      </c>
      <c r="EY37" s="46">
        <v>2140943</v>
      </c>
      <c r="EZ37" s="46">
        <v>1519669.2105886638</v>
      </c>
      <c r="FA37" s="46">
        <v>360455429.06813329</v>
      </c>
      <c r="FB37" s="49">
        <v>70.981301724925132</v>
      </c>
      <c r="FC37" s="50">
        <v>237.19334876075183</v>
      </c>
      <c r="FD37" s="50">
        <v>168.36292655532321</v>
      </c>
      <c r="FE37" s="49">
        <v>3.4738862849227621</v>
      </c>
      <c r="FF37" s="49">
        <v>-14.727714634731884</v>
      </c>
      <c r="FG37" s="49">
        <v>-17.590526047833205</v>
      </c>
      <c r="FH37" s="49">
        <v>-4.2458879696360157</v>
      </c>
      <c r="FI37" s="69">
        <v>-21.089539988208578</v>
      </c>
      <c r="FK37" s="70">
        <v>43</v>
      </c>
      <c r="FL37" s="71">
        <v>32</v>
      </c>
      <c r="FM37" s="46">
        <v>5571</v>
      </c>
      <c r="FN37" s="71">
        <v>5329</v>
      </c>
    </row>
    <row r="38" spans="2:170" x14ac:dyDescent="0.2">
      <c r="B38" s="73" t="s">
        <v>64</v>
      </c>
      <c r="K38" s="69"/>
      <c r="T38" s="69"/>
      <c r="AC38" s="69"/>
      <c r="AL38" s="69"/>
      <c r="AU38" s="69"/>
      <c r="BD38" s="69"/>
      <c r="BM38" s="69"/>
      <c r="BV38" s="69"/>
      <c r="CE38" s="69"/>
      <c r="CN38" s="69"/>
      <c r="CW38" s="69"/>
      <c r="DF38" s="69"/>
      <c r="DQ38" s="69"/>
      <c r="EB38" s="69"/>
      <c r="EM38" s="69"/>
      <c r="EX38" s="69"/>
      <c r="FI38" s="69"/>
      <c r="FK38" s="70">
        <v>4</v>
      </c>
      <c r="FL38" s="71">
        <v>1</v>
      </c>
      <c r="FM38" s="46">
        <v>135</v>
      </c>
      <c r="FN38" s="71">
        <v>59</v>
      </c>
    </row>
    <row r="39" spans="2:170" x14ac:dyDescent="0.2">
      <c r="B39" s="74" t="s">
        <v>87</v>
      </c>
      <c r="C39" s="75">
        <v>624309</v>
      </c>
      <c r="D39" s="75">
        <v>492805.18110236223</v>
      </c>
      <c r="E39" s="75">
        <v>123370860.81339565</v>
      </c>
      <c r="F39" s="76">
        <v>78.936100729344318</v>
      </c>
      <c r="G39" s="77">
        <v>250.34408229521006</v>
      </c>
      <c r="H39" s="77">
        <v>197.61185697049964</v>
      </c>
      <c r="I39" s="76">
        <v>-2.7467972810654335</v>
      </c>
      <c r="J39" s="76">
        <v>2.5025394887589538</v>
      </c>
      <c r="K39" s="78">
        <v>-0.3129974789412992</v>
      </c>
      <c r="L39" s="75">
        <v>624309</v>
      </c>
      <c r="M39" s="75">
        <v>519226.00866141735</v>
      </c>
      <c r="N39" s="75">
        <v>141412382.8026281</v>
      </c>
      <c r="O39" s="76">
        <v>83.168112050509819</v>
      </c>
      <c r="P39" s="77">
        <v>272.35227134941516</v>
      </c>
      <c r="Q39" s="77">
        <v>226.51024220799013</v>
      </c>
      <c r="R39" s="76">
        <v>-3.1408184244478896</v>
      </c>
      <c r="S39" s="76">
        <v>1.6409453164025227</v>
      </c>
      <c r="T39" s="78">
        <v>-1.5514122208780519</v>
      </c>
      <c r="U39" s="75">
        <v>604170</v>
      </c>
      <c r="V39" s="75">
        <v>488674.22522168595</v>
      </c>
      <c r="W39" s="75">
        <v>129624968.95782453</v>
      </c>
      <c r="X39" s="76">
        <v>80.88356343772216</v>
      </c>
      <c r="Y39" s="77">
        <v>265.25845290698618</v>
      </c>
      <c r="Z39" s="77">
        <v>214.55048903094249</v>
      </c>
      <c r="AA39" s="76">
        <v>-4.6018436259216866</v>
      </c>
      <c r="AB39" s="76">
        <v>-0.98897496334415536</v>
      </c>
      <c r="AC39" s="78">
        <v>-5.5453075079532272</v>
      </c>
      <c r="AD39" s="75">
        <v>624774</v>
      </c>
      <c r="AE39" s="75">
        <v>526677.76701864752</v>
      </c>
      <c r="AF39" s="75">
        <v>156927911.78707728</v>
      </c>
      <c r="AG39" s="76">
        <v>84.298925214341111</v>
      </c>
      <c r="AH39" s="77">
        <v>297.9581095199735</v>
      </c>
      <c r="AI39" s="77">
        <v>251.17548391430705</v>
      </c>
      <c r="AJ39" s="76">
        <v>-1.7943724438363673</v>
      </c>
      <c r="AK39" s="76">
        <v>-3.481148230824775</v>
      </c>
      <c r="AL39" s="78">
        <v>-5.2130559100781255</v>
      </c>
      <c r="AM39" s="75">
        <v>604620</v>
      </c>
      <c r="AN39" s="75">
        <v>525612.56178386882</v>
      </c>
      <c r="AO39" s="75">
        <v>161153227.49157017</v>
      </c>
      <c r="AP39" s="76">
        <v>86.932711750168508</v>
      </c>
      <c r="AQ39" s="77">
        <v>306.60079155002421</v>
      </c>
      <c r="AR39" s="77">
        <v>266.53638234191754</v>
      </c>
      <c r="AS39" s="76">
        <v>-2.5539895976585663</v>
      </c>
      <c r="AT39" s="76">
        <v>-2.087920476643998</v>
      </c>
      <c r="AU39" s="78">
        <v>-4.5885848025216935</v>
      </c>
      <c r="AV39" s="75">
        <v>624991</v>
      </c>
      <c r="AW39" s="75">
        <v>511893.65108664974</v>
      </c>
      <c r="AX39" s="75">
        <v>164591680.26657432</v>
      </c>
      <c r="AY39" s="76">
        <v>81.904163593819703</v>
      </c>
      <c r="AZ39" s="77">
        <v>321.53491241233115</v>
      </c>
      <c r="BA39" s="77">
        <v>263.35048067344059</v>
      </c>
      <c r="BB39" s="76">
        <v>-3.2451380759815986</v>
      </c>
      <c r="BC39" s="76">
        <v>-2.1387352006546285</v>
      </c>
      <c r="BD39" s="78">
        <v>-5.3144683662953627</v>
      </c>
      <c r="BE39" s="75">
        <v>625208</v>
      </c>
      <c r="BF39" s="75">
        <v>503674.28571428574</v>
      </c>
      <c r="BG39" s="75">
        <v>138847441.46274287</v>
      </c>
      <c r="BH39" s="76">
        <v>80.561074988529526</v>
      </c>
      <c r="BI39" s="77">
        <v>275.66910878889985</v>
      </c>
      <c r="BJ39" s="77">
        <v>222.08199745163665</v>
      </c>
      <c r="BK39" s="76">
        <v>-4.3718834563425624</v>
      </c>
      <c r="BL39" s="76">
        <v>-1.3081717043606895</v>
      </c>
      <c r="BM39" s="78">
        <v>-5.6228634183797528</v>
      </c>
      <c r="BN39" s="75">
        <v>564676</v>
      </c>
      <c r="BO39" s="75">
        <v>472599.75997101737</v>
      </c>
      <c r="BP39" s="75">
        <v>139461775.80761424</v>
      </c>
      <c r="BQ39" s="76">
        <v>83.693969634094131</v>
      </c>
      <c r="BR39" s="77">
        <v>295.09489343830148</v>
      </c>
      <c r="BS39" s="77">
        <v>246.97663050601449</v>
      </c>
      <c r="BT39" s="76">
        <v>-6.1455361962097061</v>
      </c>
      <c r="BU39" s="76">
        <v>-9.2726234716392266</v>
      </c>
      <c r="BV39" s="78">
        <v>-14.848307236061107</v>
      </c>
      <c r="BW39" s="75">
        <v>625084</v>
      </c>
      <c r="BX39" s="75">
        <v>309116.07766990294</v>
      </c>
      <c r="BY39" s="75">
        <v>79407772.854087532</v>
      </c>
      <c r="BZ39" s="76">
        <v>49.451926088318196</v>
      </c>
      <c r="CA39" s="77">
        <v>256.88658271241735</v>
      </c>
      <c r="CB39" s="77">
        <v>127.03536301375101</v>
      </c>
      <c r="CC39" s="76">
        <v>-43.169013661683742</v>
      </c>
      <c r="CD39" s="76">
        <v>-13.624977921652711</v>
      </c>
      <c r="CE39" s="78">
        <v>-50.912223002936798</v>
      </c>
      <c r="CF39" s="75">
        <v>541200</v>
      </c>
      <c r="CG39" s="75">
        <v>120287.33893557423</v>
      </c>
      <c r="CH39" s="75">
        <v>17005708.625536416</v>
      </c>
      <c r="CI39" s="76">
        <v>22.226041931924286</v>
      </c>
      <c r="CJ39" s="77">
        <v>141.37571564904812</v>
      </c>
      <c r="CK39" s="77">
        <v>31.422225841715477</v>
      </c>
      <c r="CL39" s="76">
        <v>-73.360736220792347</v>
      </c>
      <c r="CM39" s="76">
        <v>-46.999307915830926</v>
      </c>
      <c r="CN39" s="78">
        <v>-85.881005830892562</v>
      </c>
      <c r="CO39" s="75">
        <v>554404</v>
      </c>
      <c r="CP39" s="75">
        <v>145269.00642508353</v>
      </c>
      <c r="CQ39" s="75">
        <v>20499245.4405283</v>
      </c>
      <c r="CR39" s="76">
        <v>26.202734183931486</v>
      </c>
      <c r="CS39" s="77">
        <v>141.11231256407012</v>
      </c>
      <c r="CT39" s="77">
        <v>36.975284161961852</v>
      </c>
      <c r="CU39" s="76">
        <v>-68.330042342916201</v>
      </c>
      <c r="CV39" s="76">
        <v>-46.420024633227982</v>
      </c>
      <c r="CW39" s="78">
        <v>-83.031244488667369</v>
      </c>
      <c r="CX39" s="75">
        <v>581550</v>
      </c>
      <c r="CY39" s="75">
        <v>202538.4937496332</v>
      </c>
      <c r="CZ39" s="75">
        <v>33917982.708227597</v>
      </c>
      <c r="DA39" s="76">
        <v>34.827356848015334</v>
      </c>
      <c r="DB39" s="77">
        <v>167.4643771675083</v>
      </c>
      <c r="DC39" s="77">
        <v>58.323416229434436</v>
      </c>
      <c r="DD39" s="76">
        <v>-56.272513235439611</v>
      </c>
      <c r="DE39" s="76">
        <v>-33.1497732802166</v>
      </c>
      <c r="DF39" s="78">
        <v>-70.768075959028096</v>
      </c>
      <c r="DG39" s="75">
        <v>1852788</v>
      </c>
      <c r="DH39" s="75">
        <v>1500705.4149854654</v>
      </c>
      <c r="DI39" s="75">
        <v>394408212.57384831</v>
      </c>
      <c r="DJ39" s="76">
        <v>80.997146731599372</v>
      </c>
      <c r="DK39" s="77">
        <v>262.81521252301752</v>
      </c>
      <c r="DL39" s="77">
        <v>212.87282332023324</v>
      </c>
      <c r="DM39" s="76">
        <v>2.6733593934430044</v>
      </c>
      <c r="DN39" s="76">
        <v>-0.9153712332594327</v>
      </c>
      <c r="DO39" s="76">
        <v>-3.4952889901561193</v>
      </c>
      <c r="DP39" s="76">
        <v>0.99661965601550995</v>
      </c>
      <c r="DQ39" s="78">
        <v>-2.5335040712510515</v>
      </c>
      <c r="DR39" s="75">
        <v>1854385</v>
      </c>
      <c r="DS39" s="75">
        <v>1564183.9798891661</v>
      </c>
      <c r="DT39" s="75">
        <v>482672819.54522175</v>
      </c>
      <c r="DU39" s="76">
        <v>84.350551794215662</v>
      </c>
      <c r="DV39" s="77">
        <v>308.57803541717817</v>
      </c>
      <c r="DW39" s="77">
        <v>260.28727559013998</v>
      </c>
      <c r="DX39" s="76">
        <v>2.0998245282717605</v>
      </c>
      <c r="DY39" s="76">
        <v>-0.4821795626552422</v>
      </c>
      <c r="DZ39" s="76">
        <v>-2.5289015949405846</v>
      </c>
      <c r="EA39" s="76">
        <v>-2.5792149076621365</v>
      </c>
      <c r="EB39" s="78">
        <v>-5.0428906956659079</v>
      </c>
      <c r="EC39" s="75">
        <v>1814968</v>
      </c>
      <c r="ED39" s="75">
        <v>1285390.1233552059</v>
      </c>
      <c r="EE39" s="75">
        <v>357716990.1244446</v>
      </c>
      <c r="EF39" s="76">
        <v>70.821641117375407</v>
      </c>
      <c r="EG39" s="77">
        <v>278.29449100690869</v>
      </c>
      <c r="EH39" s="77">
        <v>197.09272567033943</v>
      </c>
      <c r="EI39" s="76">
        <v>2.0936600688061526</v>
      </c>
      <c r="EJ39" s="76">
        <v>-16.635029824214989</v>
      </c>
      <c r="EK39" s="76">
        <v>-18.344615993195774</v>
      </c>
      <c r="EL39" s="76">
        <v>-7.3163146251603948</v>
      </c>
      <c r="EM39" s="78">
        <v>-24.318780795516474</v>
      </c>
      <c r="EN39" s="75">
        <v>1677154</v>
      </c>
      <c r="EO39" s="75">
        <v>468094.83911029092</v>
      </c>
      <c r="EP39" s="75">
        <v>71422936.774292305</v>
      </c>
      <c r="EQ39" s="76">
        <v>27.910069028264008</v>
      </c>
      <c r="ER39" s="77">
        <v>152.58219233958243</v>
      </c>
      <c r="ES39" s="77">
        <v>42.585795206816016</v>
      </c>
      <c r="ET39" s="76">
        <v>-6.9515304707143377</v>
      </c>
      <c r="EU39" s="76">
        <v>-68.308486852704846</v>
      </c>
      <c r="EV39" s="76">
        <v>-65.940855010709555</v>
      </c>
      <c r="EW39" s="76">
        <v>-41.398500466851274</v>
      </c>
      <c r="EX39" s="78">
        <v>-80.040830308106507</v>
      </c>
      <c r="EY39" s="75">
        <v>7199295</v>
      </c>
      <c r="EZ39" s="75">
        <v>4818374.3573401282</v>
      </c>
      <c r="FA39" s="75">
        <v>1306220959.017807</v>
      </c>
      <c r="FB39" s="76">
        <v>66.928419481909387</v>
      </c>
      <c r="FC39" s="77">
        <v>271.09163011129669</v>
      </c>
      <c r="FD39" s="77">
        <v>181.43734338123483</v>
      </c>
      <c r="FE39" s="76">
        <v>-2.3580081247128001E-2</v>
      </c>
      <c r="FF39" s="76">
        <v>-21.078182747489699</v>
      </c>
      <c r="FG39" s="76">
        <v>-21.05956852961215</v>
      </c>
      <c r="FH39" s="76">
        <v>-4.854373511425722</v>
      </c>
      <c r="FI39" s="78">
        <v>-24.891631924715831</v>
      </c>
      <c r="FK39" s="79">
        <v>163</v>
      </c>
      <c r="FL39" s="80">
        <v>87</v>
      </c>
      <c r="FM39" s="75">
        <v>19385</v>
      </c>
      <c r="FN39" s="80">
        <v>17039</v>
      </c>
    </row>
    <row r="40" spans="2:170" x14ac:dyDescent="0.2">
      <c r="B40" s="72" t="s">
        <v>88</v>
      </c>
      <c r="K40" s="69"/>
      <c r="T40" s="69"/>
      <c r="AC40" s="69"/>
      <c r="AL40" s="69"/>
      <c r="AU40" s="69"/>
      <c r="BD40" s="69"/>
      <c r="BM40" s="69"/>
      <c r="BV40" s="69"/>
      <c r="CE40" s="69"/>
      <c r="CN40" s="69"/>
      <c r="CW40" s="69"/>
      <c r="DF40" s="69"/>
      <c r="DQ40" s="69"/>
      <c r="EB40" s="69"/>
      <c r="EM40" s="69"/>
      <c r="EX40" s="69"/>
      <c r="FI40" s="69"/>
      <c r="FK40" s="70"/>
      <c r="FL40" s="71"/>
      <c r="FN40" s="71"/>
    </row>
    <row r="41" spans="2:170" x14ac:dyDescent="0.2">
      <c r="B41" s="73" t="s">
        <v>61</v>
      </c>
      <c r="C41" s="46">
        <v>557566</v>
      </c>
      <c r="D41" s="46">
        <v>418992.55059728131</v>
      </c>
      <c r="E41" s="46">
        <v>72429699.723450303</v>
      </c>
      <c r="F41" s="49">
        <v>75.146718163819415</v>
      </c>
      <c r="G41" s="50">
        <v>172.86631855435252</v>
      </c>
      <c r="H41" s="50">
        <v>129.90336520420954</v>
      </c>
      <c r="I41" s="49">
        <v>-1.8960251753440094</v>
      </c>
      <c r="J41" s="49">
        <v>-0.71352702071355378</v>
      </c>
      <c r="K41" s="69">
        <v>-2.5960235441119521</v>
      </c>
      <c r="L41" s="46">
        <v>557566</v>
      </c>
      <c r="M41" s="46">
        <v>435007.8204036798</v>
      </c>
      <c r="N41" s="46">
        <v>78492028.840315789</v>
      </c>
      <c r="O41" s="49">
        <v>78.01907225398962</v>
      </c>
      <c r="P41" s="50">
        <v>180.43820170284877</v>
      </c>
      <c r="Q41" s="50">
        <v>140.77621096034511</v>
      </c>
      <c r="R41" s="49">
        <v>0.65220884774604737</v>
      </c>
      <c r="S41" s="49">
        <v>-2.2582812549796385</v>
      </c>
      <c r="T41" s="69">
        <v>-1.6208011173855585</v>
      </c>
      <c r="U41" s="46">
        <v>539640</v>
      </c>
      <c r="V41" s="46">
        <v>404485.91431326629</v>
      </c>
      <c r="W41" s="46">
        <v>72266854.583090305</v>
      </c>
      <c r="X41" s="49">
        <v>74.954768792763005</v>
      </c>
      <c r="Y41" s="50">
        <v>178.66346398189049</v>
      </c>
      <c r="Z41" s="50">
        <v>133.91678634476744</v>
      </c>
      <c r="AA41" s="49">
        <v>-3.6554586044408173</v>
      </c>
      <c r="AB41" s="49">
        <v>-3.6416193302152036</v>
      </c>
      <c r="AC41" s="69">
        <v>-7.1639600475086889</v>
      </c>
      <c r="AD41" s="46">
        <v>562123</v>
      </c>
      <c r="AE41" s="46">
        <v>450594.41863814031</v>
      </c>
      <c r="AF41" s="46">
        <v>89928399.828781381</v>
      </c>
      <c r="AG41" s="49">
        <v>80.159399035111591</v>
      </c>
      <c r="AH41" s="50">
        <v>199.57726085595468</v>
      </c>
      <c r="AI41" s="50">
        <v>159.97993291287028</v>
      </c>
      <c r="AJ41" s="49">
        <v>0.11969556882094032</v>
      </c>
      <c r="AK41" s="49">
        <v>-1.2108103393544773</v>
      </c>
      <c r="AL41" s="69">
        <v>-1.0925640568565702</v>
      </c>
      <c r="AM41" s="46">
        <v>543960</v>
      </c>
      <c r="AN41" s="46">
        <v>442083.43745737278</v>
      </c>
      <c r="AO41" s="46">
        <v>86995853.932335734</v>
      </c>
      <c r="AP41" s="49">
        <v>81.271313599781749</v>
      </c>
      <c r="AQ41" s="50">
        <v>196.78605114158833</v>
      </c>
      <c r="AR41" s="50">
        <v>159.93060874390713</v>
      </c>
      <c r="AS41" s="49">
        <v>-3.0250631335375093</v>
      </c>
      <c r="AT41" s="49">
        <v>-3.8776431753058351</v>
      </c>
      <c r="AU41" s="69">
        <v>-6.7854051546970346</v>
      </c>
      <c r="AV41" s="46">
        <v>564851</v>
      </c>
      <c r="AW41" s="46">
        <v>419740.49055581883</v>
      </c>
      <c r="AX41" s="46">
        <v>81754262.316293031</v>
      </c>
      <c r="AY41" s="49">
        <v>74.309949093799744</v>
      </c>
      <c r="AZ41" s="50">
        <v>194.77335200145768</v>
      </c>
      <c r="BA41" s="50">
        <v>144.73597872057061</v>
      </c>
      <c r="BB41" s="49">
        <v>-2.6892579296944978</v>
      </c>
      <c r="BC41" s="49">
        <v>-3.2123741087605264</v>
      </c>
      <c r="BD41" s="69">
        <v>-5.8152430130037294</v>
      </c>
      <c r="BE41" s="46">
        <v>564851</v>
      </c>
      <c r="BF41" s="46">
        <v>409293.09174187417</v>
      </c>
      <c r="BG41" s="46">
        <v>73931845.634641126</v>
      </c>
      <c r="BH41" s="49">
        <v>72.460364191950475</v>
      </c>
      <c r="BI41" s="50">
        <v>180.63301611078049</v>
      </c>
      <c r="BJ41" s="50">
        <v>130.88734132477612</v>
      </c>
      <c r="BK41" s="49">
        <v>-4.4995513516987158</v>
      </c>
      <c r="BL41" s="49">
        <v>-1.2932253803180276</v>
      </c>
      <c r="BM41" s="69">
        <v>-5.7345873919361328</v>
      </c>
      <c r="BN41" s="46">
        <v>510244</v>
      </c>
      <c r="BO41" s="46">
        <v>385876.57666218799</v>
      </c>
      <c r="BP41" s="46">
        <v>73717095.114030197</v>
      </c>
      <c r="BQ41" s="49">
        <v>75.625892055994385</v>
      </c>
      <c r="BR41" s="50">
        <v>191.0380146721503</v>
      </c>
      <c r="BS41" s="50">
        <v>144.47420276187509</v>
      </c>
      <c r="BT41" s="49">
        <v>-9.8463980436534211</v>
      </c>
      <c r="BU41" s="49">
        <v>-6.3433288449029135</v>
      </c>
      <c r="BV41" s="69">
        <v>-15.565137481269311</v>
      </c>
      <c r="BW41" s="46">
        <v>564944</v>
      </c>
      <c r="BX41" s="46">
        <v>252780.67409136379</v>
      </c>
      <c r="BY41" s="46">
        <v>45098544.309822261</v>
      </c>
      <c r="BZ41" s="49">
        <v>44.744377157977389</v>
      </c>
      <c r="CA41" s="50">
        <v>178.40977943401666</v>
      </c>
      <c r="CB41" s="50">
        <v>79.828344596671997</v>
      </c>
      <c r="CC41" s="49">
        <v>-45.516644769269192</v>
      </c>
      <c r="CD41" s="49">
        <v>-7.8276981045265241</v>
      </c>
      <c r="CE41" s="69">
        <v>-49.781437333947558</v>
      </c>
      <c r="CF41" s="46">
        <v>486690</v>
      </c>
      <c r="CG41" s="46">
        <v>76504.534343131367</v>
      </c>
      <c r="CH41" s="46">
        <v>9260750.6514229886</v>
      </c>
      <c r="CI41" s="49">
        <v>15.719356128774246</v>
      </c>
      <c r="CJ41" s="50">
        <v>121.04838923517249</v>
      </c>
      <c r="CK41" s="50">
        <v>19.028027392021592</v>
      </c>
      <c r="CL41" s="49">
        <v>-79.656092291509978</v>
      </c>
      <c r="CM41" s="49">
        <v>-31.664593575862131</v>
      </c>
      <c r="CN41" s="69">
        <v>-86.09790798485183</v>
      </c>
      <c r="CO41" s="46">
        <v>479787</v>
      </c>
      <c r="CP41" s="46">
        <v>91429.811028007636</v>
      </c>
      <c r="CQ41" s="46">
        <v>11181773.693284307</v>
      </c>
      <c r="CR41" s="49">
        <v>19.056333545512413</v>
      </c>
      <c r="CS41" s="50">
        <v>122.29899162603542</v>
      </c>
      <c r="CT41" s="50">
        <v>23.305703767055604</v>
      </c>
      <c r="CU41" s="49">
        <v>-74.851590747103842</v>
      </c>
      <c r="CV41" s="49">
        <v>-31.473448638457555</v>
      </c>
      <c r="CW41" s="69">
        <v>-82.766662416703213</v>
      </c>
      <c r="CX41" s="46">
        <v>504510</v>
      </c>
      <c r="CY41" s="46">
        <v>141308.52269294398</v>
      </c>
      <c r="CZ41" s="46">
        <v>19660445.890867207</v>
      </c>
      <c r="DA41" s="49">
        <v>28.009062792203121</v>
      </c>
      <c r="DB41" s="50">
        <v>139.13135256242347</v>
      </c>
      <c r="DC41" s="50">
        <v>38.969387902850698</v>
      </c>
      <c r="DD41" s="49">
        <v>-61.351969561218297</v>
      </c>
      <c r="DE41" s="49">
        <v>-19.338946913618521</v>
      </c>
      <c r="DF41" s="69">
        <v>-68.826091650933421</v>
      </c>
      <c r="DG41" s="46">
        <v>1654772</v>
      </c>
      <c r="DH41" s="46">
        <v>1258486.2853142275</v>
      </c>
      <c r="DI41" s="46">
        <v>223188583.1468564</v>
      </c>
      <c r="DJ41" s="49">
        <v>76.051944637341421</v>
      </c>
      <c r="DK41" s="50">
        <v>177.34685371730461</v>
      </c>
      <c r="DL41" s="50">
        <v>134.87573100515141</v>
      </c>
      <c r="DM41" s="49">
        <v>2.4609495692641672</v>
      </c>
      <c r="DN41" s="49">
        <v>0.80306555277742064</v>
      </c>
      <c r="DO41" s="49">
        <v>-1.6180642707844588</v>
      </c>
      <c r="DP41" s="49">
        <v>-2.2404556236784141</v>
      </c>
      <c r="DQ41" s="69">
        <v>-3.8222678825133514</v>
      </c>
      <c r="DR41" s="46">
        <v>1670934</v>
      </c>
      <c r="DS41" s="46">
        <v>1312418.346651332</v>
      </c>
      <c r="DT41" s="46">
        <v>258678516.07741013</v>
      </c>
      <c r="DU41" s="49">
        <v>78.543996749801721</v>
      </c>
      <c r="DV41" s="50">
        <v>197.10065524261742</v>
      </c>
      <c r="DW41" s="50">
        <v>154.81073224759933</v>
      </c>
      <c r="DX41" s="49">
        <v>2.5045595166452261</v>
      </c>
      <c r="DY41" s="49">
        <v>0.59264424377857328</v>
      </c>
      <c r="DZ41" s="49">
        <v>-1.8652002231726934</v>
      </c>
      <c r="EA41" s="49">
        <v>-2.7592316250833919</v>
      </c>
      <c r="EB41" s="69">
        <v>-4.5729666538271783</v>
      </c>
      <c r="EC41" s="46">
        <v>1640039</v>
      </c>
      <c r="ED41" s="46">
        <v>1047950.342495426</v>
      </c>
      <c r="EE41" s="46">
        <v>192747485.05849358</v>
      </c>
      <c r="EF41" s="49">
        <v>63.897891604737815</v>
      </c>
      <c r="EG41" s="50">
        <v>183.92807105679711</v>
      </c>
      <c r="EH41" s="50">
        <v>117.52615947455736</v>
      </c>
      <c r="EI41" s="49">
        <v>2.4057920337681313</v>
      </c>
      <c r="EJ41" s="49">
        <v>-18.739326202977839</v>
      </c>
      <c r="EK41" s="49">
        <v>-20.648361598310185</v>
      </c>
      <c r="EL41" s="49">
        <v>-4.9512865147720166</v>
      </c>
      <c r="EM41" s="69">
        <v>-24.577288569743708</v>
      </c>
      <c r="EN41" s="46">
        <v>1470987</v>
      </c>
      <c r="EO41" s="46">
        <v>309242.86806408298</v>
      </c>
      <c r="EP41" s="46">
        <v>40102970.235574499</v>
      </c>
      <c r="EQ41" s="49">
        <v>21.022814481982707</v>
      </c>
      <c r="ER41" s="50">
        <v>129.68114830465274</v>
      </c>
      <c r="ES41" s="50">
        <v>27.262627226192006</v>
      </c>
      <c r="ET41" s="49">
        <v>-9.7331366386065774</v>
      </c>
      <c r="EU41" s="49">
        <v>-74.757903932261684</v>
      </c>
      <c r="EV41" s="49">
        <v>-72.03614357720754</v>
      </c>
      <c r="EW41" s="49">
        <v>-26.366845627882103</v>
      </c>
      <c r="EX41" s="69">
        <v>-79.409330431807817</v>
      </c>
      <c r="EY41" s="46">
        <v>6436732</v>
      </c>
      <c r="EZ41" s="46">
        <v>3928097.8425250682</v>
      </c>
      <c r="FA41" s="46">
        <v>714717554.51833463</v>
      </c>
      <c r="FB41" s="49">
        <v>61.026276106028156</v>
      </c>
      <c r="FC41" s="50">
        <v>181.95003871362286</v>
      </c>
      <c r="FD41" s="50">
        <v>111.03733300040061</v>
      </c>
      <c r="FE41" s="49">
        <v>-0.61007602865983079</v>
      </c>
      <c r="FF41" s="49">
        <v>-22.490159730695858</v>
      </c>
      <c r="FG41" s="49">
        <v>-22.014388207345156</v>
      </c>
      <c r="FH41" s="49">
        <v>-3.5715436943043413</v>
      </c>
      <c r="FI41" s="69">
        <v>-24.799678407790381</v>
      </c>
      <c r="FK41" s="70">
        <v>170</v>
      </c>
      <c r="FL41" s="71">
        <v>105</v>
      </c>
      <c r="FM41" s="46">
        <v>16817</v>
      </c>
      <c r="FN41" s="71">
        <v>13903</v>
      </c>
    </row>
    <row r="42" spans="2:170" x14ac:dyDescent="0.2">
      <c r="B42" s="73" t="s">
        <v>62</v>
      </c>
      <c r="C42" s="46">
        <v>172701</v>
      </c>
      <c r="D42" s="46">
        <v>126391.42221404928</v>
      </c>
      <c r="E42" s="46">
        <v>19338886.445857123</v>
      </c>
      <c r="F42" s="49">
        <v>73.185113122708771</v>
      </c>
      <c r="G42" s="50">
        <v>153.0079028077229</v>
      </c>
      <c r="H42" s="50">
        <v>111.97900675651631</v>
      </c>
      <c r="I42" s="49">
        <v>1.512431812086102</v>
      </c>
      <c r="J42" s="49">
        <v>-0.15732335200070013</v>
      </c>
      <c r="K42" s="69">
        <v>1.352729051661903</v>
      </c>
      <c r="L42" s="46">
        <v>172701</v>
      </c>
      <c r="M42" s="46">
        <v>126061.5468922398</v>
      </c>
      <c r="N42" s="46">
        <v>20284037.075927064</v>
      </c>
      <c r="O42" s="49">
        <v>72.994103619689398</v>
      </c>
      <c r="P42" s="50">
        <v>160.90582398823256</v>
      </c>
      <c r="Q42" s="50">
        <v>117.45176389208552</v>
      </c>
      <c r="R42" s="49">
        <v>-0.30047763563435331</v>
      </c>
      <c r="S42" s="49">
        <v>2.2247285665614975</v>
      </c>
      <c r="T42" s="69">
        <v>1.9175661191310582</v>
      </c>
      <c r="U42" s="46">
        <v>167130</v>
      </c>
      <c r="V42" s="46">
        <v>123424.40338983051</v>
      </c>
      <c r="W42" s="46">
        <v>19760336.286995932</v>
      </c>
      <c r="X42" s="49">
        <v>73.849340866290021</v>
      </c>
      <c r="Y42" s="50">
        <v>160.10072355451285</v>
      </c>
      <c r="Z42" s="50">
        <v>118.23332906716887</v>
      </c>
      <c r="AA42" s="49">
        <v>-0.62353741929662421</v>
      </c>
      <c r="AB42" s="49">
        <v>-0.79575261152493881</v>
      </c>
      <c r="AC42" s="69">
        <v>-1.4143282155236749</v>
      </c>
      <c r="AD42" s="46">
        <v>172701</v>
      </c>
      <c r="AE42" s="46">
        <v>140156.75629290618</v>
      </c>
      <c r="AF42" s="46">
        <v>24914741.194023851</v>
      </c>
      <c r="AG42" s="49">
        <v>81.155729435791443</v>
      </c>
      <c r="AH42" s="50">
        <v>177.76339759145006</v>
      </c>
      <c r="AI42" s="50">
        <v>144.26518198518741</v>
      </c>
      <c r="AJ42" s="49">
        <v>7.045636662144469</v>
      </c>
      <c r="AK42" s="49">
        <v>1.4753186944383088</v>
      </c>
      <c r="AL42" s="69">
        <v>8.6249009514015942</v>
      </c>
      <c r="AM42" s="46">
        <v>167130</v>
      </c>
      <c r="AN42" s="46">
        <v>134619.95270270269</v>
      </c>
      <c r="AO42" s="46">
        <v>23963982.786533423</v>
      </c>
      <c r="AP42" s="49">
        <v>80.548048048048045</v>
      </c>
      <c r="AQ42" s="50">
        <v>178.01211711503083</v>
      </c>
      <c r="AR42" s="50">
        <v>143.3852856251626</v>
      </c>
      <c r="AS42" s="49">
        <v>4.1067481355922943</v>
      </c>
      <c r="AT42" s="49">
        <v>-3.4775159594669347</v>
      </c>
      <c r="AU42" s="69">
        <v>0.4864193542950267</v>
      </c>
      <c r="AV42" s="46">
        <v>172701</v>
      </c>
      <c r="AW42" s="46">
        <v>123701.23820224719</v>
      </c>
      <c r="AX42" s="46">
        <v>22757348.303625606</v>
      </c>
      <c r="AY42" s="49">
        <v>71.627401232330556</v>
      </c>
      <c r="AZ42" s="50">
        <v>183.97025473923014</v>
      </c>
      <c r="BA42" s="50">
        <v>131.77311251020899</v>
      </c>
      <c r="BB42" s="49">
        <v>2.8995294978904154</v>
      </c>
      <c r="BC42" s="49">
        <v>-1.0042620893669263</v>
      </c>
      <c r="BD42" s="69">
        <v>1.8661485330061647</v>
      </c>
      <c r="BE42" s="46">
        <v>172701</v>
      </c>
      <c r="BF42" s="46">
        <v>117631.5606741573</v>
      </c>
      <c r="BG42" s="46">
        <v>19345837.428800896</v>
      </c>
      <c r="BH42" s="49">
        <v>68.112842817445937</v>
      </c>
      <c r="BI42" s="50">
        <v>164.46128333185516</v>
      </c>
      <c r="BJ42" s="50">
        <v>112.01925541138091</v>
      </c>
      <c r="BK42" s="49">
        <v>0.67391863977706079</v>
      </c>
      <c r="BL42" s="49">
        <v>-0.53758739338444361</v>
      </c>
      <c r="BM42" s="69">
        <v>0.13270834474350771</v>
      </c>
      <c r="BN42" s="46">
        <v>155988</v>
      </c>
      <c r="BO42" s="46">
        <v>115015.90402254539</v>
      </c>
      <c r="BP42" s="46">
        <v>20503032.031166054</v>
      </c>
      <c r="BQ42" s="49">
        <v>73.733815436152398</v>
      </c>
      <c r="BR42" s="50">
        <v>178.26258207862327</v>
      </c>
      <c r="BS42" s="50">
        <v>131.43980326157177</v>
      </c>
      <c r="BT42" s="49">
        <v>-3.2437702273038655</v>
      </c>
      <c r="BU42" s="49">
        <v>-3.4465423076972788</v>
      </c>
      <c r="BV42" s="69">
        <v>-6.5785146217526282</v>
      </c>
      <c r="BW42" s="46">
        <v>172701</v>
      </c>
      <c r="BX42" s="46">
        <v>77151.627828054305</v>
      </c>
      <c r="BY42" s="46">
        <v>12688054.559627643</v>
      </c>
      <c r="BZ42" s="49">
        <v>44.673526979029823</v>
      </c>
      <c r="CA42" s="50">
        <v>164.45608364745277</v>
      </c>
      <c r="CB42" s="50">
        <v>73.468332896900677</v>
      </c>
      <c r="CC42" s="49">
        <v>-40.374059758692908</v>
      </c>
      <c r="CD42" s="49">
        <v>-5.4500219181962732</v>
      </c>
      <c r="CE42" s="69">
        <v>-43.623686570774751</v>
      </c>
      <c r="CF42" s="46">
        <v>153240</v>
      </c>
      <c r="CG42" s="46">
        <v>24934.863063063061</v>
      </c>
      <c r="CH42" s="46">
        <v>3182369.3819456873</v>
      </c>
      <c r="CI42" s="49">
        <v>16.271771771771771</v>
      </c>
      <c r="CJ42" s="50">
        <v>127.62730534742134</v>
      </c>
      <c r="CK42" s="50">
        <v>20.767223844594671</v>
      </c>
      <c r="CL42" s="49">
        <v>-77.189712776890133</v>
      </c>
      <c r="CM42" s="49">
        <v>-21.768131557187825</v>
      </c>
      <c r="CN42" s="69">
        <v>-82.155086108189096</v>
      </c>
      <c r="CO42" s="46">
        <v>149792</v>
      </c>
      <c r="CP42" s="46">
        <v>29466.017462763226</v>
      </c>
      <c r="CQ42" s="46">
        <v>3869982.6156240343</v>
      </c>
      <c r="CR42" s="49">
        <v>19.671289162814588</v>
      </c>
      <c r="CS42" s="50">
        <v>131.33714525604304</v>
      </c>
      <c r="CT42" s="50">
        <v>25.835709621502048</v>
      </c>
      <c r="CU42" s="49">
        <v>-73.160891607854751</v>
      </c>
      <c r="CV42" s="49">
        <v>-18.063636733184531</v>
      </c>
      <c r="CW42" s="69">
        <v>-78.009010650237514</v>
      </c>
      <c r="CX42" s="46">
        <v>165780</v>
      </c>
      <c r="CY42" s="46">
        <v>46729.793930310982</v>
      </c>
      <c r="CZ42" s="46">
        <v>6529546.7549979771</v>
      </c>
      <c r="DA42" s="49">
        <v>28.187835643811663</v>
      </c>
      <c r="DB42" s="50">
        <v>139.72984269384139</v>
      </c>
      <c r="DC42" s="50">
        <v>39.386818403896591</v>
      </c>
      <c r="DD42" s="49">
        <v>-59.190617623719213</v>
      </c>
      <c r="DE42" s="49">
        <v>-9.2390521648190429</v>
      </c>
      <c r="DF42" s="69">
        <v>-62.961017749604267</v>
      </c>
      <c r="DG42" s="46">
        <v>512532</v>
      </c>
      <c r="DH42" s="46">
        <v>375877.37249611958</v>
      </c>
      <c r="DI42" s="46">
        <v>59383259.808780119</v>
      </c>
      <c r="DJ42" s="49">
        <v>73.33734722829395</v>
      </c>
      <c r="DK42" s="50">
        <v>157.9857266066027</v>
      </c>
      <c r="DL42" s="50">
        <v>115.86254089262742</v>
      </c>
      <c r="DM42" s="49">
        <v>0.53668526234023017</v>
      </c>
      <c r="DN42" s="49">
        <v>0.73014208369919154</v>
      </c>
      <c r="DO42" s="49">
        <v>0.19242410952196751</v>
      </c>
      <c r="DP42" s="49">
        <v>0.40538782836429843</v>
      </c>
      <c r="DQ42" s="69">
        <v>0.59859200180510641</v>
      </c>
      <c r="DR42" s="46">
        <v>512532</v>
      </c>
      <c r="DS42" s="46">
        <v>398477.94719785609</v>
      </c>
      <c r="DT42" s="46">
        <v>71636072.284182876</v>
      </c>
      <c r="DU42" s="49">
        <v>77.746940132100249</v>
      </c>
      <c r="DV42" s="50">
        <v>179.77424544554142</v>
      </c>
      <c r="DW42" s="50">
        <v>139.76897497948008</v>
      </c>
      <c r="DX42" s="49">
        <v>0.4023679766806797</v>
      </c>
      <c r="DY42" s="49">
        <v>5.1589167059931977</v>
      </c>
      <c r="DZ42" s="49">
        <v>4.7374866003332388</v>
      </c>
      <c r="EA42" s="49">
        <v>-1.0542466714929488</v>
      </c>
      <c r="EB42" s="69">
        <v>3.633295134043852</v>
      </c>
      <c r="EC42" s="46">
        <v>501390</v>
      </c>
      <c r="ED42" s="46">
        <v>309799.09252475703</v>
      </c>
      <c r="EE42" s="46">
        <v>52536924.019594595</v>
      </c>
      <c r="EF42" s="49">
        <v>61.788047732255727</v>
      </c>
      <c r="EG42" s="50">
        <v>169.58385381776483</v>
      </c>
      <c r="EH42" s="50">
        <v>104.78255254311931</v>
      </c>
      <c r="EI42" s="49">
        <v>0.13620713070292467</v>
      </c>
      <c r="EJ42" s="49">
        <v>-15.041432035862808</v>
      </c>
      <c r="EK42" s="49">
        <v>-15.156994259583946</v>
      </c>
      <c r="EL42" s="49">
        <v>-2.9176112475815974</v>
      </c>
      <c r="EM42" s="69">
        <v>-17.632383337852627</v>
      </c>
      <c r="EN42" s="46">
        <v>468812</v>
      </c>
      <c r="EO42" s="46">
        <v>101130.67445613726</v>
      </c>
      <c r="EP42" s="46">
        <v>13581898.752567699</v>
      </c>
      <c r="EQ42" s="49">
        <v>21.571690668356883</v>
      </c>
      <c r="ER42" s="50">
        <v>134.30048623336813</v>
      </c>
      <c r="ES42" s="50">
        <v>28.970885456361394</v>
      </c>
      <c r="ET42" s="49">
        <v>-7.5250364426454892</v>
      </c>
      <c r="EU42" s="49">
        <v>-72.00464605809205</v>
      </c>
      <c r="EV42" s="49">
        <v>-69.726558557068515</v>
      </c>
      <c r="EW42" s="49">
        <v>-15.643711205463891</v>
      </c>
      <c r="EX42" s="69">
        <v>-74.462448308355945</v>
      </c>
      <c r="EY42" s="46">
        <v>1995266</v>
      </c>
      <c r="EZ42" s="46">
        <v>1185285.08667487</v>
      </c>
      <c r="FA42" s="46">
        <v>197138154.8651253</v>
      </c>
      <c r="FB42" s="49">
        <v>59.404865650738792</v>
      </c>
      <c r="FC42" s="50">
        <v>166.32129863218412</v>
      </c>
      <c r="FD42" s="50">
        <v>98.802944001013046</v>
      </c>
      <c r="FE42" s="49">
        <v>-1.6113372022783679</v>
      </c>
      <c r="FF42" s="49">
        <v>-19.803186975354883</v>
      </c>
      <c r="FG42" s="49">
        <v>-18.489782517399739</v>
      </c>
      <c r="FH42" s="49">
        <v>-1.187008843289296</v>
      </c>
      <c r="FI42" s="69">
        <v>-19.457316007102541</v>
      </c>
      <c r="FK42" s="70">
        <v>143</v>
      </c>
      <c r="FL42" s="71">
        <v>38</v>
      </c>
      <c r="FM42" s="46">
        <v>5526</v>
      </c>
      <c r="FN42" s="71">
        <v>2669</v>
      </c>
    </row>
    <row r="43" spans="2:170" x14ac:dyDescent="0.2">
      <c r="B43" s="73" t="s">
        <v>63</v>
      </c>
      <c r="C43" s="46">
        <v>239010</v>
      </c>
      <c r="D43" s="46">
        <v>175855.50407413323</v>
      </c>
      <c r="E43" s="46">
        <v>29311655.403467804</v>
      </c>
      <c r="F43" s="49">
        <v>73.576630297532844</v>
      </c>
      <c r="G43" s="50">
        <v>166.68034110044829</v>
      </c>
      <c r="H43" s="50">
        <v>122.63777835014353</v>
      </c>
      <c r="I43" s="49">
        <v>-0.11887146545501046</v>
      </c>
      <c r="J43" s="49">
        <v>-1.973544709820388</v>
      </c>
      <c r="K43" s="69">
        <v>-2.0900701937574251</v>
      </c>
      <c r="L43" s="46">
        <v>238731</v>
      </c>
      <c r="M43" s="46">
        <v>178640.31112176416</v>
      </c>
      <c r="N43" s="46">
        <v>30050281.859094728</v>
      </c>
      <c r="O43" s="49">
        <v>74.829121949710824</v>
      </c>
      <c r="P43" s="50">
        <v>168.21669012103303</v>
      </c>
      <c r="Q43" s="50">
        <v>125.87507219043496</v>
      </c>
      <c r="R43" s="49">
        <v>-0.64449292808579284</v>
      </c>
      <c r="S43" s="49">
        <v>-3.7414745960751326</v>
      </c>
      <c r="T43" s="69">
        <v>-4.3618539849830942</v>
      </c>
      <c r="U43" s="46">
        <v>233700</v>
      </c>
      <c r="V43" s="46">
        <v>171680.56293485136</v>
      </c>
      <c r="W43" s="46">
        <v>28711155.799184218</v>
      </c>
      <c r="X43" s="49">
        <v>73.461943917351888</v>
      </c>
      <c r="Y43" s="50">
        <v>167.23591365482304</v>
      </c>
      <c r="Z43" s="50">
        <v>122.85475309877714</v>
      </c>
      <c r="AA43" s="49">
        <v>-3.7960759404463396</v>
      </c>
      <c r="AB43" s="49">
        <v>-6.1848754760042093</v>
      </c>
      <c r="AC43" s="69">
        <v>-9.746168846559387</v>
      </c>
      <c r="AD43" s="46">
        <v>243877</v>
      </c>
      <c r="AE43" s="46">
        <v>198083.19797596458</v>
      </c>
      <c r="AF43" s="46">
        <v>36846106.026619129</v>
      </c>
      <c r="AG43" s="49">
        <v>81.222582685519583</v>
      </c>
      <c r="AH43" s="50">
        <v>186.01328332295017</v>
      </c>
      <c r="AI43" s="50">
        <v>151.08479285303301</v>
      </c>
      <c r="AJ43" s="49">
        <v>1.8824350445921498</v>
      </c>
      <c r="AK43" s="49">
        <v>-1.8877376217049231</v>
      </c>
      <c r="AL43" s="69">
        <v>-4.0838011653697041E-2</v>
      </c>
      <c r="AM43" s="46">
        <v>237270</v>
      </c>
      <c r="AN43" s="46">
        <v>195936.1775862069</v>
      </c>
      <c r="AO43" s="46">
        <v>35693338.111946173</v>
      </c>
      <c r="AP43" s="49">
        <v>82.579414838035532</v>
      </c>
      <c r="AQ43" s="50">
        <v>182.16818635365087</v>
      </c>
      <c r="AR43" s="50">
        <v>150.43342231190698</v>
      </c>
      <c r="AS43" s="49">
        <v>-0.50286836805637702</v>
      </c>
      <c r="AT43" s="49">
        <v>-4.8910583784217883</v>
      </c>
      <c r="AU43" s="69">
        <v>-5.369331161029911</v>
      </c>
      <c r="AV43" s="46">
        <v>245179</v>
      </c>
      <c r="AW43" s="46">
        <v>184777.66482475528</v>
      </c>
      <c r="AX43" s="46">
        <v>35724813.556058899</v>
      </c>
      <c r="AY43" s="49">
        <v>75.364392882243294</v>
      </c>
      <c r="AZ43" s="50">
        <v>193.3394579368703</v>
      </c>
      <c r="BA43" s="50">
        <v>145.70910867594245</v>
      </c>
      <c r="BB43" s="49">
        <v>-2.5606191309575812</v>
      </c>
      <c r="BC43" s="49">
        <v>-3.0386449845145029</v>
      </c>
      <c r="BD43" s="69">
        <v>-5.5214559906767224</v>
      </c>
      <c r="BE43" s="46">
        <v>245396</v>
      </c>
      <c r="BF43" s="46">
        <v>189759.29096357041</v>
      </c>
      <c r="BG43" s="46">
        <v>36193469.569356568</v>
      </c>
      <c r="BH43" s="49">
        <v>77.32778487162399</v>
      </c>
      <c r="BI43" s="50">
        <v>190.73358350767083</v>
      </c>
      <c r="BJ43" s="50">
        <v>147.490055132751</v>
      </c>
      <c r="BK43" s="49">
        <v>-1.0819438576030738</v>
      </c>
      <c r="BL43" s="49">
        <v>-0.59146674304853686</v>
      </c>
      <c r="BM43" s="69">
        <v>-1.6670112625554321</v>
      </c>
      <c r="BN43" s="46">
        <v>221788</v>
      </c>
      <c r="BO43" s="46">
        <v>171164.17160413729</v>
      </c>
      <c r="BP43" s="46">
        <v>30485790.856110968</v>
      </c>
      <c r="BQ43" s="49">
        <v>77.174676539820595</v>
      </c>
      <c r="BR43" s="50">
        <v>178.10848246102273</v>
      </c>
      <c r="BS43" s="50">
        <v>137.45464522927736</v>
      </c>
      <c r="BT43" s="49">
        <v>-3.7789427904697375</v>
      </c>
      <c r="BU43" s="49">
        <v>-6.5502516603755856</v>
      </c>
      <c r="BV43" s="69">
        <v>-10.081664187967936</v>
      </c>
      <c r="BW43" s="46">
        <v>245148</v>
      </c>
      <c r="BX43" s="46">
        <v>134570.2200277735</v>
      </c>
      <c r="BY43" s="46">
        <v>22476827.359204017</v>
      </c>
      <c r="BZ43" s="49">
        <v>54.8934602883864</v>
      </c>
      <c r="CA43" s="50">
        <v>167.02675639948498</v>
      </c>
      <c r="CB43" s="50">
        <v>91.686766195131185</v>
      </c>
      <c r="CC43" s="49">
        <v>-30.75165306889372</v>
      </c>
      <c r="CD43" s="49">
        <v>-7.7261732444639879</v>
      </c>
      <c r="CE43" s="69">
        <v>-36.101900321718453</v>
      </c>
      <c r="CF43" s="46">
        <v>234960</v>
      </c>
      <c r="CG43" s="46">
        <v>57658.211267605635</v>
      </c>
      <c r="CH43" s="46">
        <v>7581297.6962957699</v>
      </c>
      <c r="CI43" s="49">
        <v>24.539586000853607</v>
      </c>
      <c r="CJ43" s="50">
        <v>131.48686942626685</v>
      </c>
      <c r="CK43" s="50">
        <v>32.266333402688836</v>
      </c>
      <c r="CL43" s="49">
        <v>-68.342816270497465</v>
      </c>
      <c r="CM43" s="49">
        <v>-25.47331083169977</v>
      </c>
      <c r="CN43" s="69">
        <v>-76.406949082475933</v>
      </c>
      <c r="CO43" s="46">
        <v>239630</v>
      </c>
      <c r="CP43" s="46">
        <v>75420.068005181354</v>
      </c>
      <c r="CQ43" s="46">
        <v>9390611.9337770827</v>
      </c>
      <c r="CR43" s="49">
        <v>31.473550058499082</v>
      </c>
      <c r="CS43" s="50">
        <v>124.51078581806567</v>
      </c>
      <c r="CT43" s="50">
        <v>39.187964502679471</v>
      </c>
      <c r="CU43" s="49">
        <v>-56.527628088268244</v>
      </c>
      <c r="CV43" s="49">
        <v>-26.353113104656686</v>
      </c>
      <c r="CW43" s="69">
        <v>-67.983951427443913</v>
      </c>
      <c r="CX43" s="46">
        <v>231900</v>
      </c>
      <c r="CY43" s="46">
        <v>103125.62641999351</v>
      </c>
      <c r="CZ43" s="46">
        <v>14167942.352164885</v>
      </c>
      <c r="DA43" s="49">
        <v>44.469869090122252</v>
      </c>
      <c r="DB43" s="50">
        <v>137.38527312759257</v>
      </c>
      <c r="DC43" s="50">
        <v>61.095051108947331</v>
      </c>
      <c r="DD43" s="49">
        <v>-36.531491992032294</v>
      </c>
      <c r="DE43" s="49">
        <v>-16.978565579928425</v>
      </c>
      <c r="DF43" s="69">
        <v>-47.307534246767212</v>
      </c>
      <c r="DG43" s="46">
        <v>711441</v>
      </c>
      <c r="DH43" s="46">
        <v>526176.37813074875</v>
      </c>
      <c r="DI43" s="46">
        <v>88073093.061746746</v>
      </c>
      <c r="DJ43" s="49">
        <v>73.959243019554506</v>
      </c>
      <c r="DK43" s="50">
        <v>167.38321354263002</v>
      </c>
      <c r="DL43" s="50">
        <v>123.79535767793359</v>
      </c>
      <c r="DM43" s="49">
        <v>0.82209058443398897</v>
      </c>
      <c r="DN43" s="49">
        <v>-0.7088020310758415</v>
      </c>
      <c r="DO43" s="49">
        <v>-1.5184099106016617</v>
      </c>
      <c r="DP43" s="49">
        <v>-4.0001918113338757</v>
      </c>
      <c r="DQ43" s="69">
        <v>-5.4578624130291677</v>
      </c>
      <c r="DR43" s="46">
        <v>726326</v>
      </c>
      <c r="DS43" s="46">
        <v>578797.04038692673</v>
      </c>
      <c r="DT43" s="46">
        <v>108264257.6946242</v>
      </c>
      <c r="DU43" s="49">
        <v>79.688327333308564</v>
      </c>
      <c r="DV43" s="50">
        <v>187.0504687139543</v>
      </c>
      <c r="DW43" s="50">
        <v>149.05738978726384</v>
      </c>
      <c r="DX43" s="49">
        <v>2.9402760849230418</v>
      </c>
      <c r="DY43" s="49">
        <v>2.5538641207949322</v>
      </c>
      <c r="DZ43" s="49">
        <v>-0.37537490555138026</v>
      </c>
      <c r="EA43" s="49">
        <v>-3.3057387401884339</v>
      </c>
      <c r="EB43" s="69">
        <v>-3.6687047320660566</v>
      </c>
      <c r="EC43" s="46">
        <v>712332</v>
      </c>
      <c r="ED43" s="46">
        <v>495493.68259548122</v>
      </c>
      <c r="EE43" s="46">
        <v>89156087.784671545</v>
      </c>
      <c r="EF43" s="49">
        <v>69.559374364128132</v>
      </c>
      <c r="EG43" s="50">
        <v>179.93385368236505</v>
      </c>
      <c r="EH43" s="50">
        <v>125.16086289071886</v>
      </c>
      <c r="EI43" s="49">
        <v>2.7297217783572059</v>
      </c>
      <c r="EJ43" s="49">
        <v>-9.7571594334083418</v>
      </c>
      <c r="EK43" s="49">
        <v>-12.155081310067606</v>
      </c>
      <c r="EL43" s="49">
        <v>-4.1477414875195482</v>
      </c>
      <c r="EM43" s="69">
        <v>-15.798661447247746</v>
      </c>
      <c r="EN43" s="46">
        <v>706490</v>
      </c>
      <c r="EO43" s="46">
        <v>236203.90569278048</v>
      </c>
      <c r="EP43" s="46">
        <v>31139851.982237738</v>
      </c>
      <c r="EQ43" s="49">
        <v>33.433439354099917</v>
      </c>
      <c r="ER43" s="50">
        <v>131.83461929177372</v>
      </c>
      <c r="ES43" s="50">
        <v>44.07684748862367</v>
      </c>
      <c r="ET43" s="49">
        <v>0.69554310799446983</v>
      </c>
      <c r="EU43" s="49">
        <v>-54.081624212594235</v>
      </c>
      <c r="EV43" s="49">
        <v>-54.398800214862547</v>
      </c>
      <c r="EW43" s="49">
        <v>-22.678892734290169</v>
      </c>
      <c r="EX43" s="69">
        <v>-64.740647399683226</v>
      </c>
      <c r="EY43" s="46">
        <v>2856589</v>
      </c>
      <c r="EZ43" s="46">
        <v>1836671.0068059373</v>
      </c>
      <c r="FA43" s="46">
        <v>316633290.52328026</v>
      </c>
      <c r="FB43" s="49">
        <v>64.295949007922985</v>
      </c>
      <c r="FC43" s="50">
        <v>172.39521359566805</v>
      </c>
      <c r="FD43" s="50">
        <v>110.84313862557065</v>
      </c>
      <c r="FE43" s="49">
        <v>1.7943977587043702</v>
      </c>
      <c r="FF43" s="49">
        <v>-14.881552700123516</v>
      </c>
      <c r="FG43" s="49">
        <v>-16.381992355175495</v>
      </c>
      <c r="FH43" s="49">
        <v>-5.1895217689776079</v>
      </c>
      <c r="FI43" s="69">
        <v>-20.721367064689023</v>
      </c>
      <c r="FK43" s="70">
        <v>112</v>
      </c>
      <c r="FL43" s="71">
        <v>66</v>
      </c>
      <c r="FM43" s="46">
        <v>7730</v>
      </c>
      <c r="FN43" s="71">
        <v>6162</v>
      </c>
    </row>
    <row r="44" spans="2:170" x14ac:dyDescent="0.2">
      <c r="B44" s="73" t="s">
        <v>64</v>
      </c>
      <c r="K44" s="69"/>
      <c r="T44" s="69"/>
      <c r="AC44" s="69"/>
      <c r="AL44" s="69"/>
      <c r="AU44" s="69"/>
      <c r="BD44" s="69"/>
      <c r="BM44" s="69"/>
      <c r="BV44" s="69"/>
      <c r="CE44" s="69"/>
      <c r="CN44" s="69"/>
      <c r="CW44" s="69"/>
      <c r="DF44" s="69"/>
      <c r="DQ44" s="69"/>
      <c r="EB44" s="69"/>
      <c r="EM44" s="69"/>
      <c r="EX44" s="69"/>
      <c r="FI44" s="69"/>
      <c r="FK44" s="70">
        <v>61</v>
      </c>
      <c r="FL44" s="71">
        <v>36</v>
      </c>
      <c r="FM44" s="46">
        <v>1484</v>
      </c>
      <c r="FN44" s="71">
        <v>624</v>
      </c>
    </row>
    <row r="45" spans="2:170" x14ac:dyDescent="0.2">
      <c r="B45" s="74" t="s">
        <v>89</v>
      </c>
      <c r="C45" s="75">
        <v>1014568</v>
      </c>
      <c r="D45" s="75">
        <v>748520.76976628543</v>
      </c>
      <c r="E45" s="75">
        <v>126155295.25277391</v>
      </c>
      <c r="F45" s="76">
        <v>73.777289424295404</v>
      </c>
      <c r="G45" s="77">
        <v>168.53947191360373</v>
      </c>
      <c r="H45" s="77">
        <v>124.3438539878785</v>
      </c>
      <c r="I45" s="76">
        <v>-0.80685461871859143</v>
      </c>
      <c r="J45" s="76">
        <v>-0.86994566088432057</v>
      </c>
      <c r="K45" s="78">
        <v>-1.6697810828577249</v>
      </c>
      <c r="L45" s="75">
        <v>1015002</v>
      </c>
      <c r="M45" s="75">
        <v>767658.95761589403</v>
      </c>
      <c r="N45" s="75">
        <v>134025052.33364365</v>
      </c>
      <c r="O45" s="76">
        <v>75.631275368510998</v>
      </c>
      <c r="P45" s="77">
        <v>174.58931600288111</v>
      </c>
      <c r="Q45" s="77">
        <v>132.04412635013887</v>
      </c>
      <c r="R45" s="76">
        <v>0.30956563176902574</v>
      </c>
      <c r="S45" s="76">
        <v>-2.0229253436878922</v>
      </c>
      <c r="T45" s="78">
        <v>-1.7196219935392696</v>
      </c>
      <c r="U45" s="75">
        <v>984990</v>
      </c>
      <c r="V45" s="75">
        <v>725475.49096423085</v>
      </c>
      <c r="W45" s="75">
        <v>125652454.5885182</v>
      </c>
      <c r="X45" s="76">
        <v>73.65308185506764</v>
      </c>
      <c r="Y45" s="77">
        <v>173.20013722519184</v>
      </c>
      <c r="Z45" s="77">
        <v>127.56723884356003</v>
      </c>
      <c r="AA45" s="76">
        <v>-3.2708471019188496</v>
      </c>
      <c r="AB45" s="76">
        <v>-3.9088223718042108</v>
      </c>
      <c r="AC45" s="78">
        <v>-7.0518178704557473</v>
      </c>
      <c r="AD45" s="75">
        <v>1024705</v>
      </c>
      <c r="AE45" s="75">
        <v>821418.46625129797</v>
      </c>
      <c r="AF45" s="75">
        <v>158394273.33919054</v>
      </c>
      <c r="AG45" s="76">
        <v>80.161457809935357</v>
      </c>
      <c r="AH45" s="77">
        <v>192.83018320984849</v>
      </c>
      <c r="AI45" s="77">
        <v>154.57548595858373</v>
      </c>
      <c r="AJ45" s="76">
        <v>1.8397649301279519</v>
      </c>
      <c r="AK45" s="76">
        <v>-1.0107310527930646</v>
      </c>
      <c r="AL45" s="78">
        <v>0.81043880188768747</v>
      </c>
      <c r="AM45" s="75">
        <v>992880</v>
      </c>
      <c r="AN45" s="75">
        <v>802304.84200139786</v>
      </c>
      <c r="AO45" s="75">
        <v>152393338.16418484</v>
      </c>
      <c r="AP45" s="76">
        <v>80.805821650289843</v>
      </c>
      <c r="AQ45" s="77">
        <v>189.94443282185665</v>
      </c>
      <c r="AR45" s="77">
        <v>153.48615962068411</v>
      </c>
      <c r="AS45" s="76">
        <v>-1.5739525684165632</v>
      </c>
      <c r="AT45" s="76">
        <v>-4.0779078034037184</v>
      </c>
      <c r="AU45" s="78">
        <v>-5.5876760372109491</v>
      </c>
      <c r="AV45" s="75">
        <v>1028735</v>
      </c>
      <c r="AW45" s="75">
        <v>758988.51262709079</v>
      </c>
      <c r="AX45" s="75">
        <v>146589645.43793851</v>
      </c>
      <c r="AY45" s="76">
        <v>73.77881695743713</v>
      </c>
      <c r="AZ45" s="77">
        <v>193.13816085377502</v>
      </c>
      <c r="BA45" s="77">
        <v>142.49505017126717</v>
      </c>
      <c r="BB45" s="76">
        <v>-2.1113009192452092</v>
      </c>
      <c r="BC45" s="76">
        <v>-2.8242582593620997</v>
      </c>
      <c r="BD45" s="78">
        <v>-4.8759305880155379</v>
      </c>
      <c r="BE45" s="75">
        <v>1028952</v>
      </c>
      <c r="BF45" s="75">
        <v>751293.03925602837</v>
      </c>
      <c r="BG45" s="75">
        <v>136944384.27070612</v>
      </c>
      <c r="BH45" s="76">
        <v>73.015363132199397</v>
      </c>
      <c r="BI45" s="77">
        <v>182.27825510844073</v>
      </c>
      <c r="BJ45" s="77">
        <v>133.09112987846478</v>
      </c>
      <c r="BK45" s="76">
        <v>-3.239747158236193</v>
      </c>
      <c r="BL45" s="76">
        <v>-0.96537964700460355</v>
      </c>
      <c r="BM45" s="78">
        <v>-4.1738509455607744</v>
      </c>
      <c r="BN45" s="75">
        <v>929572</v>
      </c>
      <c r="BO45" s="75">
        <v>698791.68912549422</v>
      </c>
      <c r="BP45" s="75">
        <v>129753192.851698</v>
      </c>
      <c r="BQ45" s="76">
        <v>75.173487274304108</v>
      </c>
      <c r="BR45" s="77">
        <v>185.68222099790307</v>
      </c>
      <c r="BS45" s="77">
        <v>139.58380077250391</v>
      </c>
      <c r="BT45" s="76">
        <v>-7.4424744479232823</v>
      </c>
      <c r="BU45" s="76">
        <v>-5.9223077077114397</v>
      </c>
      <c r="BV45" s="78">
        <v>-12.924015917760908</v>
      </c>
      <c r="BW45" s="75">
        <v>1028797</v>
      </c>
      <c r="BX45" s="75">
        <v>486564.28530913219</v>
      </c>
      <c r="BY45" s="75">
        <v>84122064.640443325</v>
      </c>
      <c r="BZ45" s="76">
        <v>47.294489127508356</v>
      </c>
      <c r="CA45" s="77">
        <v>172.88992879326827</v>
      </c>
      <c r="CB45" s="77">
        <v>81.767408575689203</v>
      </c>
      <c r="CC45" s="76">
        <v>-40.709192503503139</v>
      </c>
      <c r="CD45" s="76">
        <v>-7.71609602532381</v>
      </c>
      <c r="CE45" s="78">
        <v>-45.284128144122725</v>
      </c>
      <c r="CF45" s="75">
        <v>919410</v>
      </c>
      <c r="CG45" s="75">
        <v>164627.87065076601</v>
      </c>
      <c r="CH45" s="75">
        <v>20668734.360059466</v>
      </c>
      <c r="CI45" s="76">
        <v>17.905816844581416</v>
      </c>
      <c r="CJ45" s="77">
        <v>125.54820929382711</v>
      </c>
      <c r="CK45" s="77">
        <v>22.480432407804425</v>
      </c>
      <c r="CL45" s="76">
        <v>-76.471942016968498</v>
      </c>
      <c r="CM45" s="76">
        <v>-28.370867480696134</v>
      </c>
      <c r="CN45" s="78">
        <v>-83.147056168115711</v>
      </c>
      <c r="CO45" s="75">
        <v>915213</v>
      </c>
      <c r="CP45" s="75">
        <v>204519.6648838846</v>
      </c>
      <c r="CQ45" s="75">
        <v>25300537.83719863</v>
      </c>
      <c r="CR45" s="76">
        <v>22.346673930973946</v>
      </c>
      <c r="CS45" s="77">
        <v>123.70711565346508</v>
      </c>
      <c r="CT45" s="77">
        <v>27.64442576449267</v>
      </c>
      <c r="CU45" s="76">
        <v>-69.666735411575459</v>
      </c>
      <c r="CV45" s="76">
        <v>-28.664967837454054</v>
      </c>
      <c r="CW45" s="78">
        <v>-78.361755949897187</v>
      </c>
      <c r="CX45" s="75">
        <v>946710</v>
      </c>
      <c r="CY45" s="75">
        <v>308555.5319804778</v>
      </c>
      <c r="CZ45" s="75">
        <v>42643493.515952788</v>
      </c>
      <c r="DA45" s="76">
        <v>32.592402317550018</v>
      </c>
      <c r="DB45" s="77">
        <v>138.20362656356727</v>
      </c>
      <c r="DC45" s="77">
        <v>45.043881987042269</v>
      </c>
      <c r="DD45" s="76">
        <v>-53.770482268292845</v>
      </c>
      <c r="DE45" s="76">
        <v>-17.809234018793838</v>
      </c>
      <c r="DF45" s="78">
        <v>-62.003605266892365</v>
      </c>
      <c r="DG45" s="75">
        <v>3014560</v>
      </c>
      <c r="DH45" s="75">
        <v>2241655.2183464104</v>
      </c>
      <c r="DI45" s="75">
        <v>385832802.17493576</v>
      </c>
      <c r="DJ45" s="76">
        <v>74.360942172204574</v>
      </c>
      <c r="DK45" s="77">
        <v>172.11960118449926</v>
      </c>
      <c r="DL45" s="77">
        <v>127.98975710383463</v>
      </c>
      <c r="DM45" s="76">
        <v>2.0272024254542735</v>
      </c>
      <c r="DN45" s="76">
        <v>0.75401065913265364</v>
      </c>
      <c r="DO45" s="76">
        <v>-1.2478944203648745</v>
      </c>
      <c r="DP45" s="76">
        <v>-2.2999022104580304</v>
      </c>
      <c r="DQ45" s="78">
        <v>-3.5190962794647511</v>
      </c>
      <c r="DR45" s="75">
        <v>3046320</v>
      </c>
      <c r="DS45" s="75">
        <v>2382711.8208797867</v>
      </c>
      <c r="DT45" s="75">
        <v>457377256.94131392</v>
      </c>
      <c r="DU45" s="76">
        <v>78.216071222976794</v>
      </c>
      <c r="DV45" s="77">
        <v>191.95659875159936</v>
      </c>
      <c r="DW45" s="77">
        <v>150.14090999675474</v>
      </c>
      <c r="DX45" s="76">
        <v>2.5296517185207126</v>
      </c>
      <c r="DY45" s="76">
        <v>1.9119978614594284</v>
      </c>
      <c r="DZ45" s="76">
        <v>-0.60241485922234195</v>
      </c>
      <c r="EA45" s="76">
        <v>-2.6448519263674526</v>
      </c>
      <c r="EB45" s="78">
        <v>-3.2313338045809283</v>
      </c>
      <c r="EC45" s="75">
        <v>2987321</v>
      </c>
      <c r="ED45" s="75">
        <v>1936649.0136906547</v>
      </c>
      <c r="EE45" s="75">
        <v>350819641.76284742</v>
      </c>
      <c r="EF45" s="76">
        <v>64.828955900308486</v>
      </c>
      <c r="EG45" s="77">
        <v>181.14776569363676</v>
      </c>
      <c r="EH45" s="77">
        <v>117.43620513592192</v>
      </c>
      <c r="EI45" s="76">
        <v>2.3717047186674125</v>
      </c>
      <c r="EJ45" s="76">
        <v>-15.712383217026147</v>
      </c>
      <c r="EK45" s="76">
        <v>-17.665123371141771</v>
      </c>
      <c r="EL45" s="76">
        <v>-4.3949019550150981</v>
      </c>
      <c r="EM45" s="78">
        <v>-21.28366047376273</v>
      </c>
      <c r="EN45" s="75">
        <v>2781333</v>
      </c>
      <c r="EO45" s="75">
        <v>677703.06751512841</v>
      </c>
      <c r="EP45" s="75">
        <v>88612765.713210881</v>
      </c>
      <c r="EQ45" s="76">
        <v>24.366124714844585</v>
      </c>
      <c r="ER45" s="77">
        <v>130.75455898129425</v>
      </c>
      <c r="ES45" s="77">
        <v>31.859818911727178</v>
      </c>
      <c r="ET45" s="76">
        <v>-6.100127615613669</v>
      </c>
      <c r="EU45" s="76">
        <v>-68.840537831528508</v>
      </c>
      <c r="EV45" s="76">
        <v>-66.816289120268607</v>
      </c>
      <c r="EW45" s="76">
        <v>-24.149573618714573</v>
      </c>
      <c r="EX45" s="78">
        <v>-74.830013808590735</v>
      </c>
      <c r="EY45" s="75">
        <v>11829534</v>
      </c>
      <c r="EZ45" s="75">
        <v>7238719.1204319801</v>
      </c>
      <c r="FA45" s="75">
        <v>1282642466.592308</v>
      </c>
      <c r="FB45" s="76">
        <v>61.19192117315847</v>
      </c>
      <c r="FC45" s="77">
        <v>177.19190995709812</v>
      </c>
      <c r="FD45" s="77">
        <v>108.42713386616143</v>
      </c>
      <c r="FE45" s="76">
        <v>0.19972124237302277</v>
      </c>
      <c r="FF45" s="76">
        <v>-19.885855122151646</v>
      </c>
      <c r="FG45" s="76">
        <v>-20.045541160678169</v>
      </c>
      <c r="FH45" s="76">
        <v>-3.74025608949899</v>
      </c>
      <c r="FI45" s="78">
        <v>-23.036042676241866</v>
      </c>
      <c r="FK45" s="79">
        <v>486</v>
      </c>
      <c r="FL45" s="80">
        <v>245</v>
      </c>
      <c r="FM45" s="75">
        <v>31557</v>
      </c>
      <c r="FN45" s="80">
        <v>23358</v>
      </c>
    </row>
    <row r="46" spans="2:170" x14ac:dyDescent="0.2">
      <c r="B46" s="72" t="s">
        <v>90</v>
      </c>
      <c r="K46" s="69"/>
      <c r="T46" s="69"/>
      <c r="AC46" s="69"/>
      <c r="AL46" s="69"/>
      <c r="AU46" s="69"/>
      <c r="BD46" s="69"/>
      <c r="BM46" s="69"/>
      <c r="BV46" s="69"/>
      <c r="CE46" s="69"/>
      <c r="CN46" s="69"/>
      <c r="CW46" s="69"/>
      <c r="DF46" s="69"/>
      <c r="DQ46" s="69"/>
      <c r="EB46" s="69"/>
      <c r="EM46" s="69"/>
      <c r="EX46" s="69"/>
      <c r="FI46" s="69"/>
      <c r="FK46" s="70"/>
      <c r="FL46" s="71"/>
      <c r="FN46" s="71"/>
    </row>
    <row r="47" spans="2:170" x14ac:dyDescent="0.2">
      <c r="B47" s="73" t="s">
        <v>61</v>
      </c>
      <c r="C47" s="46">
        <v>408239</v>
      </c>
      <c r="D47" s="46">
        <v>291012.53189782001</v>
      </c>
      <c r="E47" s="46">
        <v>35119112.106169514</v>
      </c>
      <c r="F47" s="49">
        <v>71.284843412270746</v>
      </c>
      <c r="G47" s="50">
        <v>120.67903700621559</v>
      </c>
      <c r="H47" s="50">
        <v>86.025862561317055</v>
      </c>
      <c r="I47" s="49">
        <v>-1.5751499602046046</v>
      </c>
      <c r="J47" s="49">
        <v>-1.520018945597253</v>
      </c>
      <c r="K47" s="69">
        <v>-3.0712263279851801</v>
      </c>
      <c r="L47" s="46">
        <v>408704</v>
      </c>
      <c r="M47" s="46">
        <v>303704.48814281909</v>
      </c>
      <c r="N47" s="46">
        <v>38245407.990170628</v>
      </c>
      <c r="O47" s="49">
        <v>74.309154826676291</v>
      </c>
      <c r="P47" s="50">
        <v>125.92967665392375</v>
      </c>
      <c r="Q47" s="50">
        <v>93.577278397497025</v>
      </c>
      <c r="R47" s="49">
        <v>-1.3017030345664211</v>
      </c>
      <c r="S47" s="49">
        <v>-4.650295312124781</v>
      </c>
      <c r="T47" s="69">
        <v>-5.8914653114969742</v>
      </c>
      <c r="U47" s="46">
        <v>396030</v>
      </c>
      <c r="V47" s="46">
        <v>288016.01129032258</v>
      </c>
      <c r="W47" s="46">
        <v>36045171.15825215</v>
      </c>
      <c r="X47" s="49">
        <v>72.725806451612897</v>
      </c>
      <c r="Y47" s="50">
        <v>125.1498866218181</v>
      </c>
      <c r="Z47" s="50">
        <v>91.01626431899642</v>
      </c>
      <c r="AA47" s="49">
        <v>-3.2739664258194581</v>
      </c>
      <c r="AB47" s="49">
        <v>-6.7925231785648412</v>
      </c>
      <c r="AC47" s="69">
        <v>-9.8441046760520816</v>
      </c>
      <c r="AD47" s="46">
        <v>403899</v>
      </c>
      <c r="AE47" s="46">
        <v>313641.10880829016</v>
      </c>
      <c r="AF47" s="46">
        <v>44698682.328346372</v>
      </c>
      <c r="AG47" s="49">
        <v>77.653351161624599</v>
      </c>
      <c r="AH47" s="50">
        <v>142.51538166722901</v>
      </c>
      <c r="AI47" s="50">
        <v>110.66796978538291</v>
      </c>
      <c r="AJ47" s="49">
        <v>-0.48185789360868631</v>
      </c>
      <c r="AK47" s="49">
        <v>-3.699231613873267</v>
      </c>
      <c r="AL47" s="69">
        <v>-4.1632644679476369</v>
      </c>
      <c r="AM47" s="46">
        <v>392430</v>
      </c>
      <c r="AN47" s="46">
        <v>312171.94334975368</v>
      </c>
      <c r="AO47" s="46">
        <v>44726509.033705436</v>
      </c>
      <c r="AP47" s="49">
        <v>79.548440065681447</v>
      </c>
      <c r="AQ47" s="50">
        <v>143.27523656920826</v>
      </c>
      <c r="AR47" s="50">
        <v>113.97321569121992</v>
      </c>
      <c r="AS47" s="49">
        <v>-3.8914307344455792</v>
      </c>
      <c r="AT47" s="49">
        <v>-7.6020079005319028</v>
      </c>
      <c r="AU47" s="69">
        <v>-11.197611763101202</v>
      </c>
      <c r="AV47" s="46">
        <v>406906</v>
      </c>
      <c r="AW47" s="46">
        <v>277463.44615384616</v>
      </c>
      <c r="AX47" s="46">
        <v>39182772.121217147</v>
      </c>
      <c r="AY47" s="49">
        <v>68.188585607940453</v>
      </c>
      <c r="AZ47" s="50">
        <v>141.21778080811168</v>
      </c>
      <c r="BA47" s="50">
        <v>96.294407359972922</v>
      </c>
      <c r="BB47" s="49">
        <v>-3.4256368789142835</v>
      </c>
      <c r="BC47" s="49">
        <v>-4.4962118071747019</v>
      </c>
      <c r="BD47" s="69">
        <v>-7.76782479626831</v>
      </c>
      <c r="BE47" s="46">
        <v>406906</v>
      </c>
      <c r="BF47" s="46">
        <v>264746.10116180219</v>
      </c>
      <c r="BG47" s="46">
        <v>33508087.664798412</v>
      </c>
      <c r="BH47" s="49">
        <v>65.06320898728508</v>
      </c>
      <c r="BI47" s="50">
        <v>126.56687867263288</v>
      </c>
      <c r="BJ47" s="50">
        <v>82.348472779458675</v>
      </c>
      <c r="BK47" s="49">
        <v>-6.9583319001064252</v>
      </c>
      <c r="BL47" s="49">
        <v>-4.3930927629180552</v>
      </c>
      <c r="BM47" s="69">
        <v>-11.045738687901087</v>
      </c>
      <c r="BN47" s="46">
        <v>368956</v>
      </c>
      <c r="BO47" s="46">
        <v>261190.51419442173</v>
      </c>
      <c r="BP47" s="46">
        <v>35513453.821522228</v>
      </c>
      <c r="BQ47" s="49">
        <v>70.791778476138546</v>
      </c>
      <c r="BR47" s="50">
        <v>135.96762474722635</v>
      </c>
      <c r="BS47" s="50">
        <v>96.253899710323793</v>
      </c>
      <c r="BT47" s="49">
        <v>-11.003243712173877</v>
      </c>
      <c r="BU47" s="49">
        <v>-10.568120347535521</v>
      </c>
      <c r="BV47" s="69">
        <v>-20.408528022074226</v>
      </c>
      <c r="BW47" s="46">
        <v>407805</v>
      </c>
      <c r="BX47" s="46">
        <v>182539.62456385206</v>
      </c>
      <c r="BY47" s="46">
        <v>22629089.03836371</v>
      </c>
      <c r="BZ47" s="49">
        <v>44.761497422506359</v>
      </c>
      <c r="CA47" s="50">
        <v>123.96809236587474</v>
      </c>
      <c r="CB47" s="50">
        <v>55.489974469081325</v>
      </c>
      <c r="CC47" s="49">
        <v>-43.45819227407528</v>
      </c>
      <c r="CD47" s="49">
        <v>-12.529616124772044</v>
      </c>
      <c r="CE47" s="69">
        <v>-50.542663732140348</v>
      </c>
      <c r="CF47" s="46">
        <v>367890</v>
      </c>
      <c r="CG47" s="46">
        <v>66212.499529042383</v>
      </c>
      <c r="CH47" s="46">
        <v>6855324.8563583652</v>
      </c>
      <c r="CI47" s="49">
        <v>17.997906855049713</v>
      </c>
      <c r="CJ47" s="50">
        <v>103.53520717567015</v>
      </c>
      <c r="CK47" s="50">
        <v>18.634170149659859</v>
      </c>
      <c r="CL47" s="49">
        <v>-75.329051352006061</v>
      </c>
      <c r="CM47" s="49">
        <v>-18.557196524243111</v>
      </c>
      <c r="CN47" s="69">
        <v>-79.907287777009401</v>
      </c>
      <c r="CO47" s="46">
        <v>382385</v>
      </c>
      <c r="CP47" s="46">
        <v>72296.753027747967</v>
      </c>
      <c r="CQ47" s="46">
        <v>7280541.2687827665</v>
      </c>
      <c r="CR47" s="49">
        <v>18.906796298952095</v>
      </c>
      <c r="CS47" s="50">
        <v>100.70357192927388</v>
      </c>
      <c r="CT47" s="50">
        <v>19.039819210436516</v>
      </c>
      <c r="CU47" s="49">
        <v>-73.392558056627138</v>
      </c>
      <c r="CV47" s="49">
        <v>-19.070478324365055</v>
      </c>
      <c r="CW47" s="69">
        <v>-78.466724505106072</v>
      </c>
      <c r="CX47" s="46">
        <v>381030</v>
      </c>
      <c r="CY47" s="46">
        <v>111371.36622363479</v>
      </c>
      <c r="CZ47" s="46">
        <v>11647385.372135343</v>
      </c>
      <c r="DA47" s="49">
        <v>29.229028219204469</v>
      </c>
      <c r="DB47" s="50">
        <v>104.58150750119452</v>
      </c>
      <c r="DC47" s="50">
        <v>30.568158339593587</v>
      </c>
      <c r="DD47" s="49">
        <v>-56.797714443928228</v>
      </c>
      <c r="DE47" s="49">
        <v>-12.490689111493424</v>
      </c>
      <c r="DF47" s="69">
        <v>-62.193977621796783</v>
      </c>
      <c r="DG47" s="46">
        <v>1212973</v>
      </c>
      <c r="DH47" s="46">
        <v>882733.03133096162</v>
      </c>
      <c r="DI47" s="46">
        <v>109409691.25459228</v>
      </c>
      <c r="DJ47" s="49">
        <v>72.774334740423868</v>
      </c>
      <c r="DK47" s="50">
        <v>123.9442587637479</v>
      </c>
      <c r="DL47" s="50">
        <v>90.199609764267038</v>
      </c>
      <c r="DM47" s="49">
        <v>1.0403304000719709</v>
      </c>
      <c r="DN47" s="49">
        <v>-1.021302650996234</v>
      </c>
      <c r="DO47" s="49">
        <v>-2.0404060862678417</v>
      </c>
      <c r="DP47" s="49">
        <v>-4.4104652516620861</v>
      </c>
      <c r="DQ47" s="69">
        <v>-6.3608799365022861</v>
      </c>
      <c r="DR47" s="46">
        <v>1203235</v>
      </c>
      <c r="DS47" s="46">
        <v>903276.49831189006</v>
      </c>
      <c r="DT47" s="46">
        <v>128607963.48326895</v>
      </c>
      <c r="DU47" s="49">
        <v>75.070663528894187</v>
      </c>
      <c r="DV47" s="50">
        <v>142.37939736461763</v>
      </c>
      <c r="DW47" s="50">
        <v>106.88515833005934</v>
      </c>
      <c r="DX47" s="49">
        <v>0.20261458591841119</v>
      </c>
      <c r="DY47" s="49">
        <v>-2.404474281161348</v>
      </c>
      <c r="DZ47" s="49">
        <v>-2.6018172059216269</v>
      </c>
      <c r="EA47" s="49">
        <v>-5.3523530818554121</v>
      </c>
      <c r="EB47" s="69">
        <v>-7.8149118443716485</v>
      </c>
      <c r="EC47" s="46">
        <v>1183667</v>
      </c>
      <c r="ED47" s="46">
        <v>708476.23992007598</v>
      </c>
      <c r="EE47" s="46">
        <v>91650630.524684355</v>
      </c>
      <c r="EF47" s="49">
        <v>59.854354300666998</v>
      </c>
      <c r="EG47" s="50">
        <v>129.36302639453874</v>
      </c>
      <c r="EH47" s="50">
        <v>77.429404152252573</v>
      </c>
      <c r="EI47" s="49">
        <v>0.65709134819803727</v>
      </c>
      <c r="EJ47" s="49">
        <v>-20.836905658882724</v>
      </c>
      <c r="EK47" s="49">
        <v>-21.353683798320432</v>
      </c>
      <c r="EL47" s="49">
        <v>-8.9791093846258647</v>
      </c>
      <c r="EM47" s="69">
        <v>-28.415422557047975</v>
      </c>
      <c r="EN47" s="46">
        <v>1131305</v>
      </c>
      <c r="EO47" s="46">
        <v>249880.61878042514</v>
      </c>
      <c r="EP47" s="46">
        <v>25783251.497276478</v>
      </c>
      <c r="EQ47" s="49">
        <v>22.087820594837389</v>
      </c>
      <c r="ER47" s="50">
        <v>103.18227809389535</v>
      </c>
      <c r="ES47" s="50">
        <v>22.790716471045805</v>
      </c>
      <c r="ET47" s="49">
        <v>-5.5923339277771609</v>
      </c>
      <c r="EU47" s="49">
        <v>-70.447357458312524</v>
      </c>
      <c r="EV47" s="49">
        <v>-68.696776680106254</v>
      </c>
      <c r="EW47" s="49">
        <v>-16.650398828737075</v>
      </c>
      <c r="EX47" s="69">
        <v>-73.908888209118786</v>
      </c>
      <c r="EY47" s="46">
        <v>4731180</v>
      </c>
      <c r="EZ47" s="46">
        <v>2744366.3883433528</v>
      </c>
      <c r="FA47" s="46">
        <v>355451536.75982207</v>
      </c>
      <c r="FB47" s="49">
        <v>58.005960211688262</v>
      </c>
      <c r="FC47" s="50">
        <v>129.52043803975889</v>
      </c>
      <c r="FD47" s="50">
        <v>75.129573755346883</v>
      </c>
      <c r="FE47" s="49">
        <v>-0.92900391473643318</v>
      </c>
      <c r="FF47" s="49">
        <v>-22.864989866788459</v>
      </c>
      <c r="FG47" s="49">
        <v>-22.141683054416085</v>
      </c>
      <c r="FH47" s="49">
        <v>-5.3250923839970516</v>
      </c>
      <c r="FI47" s="69">
        <v>-26.287710360393657</v>
      </c>
      <c r="FK47" s="70">
        <v>241</v>
      </c>
      <c r="FL47" s="71">
        <v>92</v>
      </c>
      <c r="FM47" s="46">
        <v>12701</v>
      </c>
      <c r="FN47" s="71">
        <v>6922</v>
      </c>
    </row>
    <row r="48" spans="2:170" x14ac:dyDescent="0.2">
      <c r="B48" s="73" t="s">
        <v>62</v>
      </c>
      <c r="C48" s="46">
        <v>599540</v>
      </c>
      <c r="D48" s="46">
        <v>365002.03974895395</v>
      </c>
      <c r="E48" s="46">
        <v>44313795.154654764</v>
      </c>
      <c r="F48" s="49">
        <v>60.880348225131598</v>
      </c>
      <c r="G48" s="50">
        <v>121.40697949286393</v>
      </c>
      <c r="H48" s="50">
        <v>73.912991884869669</v>
      </c>
      <c r="I48" s="49">
        <v>3.7817748766499926</v>
      </c>
      <c r="J48" s="49">
        <v>-1.7926716874798536</v>
      </c>
      <c r="K48" s="69">
        <v>1.9213083816722085</v>
      </c>
      <c r="L48" s="46">
        <v>599540</v>
      </c>
      <c r="M48" s="46">
        <v>356370.78379800107</v>
      </c>
      <c r="N48" s="46">
        <v>43174089.422973216</v>
      </c>
      <c r="O48" s="49">
        <v>59.440701837742445</v>
      </c>
      <c r="P48" s="50">
        <v>121.14935170287488</v>
      </c>
      <c r="Q48" s="50">
        <v>72.012024924063809</v>
      </c>
      <c r="R48" s="49">
        <v>0.1453017743202252</v>
      </c>
      <c r="S48" s="49">
        <v>-1.392929750046999</v>
      </c>
      <c r="T48" s="69">
        <v>-1.2496519273686264</v>
      </c>
      <c r="U48" s="46">
        <v>581070</v>
      </c>
      <c r="V48" s="46">
        <v>365219.25565491844</v>
      </c>
      <c r="W48" s="46">
        <v>44688706.775673792</v>
      </c>
      <c r="X48" s="49">
        <v>62.852884446782397</v>
      </c>
      <c r="Y48" s="50">
        <v>122.36131059283035</v>
      </c>
      <c r="Z48" s="50">
        <v>76.907613154480174</v>
      </c>
      <c r="AA48" s="49">
        <v>-2.5456000594521511</v>
      </c>
      <c r="AB48" s="49">
        <v>0.29674893810229563</v>
      </c>
      <c r="AC48" s="69">
        <v>-2.2564051624946107</v>
      </c>
      <c r="AD48" s="46">
        <v>600377</v>
      </c>
      <c r="AE48" s="46">
        <v>408223.99738903396</v>
      </c>
      <c r="AF48" s="46">
        <v>51973197.361419998</v>
      </c>
      <c r="AG48" s="49">
        <v>67.99460961846205</v>
      </c>
      <c r="AH48" s="50">
        <v>127.3153898198934</v>
      </c>
      <c r="AI48" s="50">
        <v>86.567602292259693</v>
      </c>
      <c r="AJ48" s="49">
        <v>1.9622828430249581</v>
      </c>
      <c r="AK48" s="49">
        <v>3.2869970817170859</v>
      </c>
      <c r="AL48" s="69">
        <v>5.3137801045273099</v>
      </c>
      <c r="AM48" s="46">
        <v>581970</v>
      </c>
      <c r="AN48" s="46">
        <v>362689.3115234375</v>
      </c>
      <c r="AO48" s="46">
        <v>45135011.647811398</v>
      </c>
      <c r="AP48" s="49">
        <v>62.320963541666664</v>
      </c>
      <c r="AQ48" s="50">
        <v>124.44538676429869</v>
      </c>
      <c r="AR48" s="50">
        <v>77.555564114664662</v>
      </c>
      <c r="AS48" s="49">
        <v>-0.98520966779821761</v>
      </c>
      <c r="AT48" s="49">
        <v>0.89598399835549325</v>
      </c>
      <c r="AU48" s="69">
        <v>-9.805299041644773E-2</v>
      </c>
      <c r="AV48" s="46">
        <v>602330</v>
      </c>
      <c r="AW48" s="46">
        <v>302754.39415370108</v>
      </c>
      <c r="AX48" s="46">
        <v>38851485.211986542</v>
      </c>
      <c r="AY48" s="49">
        <v>50.263874313698651</v>
      </c>
      <c r="AZ48" s="50">
        <v>128.3267426079457</v>
      </c>
      <c r="BA48" s="50">
        <v>64.501992615321413</v>
      </c>
      <c r="BB48" s="49">
        <v>-7.2098650468853496</v>
      </c>
      <c r="BC48" s="49">
        <v>0.86419178869706392</v>
      </c>
      <c r="BD48" s="69">
        <v>-6.4079803198996084</v>
      </c>
      <c r="BE48" s="46">
        <v>602330</v>
      </c>
      <c r="BF48" s="46">
        <v>323273.14061054582</v>
      </c>
      <c r="BG48" s="46">
        <v>42827850.30214335</v>
      </c>
      <c r="BH48" s="49">
        <v>53.670436573065558</v>
      </c>
      <c r="BI48" s="50">
        <v>132.48193221761963</v>
      </c>
      <c r="BJ48" s="50">
        <v>71.103631401629258</v>
      </c>
      <c r="BK48" s="49">
        <v>-1.9091000099475619</v>
      </c>
      <c r="BL48" s="49">
        <v>5.3747069111159886</v>
      </c>
      <c r="BM48" s="69">
        <v>3.3629983709936591</v>
      </c>
      <c r="BN48" s="46">
        <v>544040</v>
      </c>
      <c r="BO48" s="46">
        <v>318504.95575221238</v>
      </c>
      <c r="BP48" s="46">
        <v>39660736.576741181</v>
      </c>
      <c r="BQ48" s="49">
        <v>58.54440036618859</v>
      </c>
      <c r="BR48" s="50">
        <v>124.52156822199051</v>
      </c>
      <c r="BS48" s="50">
        <v>72.900405442138776</v>
      </c>
      <c r="BT48" s="49">
        <v>-0.67907186074252879</v>
      </c>
      <c r="BU48" s="49">
        <v>1.3322143151932491</v>
      </c>
      <c r="BV48" s="69">
        <v>0.64409576191145912</v>
      </c>
      <c r="BW48" s="46">
        <v>602330</v>
      </c>
      <c r="BX48" s="46">
        <v>263632.82098481362</v>
      </c>
      <c r="BY48" s="46">
        <v>31537664.485077303</v>
      </c>
      <c r="BZ48" s="49">
        <v>43.768834523403058</v>
      </c>
      <c r="CA48" s="50">
        <v>119.62723141703971</v>
      </c>
      <c r="CB48" s="50">
        <v>52.359444963852546</v>
      </c>
      <c r="CC48" s="49">
        <v>-29.319662194094562</v>
      </c>
      <c r="CD48" s="49">
        <v>0.2030702323043021</v>
      </c>
      <c r="CE48" s="69">
        <v>-29.176131467918644</v>
      </c>
      <c r="CF48" s="46">
        <v>578520</v>
      </c>
      <c r="CG48" s="46">
        <v>117829.28816793892</v>
      </c>
      <c r="CH48" s="46">
        <v>12867132.907743894</v>
      </c>
      <c r="CI48" s="49">
        <v>20.367366412213741</v>
      </c>
      <c r="CJ48" s="50">
        <v>109.20148214257827</v>
      </c>
      <c r="CK48" s="50">
        <v>22.241465995547074</v>
      </c>
      <c r="CL48" s="49">
        <v>-67.204746488120264</v>
      </c>
      <c r="CM48" s="49">
        <v>-10.756662661029045</v>
      </c>
      <c r="CN48" s="69">
        <v>-70.732421277222457</v>
      </c>
      <c r="CO48" s="46">
        <v>598548</v>
      </c>
      <c r="CP48" s="46">
        <v>156957.98778769374</v>
      </c>
      <c r="CQ48" s="46">
        <v>16367850.775800254</v>
      </c>
      <c r="CR48" s="49">
        <v>26.223124592796861</v>
      </c>
      <c r="CS48" s="50">
        <v>104.2817317328247</v>
      </c>
      <c r="CT48" s="50">
        <v>27.345928439824799</v>
      </c>
      <c r="CU48" s="49">
        <v>-54.966186450012877</v>
      </c>
      <c r="CV48" s="49">
        <v>-13.411007992621119</v>
      </c>
      <c r="CW48" s="69">
        <v>-61.005674784583746</v>
      </c>
      <c r="CX48" s="46">
        <v>580770</v>
      </c>
      <c r="CY48" s="46">
        <v>230336.33491236382</v>
      </c>
      <c r="CZ48" s="46">
        <v>25687949.165246226</v>
      </c>
      <c r="DA48" s="49">
        <v>39.660508447813044</v>
      </c>
      <c r="DB48" s="50">
        <v>111.5236515985189</v>
      </c>
      <c r="DC48" s="50">
        <v>44.23084726354017</v>
      </c>
      <c r="DD48" s="49">
        <v>-28.358323883114522</v>
      </c>
      <c r="DE48" s="49">
        <v>-6.8144357810555904</v>
      </c>
      <c r="DF48" s="69">
        <v>-33.240299894571528</v>
      </c>
      <c r="DG48" s="46">
        <v>1780150</v>
      </c>
      <c r="DH48" s="46">
        <v>1086592.0792018734</v>
      </c>
      <c r="DI48" s="46">
        <v>132176591.35330176</v>
      </c>
      <c r="DJ48" s="49">
        <v>61.039355065689605</v>
      </c>
      <c r="DK48" s="50">
        <v>121.64324946155365</v>
      </c>
      <c r="DL48" s="50">
        <v>74.250254952280301</v>
      </c>
      <c r="DM48" s="49">
        <v>-7.9762196313863127E-3</v>
      </c>
      <c r="DN48" s="49">
        <v>0.39021710338026872</v>
      </c>
      <c r="DO48" s="49">
        <v>0.39822508631916709</v>
      </c>
      <c r="DP48" s="49">
        <v>-0.95053602721546815</v>
      </c>
      <c r="DQ48" s="69">
        <v>-0.55609621381117469</v>
      </c>
      <c r="DR48" s="46">
        <v>1784677</v>
      </c>
      <c r="DS48" s="46">
        <v>1073667.7030661725</v>
      </c>
      <c r="DT48" s="46">
        <v>135959694.22121793</v>
      </c>
      <c r="DU48" s="49">
        <v>60.160337308441392</v>
      </c>
      <c r="DV48" s="50">
        <v>126.63107387224672</v>
      </c>
      <c r="DW48" s="50">
        <v>76.18168117884521</v>
      </c>
      <c r="DX48" s="49">
        <v>0.2411277567086651</v>
      </c>
      <c r="DY48" s="49">
        <v>-1.5378543175656441</v>
      </c>
      <c r="DZ48" s="49">
        <v>-1.7747027732888314</v>
      </c>
      <c r="EA48" s="49">
        <v>1.7357514623231547</v>
      </c>
      <c r="EB48" s="69">
        <v>-6.9755740304927219E-2</v>
      </c>
      <c r="EC48" s="46">
        <v>1748700</v>
      </c>
      <c r="ED48" s="46">
        <v>905410.91734757181</v>
      </c>
      <c r="EE48" s="46">
        <v>114026251.36396183</v>
      </c>
      <c r="EF48" s="49">
        <v>51.776229047153414</v>
      </c>
      <c r="EG48" s="50">
        <v>125.93867511340058</v>
      </c>
      <c r="EH48" s="50">
        <v>65.206296885664685</v>
      </c>
      <c r="EI48" s="49">
        <v>0.46016234941316375</v>
      </c>
      <c r="EJ48" s="49">
        <v>-11.108175001641987</v>
      </c>
      <c r="EK48" s="49">
        <v>-11.515348054902608</v>
      </c>
      <c r="EL48" s="49">
        <v>2.7873490913918868</v>
      </c>
      <c r="EM48" s="69">
        <v>-9.0489719128896624</v>
      </c>
      <c r="EN48" s="46">
        <v>1757838</v>
      </c>
      <c r="EO48" s="46">
        <v>505123.61086799647</v>
      </c>
      <c r="EP48" s="46">
        <v>54922932.84879037</v>
      </c>
      <c r="EQ48" s="49">
        <v>28.735504117444069</v>
      </c>
      <c r="ER48" s="50">
        <v>108.73166818397513</v>
      </c>
      <c r="ES48" s="50">
        <v>31.244592987971799</v>
      </c>
      <c r="ET48" s="49">
        <v>-0.17213091944943093</v>
      </c>
      <c r="EU48" s="49">
        <v>-51.015014240702477</v>
      </c>
      <c r="EV48" s="49">
        <v>-50.930550546188861</v>
      </c>
      <c r="EW48" s="49">
        <v>-10.044613160308208</v>
      </c>
      <c r="EX48" s="69">
        <v>-55.85938692371716</v>
      </c>
      <c r="EY48" s="46">
        <v>7071365</v>
      </c>
      <c r="EZ48" s="46">
        <v>3570794.3104836144</v>
      </c>
      <c r="FA48" s="46">
        <v>437085469.78727192</v>
      </c>
      <c r="FB48" s="49">
        <v>50.496535117104187</v>
      </c>
      <c r="FC48" s="50">
        <v>122.40566993848346</v>
      </c>
      <c r="FD48" s="50">
        <v>61.810622105812939</v>
      </c>
      <c r="FE48" s="49">
        <v>0.12927918711286157</v>
      </c>
      <c r="FF48" s="49">
        <v>-15.434913338122779</v>
      </c>
      <c r="FG48" s="49">
        <v>-15.544097242676276</v>
      </c>
      <c r="FH48" s="49">
        <v>-0.23729228398473323</v>
      </c>
      <c r="FI48" s="69">
        <v>-15.744504583289055</v>
      </c>
      <c r="FK48" s="70">
        <v>755</v>
      </c>
      <c r="FL48" s="71">
        <v>69</v>
      </c>
      <c r="FM48" s="46">
        <v>19359</v>
      </c>
      <c r="FN48" s="71">
        <v>2111</v>
      </c>
    </row>
    <row r="49" spans="2:170" x14ac:dyDescent="0.2">
      <c r="B49" s="73" t="s">
        <v>63</v>
      </c>
      <c r="C49" s="46">
        <v>37293</v>
      </c>
      <c r="D49" s="46">
        <v>28057.310126582277</v>
      </c>
      <c r="E49" s="46">
        <v>3811030.0383417723</v>
      </c>
      <c r="F49" s="49">
        <v>75.234789710085749</v>
      </c>
      <c r="G49" s="50">
        <v>135.83019972862957</v>
      </c>
      <c r="H49" s="50">
        <v>102.19156512862392</v>
      </c>
      <c r="I49" s="49">
        <v>0.74567548398592676</v>
      </c>
      <c r="J49" s="49">
        <v>-5.2812001907972972</v>
      </c>
      <c r="K49" s="69">
        <v>-4.5749053218943638</v>
      </c>
      <c r="L49" s="46">
        <v>37293</v>
      </c>
      <c r="M49" s="46">
        <v>26024.392405063292</v>
      </c>
      <c r="N49" s="46">
        <v>3530446.8391091772</v>
      </c>
      <c r="O49" s="49">
        <v>69.783585136790521</v>
      </c>
      <c r="P49" s="50">
        <v>135.65914562609714</v>
      </c>
      <c r="Q49" s="50">
        <v>94.667815383830131</v>
      </c>
      <c r="R49" s="49">
        <v>-4.3359527292627185</v>
      </c>
      <c r="S49" s="49">
        <v>-6.1345992452918514</v>
      </c>
      <c r="T49" s="69">
        <v>-10.204558651149007</v>
      </c>
      <c r="U49" s="46">
        <v>36090</v>
      </c>
      <c r="V49" s="46">
        <v>27067.5</v>
      </c>
      <c r="W49" s="46">
        <v>3812713.7391396519</v>
      </c>
      <c r="X49" s="49">
        <v>75</v>
      </c>
      <c r="Y49" s="50">
        <v>140.85947128991046</v>
      </c>
      <c r="Z49" s="50">
        <v>105.64460346743286</v>
      </c>
      <c r="AA49" s="49">
        <v>2.9454758076304635</v>
      </c>
      <c r="AB49" s="49">
        <v>-10.529854437465945</v>
      </c>
      <c r="AC49" s="69">
        <v>-7.8945329448697441</v>
      </c>
      <c r="AL49" s="69"/>
      <c r="AM49" s="46">
        <v>36090</v>
      </c>
      <c r="AN49" s="46">
        <v>26732.48734177215</v>
      </c>
      <c r="AO49" s="46">
        <v>4157701.3061431292</v>
      </c>
      <c r="AP49" s="49">
        <v>74.071729957805914</v>
      </c>
      <c r="AQ49" s="50">
        <v>155.52990834662475</v>
      </c>
      <c r="AR49" s="50">
        <v>115.20369371413491</v>
      </c>
      <c r="AS49" s="49">
        <v>-9.8933094566916093</v>
      </c>
      <c r="AT49" s="49">
        <v>-14.030887856881561</v>
      </c>
      <c r="AU49" s="69">
        <v>-22.536078158370511</v>
      </c>
      <c r="AV49" s="46">
        <v>41757</v>
      </c>
      <c r="AW49" s="46">
        <v>28699.884782608697</v>
      </c>
      <c r="AX49" s="46">
        <v>4816329.1784377955</v>
      </c>
      <c r="AY49" s="49">
        <v>68.730715287517526</v>
      </c>
      <c r="AZ49" s="50">
        <v>167.81702138945005</v>
      </c>
      <c r="BA49" s="50">
        <v>115.34183917517531</v>
      </c>
      <c r="BB49" s="49">
        <v>-10.734420136525051</v>
      </c>
      <c r="BC49" s="49">
        <v>-15.435867727099314</v>
      </c>
      <c r="BD49" s="69">
        <v>-24.513336970079244</v>
      </c>
      <c r="BE49" s="46">
        <v>41757</v>
      </c>
      <c r="BF49" s="46">
        <v>28494.906521739129</v>
      </c>
      <c r="BG49" s="46">
        <v>4551046.0431234809</v>
      </c>
      <c r="BH49" s="49">
        <v>68.239831697054697</v>
      </c>
      <c r="BI49" s="50">
        <v>159.71436999280661</v>
      </c>
      <c r="BJ49" s="50">
        <v>108.98881727910245</v>
      </c>
      <c r="BK49" s="49">
        <v>-8.4189367971615852</v>
      </c>
      <c r="BL49" s="49">
        <v>-11.273422858203114</v>
      </c>
      <c r="BM49" s="69">
        <v>-18.74325731005581</v>
      </c>
      <c r="BN49" s="46">
        <v>37716</v>
      </c>
      <c r="BO49" s="46">
        <v>30500.765217391305</v>
      </c>
      <c r="BP49" s="46">
        <v>4465348.3396119056</v>
      </c>
      <c r="BQ49" s="49">
        <v>80.869565217391298</v>
      </c>
      <c r="BR49" s="50">
        <v>146.40119052048564</v>
      </c>
      <c r="BS49" s="50">
        <v>118.39400624700143</v>
      </c>
      <c r="BT49" s="49">
        <v>-1.6141311417921844</v>
      </c>
      <c r="BU49" s="49">
        <v>-8.8133061914870741</v>
      </c>
      <c r="BV49" s="69">
        <v>-10.285179013420967</v>
      </c>
      <c r="BW49" s="46">
        <v>41757</v>
      </c>
      <c r="BX49" s="46">
        <v>24020.523913043478</v>
      </c>
      <c r="BY49" s="46">
        <v>3077945.3289273288</v>
      </c>
      <c r="BZ49" s="49">
        <v>57.52454417952314</v>
      </c>
      <c r="CA49" s="50">
        <v>128.13814303425588</v>
      </c>
      <c r="CB49" s="50">
        <v>73.710882700561086</v>
      </c>
      <c r="CC49" s="49">
        <v>-28.923895049800961</v>
      </c>
      <c r="CD49" s="49">
        <v>-15.904827507227118</v>
      </c>
      <c r="CE49" s="69">
        <v>-40.228426940985834</v>
      </c>
      <c r="CF49" s="46">
        <v>40290</v>
      </c>
      <c r="CG49" s="46">
        <v>8902.4011976047896</v>
      </c>
      <c r="CH49" s="46">
        <v>634158.63182595081</v>
      </c>
      <c r="CI49" s="49">
        <v>22.095808383233532</v>
      </c>
      <c r="CJ49" s="50">
        <v>71.234559951822035</v>
      </c>
      <c r="CK49" s="50">
        <v>15.739851869594212</v>
      </c>
      <c r="CL49" s="49">
        <v>-71.362368430840178</v>
      </c>
      <c r="CM49" s="49">
        <v>-54.291462316006786</v>
      </c>
      <c r="CN49" s="69">
        <v>-86.910157382407448</v>
      </c>
      <c r="CO49" s="46">
        <v>41633</v>
      </c>
      <c r="CP49" s="46">
        <v>14354.820359281437</v>
      </c>
      <c r="CQ49" s="46">
        <v>937223.00361981033</v>
      </c>
      <c r="CR49" s="49">
        <v>34.479428240293608</v>
      </c>
      <c r="CS49" s="50">
        <v>65.289775849673205</v>
      </c>
      <c r="CT49" s="50">
        <v>22.511541412336616</v>
      </c>
      <c r="CU49" s="49">
        <v>-49.03267254535745</v>
      </c>
      <c r="CV49" s="49">
        <v>-51.514264261162857</v>
      </c>
      <c r="CW49" s="69">
        <v>-75.288116297194222</v>
      </c>
      <c r="CX49" s="46">
        <v>40290</v>
      </c>
      <c r="CY49" s="46">
        <v>20260.267465069861</v>
      </c>
      <c r="CZ49" s="46">
        <v>1604472.3789317366</v>
      </c>
      <c r="DA49" s="49">
        <v>50.286094477711245</v>
      </c>
      <c r="DB49" s="50">
        <v>79.193050224927234</v>
      </c>
      <c r="DC49" s="50">
        <v>39.823092055888225</v>
      </c>
      <c r="DD49" s="49">
        <v>-26.873419903558428</v>
      </c>
      <c r="DE49" s="49">
        <v>-36.777096541927612</v>
      </c>
      <c r="DF49" s="69">
        <v>-53.767252863436767</v>
      </c>
      <c r="DG49" s="46">
        <v>110676</v>
      </c>
      <c r="DH49" s="46">
        <v>81149.202531645569</v>
      </c>
      <c r="DI49" s="46">
        <v>11154190.6165906</v>
      </c>
      <c r="DJ49" s="49">
        <v>73.32140891579526</v>
      </c>
      <c r="DK49" s="50">
        <v>137.4528679100799</v>
      </c>
      <c r="DL49" s="50">
        <v>100.78237934683763</v>
      </c>
      <c r="DM49" s="49">
        <v>0.25</v>
      </c>
      <c r="DN49" s="49">
        <v>6.6949854518595607E-3</v>
      </c>
      <c r="DO49" s="49">
        <v>-0.24269826887595056</v>
      </c>
      <c r="DP49" s="49">
        <v>-7.3235218082746822</v>
      </c>
      <c r="DQ49" s="69">
        <v>-7.5484460165011971</v>
      </c>
      <c r="DR49" s="46">
        <v>115140</v>
      </c>
      <c r="DS49" s="46">
        <v>87034.618218130854</v>
      </c>
      <c r="DT49" s="46">
        <v>14714662.630217794</v>
      </c>
      <c r="DU49" s="49">
        <v>75.590253793756162</v>
      </c>
      <c r="DV49" s="50">
        <v>169.06677976502539</v>
      </c>
      <c r="DW49" s="50">
        <v>127.79800790531348</v>
      </c>
      <c r="DX49" s="49">
        <v>4.2934782608695654</v>
      </c>
      <c r="DY49" s="49">
        <v>-2.6230951012405859</v>
      </c>
      <c r="DZ49" s="49">
        <v>-6.6318368870675757</v>
      </c>
      <c r="EA49" s="49">
        <v>-11.652581517289793</v>
      </c>
      <c r="EB49" s="69">
        <v>-17.511638204998125</v>
      </c>
      <c r="EC49" s="46">
        <v>121230</v>
      </c>
      <c r="ED49" s="46">
        <v>83016.195652173919</v>
      </c>
      <c r="EE49" s="46">
        <v>12094339.711662715</v>
      </c>
      <c r="EF49" s="49">
        <v>68.478260869565219</v>
      </c>
      <c r="EG49" s="50">
        <v>145.68650871856721</v>
      </c>
      <c r="EH49" s="50">
        <v>99.763587492062328</v>
      </c>
      <c r="EI49" s="49">
        <v>12.25</v>
      </c>
      <c r="EJ49" s="49">
        <v>-2.841582668160747</v>
      </c>
      <c r="EK49" s="49">
        <v>-13.44461707631247</v>
      </c>
      <c r="EL49" s="49">
        <v>-11.156539190734049</v>
      </c>
      <c r="EM49" s="69">
        <v>-23.101202293883595</v>
      </c>
      <c r="EN49" s="46">
        <v>122213</v>
      </c>
      <c r="EO49" s="46">
        <v>43517.489021956091</v>
      </c>
      <c r="EP49" s="46">
        <v>3175854.0143774976</v>
      </c>
      <c r="EQ49" s="49">
        <v>35.607905068982916</v>
      </c>
      <c r="ER49" s="50">
        <v>72.978797392817611</v>
      </c>
      <c r="ES49" s="50">
        <v>25.986220896119871</v>
      </c>
      <c r="ET49" s="49">
        <v>11.729427790424472</v>
      </c>
      <c r="EU49" s="49">
        <v>-44.081225833429059</v>
      </c>
      <c r="EV49" s="49">
        <v>-49.951615010988775</v>
      </c>
      <c r="EW49" s="49">
        <v>-47.581368685012443</v>
      </c>
      <c r="EX49" s="69">
        <v>-73.765321593504623</v>
      </c>
      <c r="EY49" s="46">
        <v>469259</v>
      </c>
      <c r="EZ49" s="46">
        <v>294717.50542390643</v>
      </c>
      <c r="FA49" s="46">
        <v>41139046.972848609</v>
      </c>
      <c r="FB49" s="49">
        <v>62.804870108811215</v>
      </c>
      <c r="FC49" s="50">
        <v>139.58806727030461</v>
      </c>
      <c r="FD49" s="50">
        <v>87.66810433651483</v>
      </c>
      <c r="FE49" s="49">
        <v>7.0920140671819762</v>
      </c>
      <c r="FF49" s="49">
        <v>-11.705640181722767</v>
      </c>
      <c r="FG49" s="49">
        <v>-17.552806726664436</v>
      </c>
      <c r="FH49" s="49">
        <v>-13.692358117812507</v>
      </c>
      <c r="FI49" s="69">
        <v>-28.841771687734564</v>
      </c>
      <c r="FK49" s="70">
        <v>42</v>
      </c>
      <c r="FL49" s="71">
        <v>6</v>
      </c>
      <c r="FM49" s="46">
        <v>1343</v>
      </c>
      <c r="FN49" s="71">
        <v>501</v>
      </c>
    </row>
    <row r="50" spans="2:170" x14ac:dyDescent="0.2">
      <c r="B50" s="73" t="s">
        <v>64</v>
      </c>
      <c r="C50" s="46">
        <v>121582</v>
      </c>
      <c r="D50" s="46">
        <v>65986.754566210046</v>
      </c>
      <c r="E50" s="46">
        <v>9655828.3082020544</v>
      </c>
      <c r="F50" s="49">
        <v>54.273457062895858</v>
      </c>
      <c r="G50" s="50">
        <v>146.32979560335176</v>
      </c>
      <c r="H50" s="50">
        <v>79.418238787008391</v>
      </c>
      <c r="I50" s="49">
        <v>2.4487047496509149</v>
      </c>
      <c r="J50" s="49">
        <v>6.2421296938750528</v>
      </c>
      <c r="K50" s="69">
        <v>8.8436857698192561</v>
      </c>
      <c r="L50" s="46">
        <v>121582</v>
      </c>
      <c r="M50" s="46">
        <v>56101.165525114156</v>
      </c>
      <c r="N50" s="46">
        <v>7648795.3126825346</v>
      </c>
      <c r="O50" s="49">
        <v>46.14265723965238</v>
      </c>
      <c r="P50" s="50">
        <v>136.33932987111447</v>
      </c>
      <c r="Q50" s="50">
        <v>62.910589665267345</v>
      </c>
      <c r="R50" s="49">
        <v>6.6122806976271864</v>
      </c>
      <c r="S50" s="49">
        <v>2.5009307576004081</v>
      </c>
      <c r="T50" s="69">
        <v>9.2785800169734269</v>
      </c>
      <c r="U50" s="46">
        <v>117660</v>
      </c>
      <c r="V50" s="46">
        <v>64233.94292237443</v>
      </c>
      <c r="W50" s="46">
        <v>9427127.6943706628</v>
      </c>
      <c r="X50" s="49">
        <v>54.592846270928462</v>
      </c>
      <c r="Y50" s="50">
        <v>146.76240108385028</v>
      </c>
      <c r="Z50" s="50">
        <v>80.121772007229836</v>
      </c>
      <c r="AA50" s="49">
        <v>8.3144098671524542</v>
      </c>
      <c r="AB50" s="49">
        <v>-1.8490364449605956</v>
      </c>
      <c r="AC50" s="69">
        <v>6.3116369535648102</v>
      </c>
      <c r="AD50" s="46">
        <v>121582</v>
      </c>
      <c r="AE50" s="46">
        <v>78240.463538722441</v>
      </c>
      <c r="AF50" s="46">
        <v>12534904.821039503</v>
      </c>
      <c r="AG50" s="49">
        <v>64.352012254052767</v>
      </c>
      <c r="AH50" s="50">
        <v>160.21000201303485</v>
      </c>
      <c r="AI50" s="50">
        <v>103.09836012764639</v>
      </c>
      <c r="AJ50" s="49">
        <v>16.481461106832434</v>
      </c>
      <c r="AK50" s="49">
        <v>-3.8777177361850033</v>
      </c>
      <c r="AL50" s="69">
        <v>11.964638830125358</v>
      </c>
      <c r="AM50" s="46">
        <v>117660</v>
      </c>
      <c r="AN50" s="46">
        <v>70634.718931475029</v>
      </c>
      <c r="AO50" s="46">
        <v>10479417.524820168</v>
      </c>
      <c r="AP50" s="49">
        <v>60.032907471931864</v>
      </c>
      <c r="AQ50" s="50">
        <v>148.36071670344694</v>
      </c>
      <c r="AR50" s="50">
        <v>89.065251783275258</v>
      </c>
      <c r="AS50" s="49">
        <v>8.6192637290603695</v>
      </c>
      <c r="AT50" s="49">
        <v>-9.0599646663899566E-2</v>
      </c>
      <c r="AU50" s="69">
        <v>8.5208550599129111</v>
      </c>
      <c r="AV50" s="46">
        <v>121582</v>
      </c>
      <c r="AW50" s="46">
        <v>78632.033410138247</v>
      </c>
      <c r="AX50" s="46">
        <v>16962787.763046909</v>
      </c>
      <c r="AY50" s="49">
        <v>64.674074624646948</v>
      </c>
      <c r="AZ50" s="50">
        <v>215.72363103686251</v>
      </c>
      <c r="BA50" s="50">
        <v>139.51726211977851</v>
      </c>
      <c r="BB50" s="49">
        <v>4.2623444553963683</v>
      </c>
      <c r="BC50" s="49">
        <v>4.9239697760011207</v>
      </c>
      <c r="BD50" s="69">
        <v>9.3961907841302654</v>
      </c>
      <c r="BE50" s="46">
        <v>121582</v>
      </c>
      <c r="BF50" s="46">
        <v>84762.065178032586</v>
      </c>
      <c r="BG50" s="46">
        <v>20773501.323335424</v>
      </c>
      <c r="BH50" s="49">
        <v>69.715965503144048</v>
      </c>
      <c r="BI50" s="50">
        <v>245.08016976348046</v>
      </c>
      <c r="BJ50" s="50">
        <v>170.8600066073549</v>
      </c>
      <c r="BK50" s="49">
        <v>-6.6574931547597327</v>
      </c>
      <c r="BL50" s="49">
        <v>3.7455941000425828</v>
      </c>
      <c r="BM50" s="69">
        <v>-3.1612617255325688</v>
      </c>
      <c r="BN50" s="46">
        <v>109368</v>
      </c>
      <c r="BO50" s="46">
        <v>57071.765677626303</v>
      </c>
      <c r="BP50" s="46">
        <v>8563774.5421591029</v>
      </c>
      <c r="BQ50" s="49">
        <v>52.183239775461104</v>
      </c>
      <c r="BR50" s="50">
        <v>150.05273519190135</v>
      </c>
      <c r="BS50" s="50">
        <v>78.302378594827587</v>
      </c>
      <c r="BT50" s="49">
        <v>-8.4701156600426426</v>
      </c>
      <c r="BU50" s="49">
        <v>4.7574671572455456</v>
      </c>
      <c r="BV50" s="69">
        <v>-4.1156114735043374</v>
      </c>
      <c r="BW50" s="46">
        <v>121210</v>
      </c>
      <c r="BX50" s="46">
        <v>52567.27378190255</v>
      </c>
      <c r="BY50" s="46">
        <v>7331922.3501281906</v>
      </c>
      <c r="BZ50" s="49">
        <v>43.368759823366517</v>
      </c>
      <c r="CA50" s="50">
        <v>139.47693731555785</v>
      </c>
      <c r="CB50" s="50">
        <v>60.489417953371756</v>
      </c>
      <c r="CC50" s="49">
        <v>-24.762526359532171</v>
      </c>
      <c r="CD50" s="49">
        <v>-0.25689263489506647</v>
      </c>
      <c r="CE50" s="69">
        <v>-24.955805887995652</v>
      </c>
      <c r="CF50" s="46">
        <v>117150</v>
      </c>
      <c r="CG50" s="46">
        <v>8373.4193548387102</v>
      </c>
      <c r="CH50" s="46">
        <v>708621.96111451613</v>
      </c>
      <c r="CI50" s="49">
        <v>7.1476050830889539</v>
      </c>
      <c r="CJ50" s="50">
        <v>84.627549521334785</v>
      </c>
      <c r="CK50" s="50">
        <v>6.0488430312805477</v>
      </c>
      <c r="CL50" s="49">
        <v>-88.628956350213215</v>
      </c>
      <c r="CM50" s="49">
        <v>-52.958407494075814</v>
      </c>
      <c r="CN50" s="69">
        <v>-94.650879982596535</v>
      </c>
      <c r="CO50" s="46">
        <v>117149</v>
      </c>
      <c r="CP50" s="46">
        <v>18708.680394431554</v>
      </c>
      <c r="CQ50" s="46">
        <v>1212391.203024101</v>
      </c>
      <c r="CR50" s="49">
        <v>15.969987276401467</v>
      </c>
      <c r="CS50" s="50">
        <v>64.80367281195079</v>
      </c>
      <c r="CT50" s="50">
        <v>10.349138302709378</v>
      </c>
      <c r="CU50" s="49">
        <v>-58.848118428819397</v>
      </c>
      <c r="CV50" s="49">
        <v>-45.577185703588462</v>
      </c>
      <c r="CW50" s="69">
        <v>-77.603987913037173</v>
      </c>
      <c r="CX50" s="46">
        <v>117150</v>
      </c>
      <c r="CY50" s="46">
        <v>50642.572972972972</v>
      </c>
      <c r="CZ50" s="46">
        <v>5943283.9558875673</v>
      </c>
      <c r="DA50" s="49">
        <v>43.228828828828831</v>
      </c>
      <c r="DB50" s="50">
        <v>117.35746442147382</v>
      </c>
      <c r="DC50" s="50">
        <v>50.732257412612611</v>
      </c>
      <c r="DD50" s="49">
        <v>15.073106069271981</v>
      </c>
      <c r="DE50" s="49">
        <v>-5.9457898141582906</v>
      </c>
      <c r="DF50" s="69">
        <v>8.2311010497696415</v>
      </c>
      <c r="DG50" s="46">
        <v>360824</v>
      </c>
      <c r="DH50" s="46">
        <v>186321.86301369863</v>
      </c>
      <c r="DI50" s="46">
        <v>26731751.315255251</v>
      </c>
      <c r="DJ50" s="49">
        <v>51.63787969029184</v>
      </c>
      <c r="DK50" s="50">
        <v>143.47082453383314</v>
      </c>
      <c r="DL50" s="50">
        <v>74.085291763450471</v>
      </c>
      <c r="DM50" s="49">
        <v>1.5827613583256852</v>
      </c>
      <c r="DN50" s="49">
        <v>7.3524887955331595</v>
      </c>
      <c r="DO50" s="49">
        <v>5.6798292939243771</v>
      </c>
      <c r="DP50" s="49">
        <v>2.2605948206169533</v>
      </c>
      <c r="DQ50" s="69">
        <v>8.0688220413796685</v>
      </c>
      <c r="DR50" s="46">
        <v>360824</v>
      </c>
      <c r="DS50" s="46">
        <v>227507.21588033572</v>
      </c>
      <c r="DT50" s="46">
        <v>39977110.108906582</v>
      </c>
      <c r="DU50" s="49">
        <v>63.052129536930948</v>
      </c>
      <c r="DV50" s="50">
        <v>175.71798746785134</v>
      </c>
      <c r="DW50" s="50">
        <v>110.79393307791771</v>
      </c>
      <c r="DX50" s="49">
        <v>0.39258457540489633</v>
      </c>
      <c r="DY50" s="49">
        <v>10.011175627793573</v>
      </c>
      <c r="DZ50" s="49">
        <v>9.5809776121105337</v>
      </c>
      <c r="EA50" s="49">
        <v>0.34324301527128287</v>
      </c>
      <c r="EB50" s="69">
        <v>9.9571066638300909</v>
      </c>
      <c r="EC50" s="46">
        <v>352160</v>
      </c>
      <c r="ED50" s="46">
        <v>194401.10463756145</v>
      </c>
      <c r="EE50" s="46">
        <v>36669198.215622716</v>
      </c>
      <c r="EF50" s="49">
        <v>55.202494501806406</v>
      </c>
      <c r="EG50" s="50">
        <v>188.62649100676785</v>
      </c>
      <c r="EH50" s="50">
        <v>104.12652832696138</v>
      </c>
      <c r="EI50" s="49">
        <v>0.17636684303350969</v>
      </c>
      <c r="EJ50" s="49">
        <v>-12.662970650206637</v>
      </c>
      <c r="EK50" s="49">
        <v>-12.816733025822471</v>
      </c>
      <c r="EL50" s="49">
        <v>4.8188609509220424</v>
      </c>
      <c r="EM50" s="69">
        <v>-8.6154926178657156</v>
      </c>
      <c r="EN50" s="46">
        <v>351449</v>
      </c>
      <c r="EO50" s="46">
        <v>77724.672722243238</v>
      </c>
      <c r="EP50" s="46">
        <v>7864297.1200261842</v>
      </c>
      <c r="EQ50" s="49">
        <v>22.115491215579851</v>
      </c>
      <c r="ER50" s="50">
        <v>101.18147615918595</v>
      </c>
      <c r="ES50" s="50">
        <v>22.37678047177879</v>
      </c>
      <c r="ET50" s="49">
        <v>-1.3277069330503288</v>
      </c>
      <c r="EU50" s="49">
        <v>-52.879066707505217</v>
      </c>
      <c r="EV50" s="49">
        <v>-52.245020534261847</v>
      </c>
      <c r="EW50" s="49">
        <v>-31.524085550834698</v>
      </c>
      <c r="EX50" s="69">
        <v>-67.299341115824689</v>
      </c>
      <c r="EY50" s="46">
        <v>1425257</v>
      </c>
      <c r="EZ50" s="46">
        <v>685954.85625383898</v>
      </c>
      <c r="FA50" s="46">
        <v>111242356.75981073</v>
      </c>
      <c r="FB50" s="49">
        <v>48.128502877294345</v>
      </c>
      <c r="FC50" s="50">
        <v>162.17154196900279</v>
      </c>
      <c r="FD50" s="50">
        <v>78.050735242704107</v>
      </c>
      <c r="FE50" s="49">
        <v>0.20557773742154614</v>
      </c>
      <c r="FF50" s="49">
        <v>-10.671219059441652</v>
      </c>
      <c r="FG50" s="49">
        <v>-10.854482397541512</v>
      </c>
      <c r="FH50" s="49">
        <v>-0.37001203805616301</v>
      </c>
      <c r="FI50" s="69">
        <v>-11.184331544058084</v>
      </c>
      <c r="FK50" s="70">
        <v>112</v>
      </c>
      <c r="FL50" s="71">
        <v>45</v>
      </c>
      <c r="FM50" s="46">
        <v>3905</v>
      </c>
      <c r="FN50" s="71">
        <v>1850</v>
      </c>
    </row>
    <row r="51" spans="2:170" x14ac:dyDescent="0.2">
      <c r="B51" s="74" t="s">
        <v>91</v>
      </c>
      <c r="C51" s="75">
        <v>1166654</v>
      </c>
      <c r="D51" s="75">
        <v>782312.21733438072</v>
      </c>
      <c r="E51" s="75">
        <v>97345428.890476972</v>
      </c>
      <c r="F51" s="76">
        <v>67.056060951608686</v>
      </c>
      <c r="G51" s="77">
        <v>124.43296516852041</v>
      </c>
      <c r="H51" s="77">
        <v>83.439844967297049</v>
      </c>
      <c r="I51" s="76">
        <v>-0.51323413626882586</v>
      </c>
      <c r="J51" s="76">
        <v>-0.55280970055896728</v>
      </c>
      <c r="K51" s="78">
        <v>-1.063206628735919</v>
      </c>
      <c r="L51" s="75">
        <v>1167119</v>
      </c>
      <c r="M51" s="75">
        <v>786882.1452723312</v>
      </c>
      <c r="N51" s="75">
        <v>99616560.685359702</v>
      </c>
      <c r="O51" s="76">
        <v>67.420900976878201</v>
      </c>
      <c r="P51" s="77">
        <v>126.59654470986061</v>
      </c>
      <c r="Q51" s="77">
        <v>85.35253104898446</v>
      </c>
      <c r="R51" s="76">
        <v>-0.51024926125965653</v>
      </c>
      <c r="S51" s="76">
        <v>-3.5881305278713773</v>
      </c>
      <c r="T51" s="78">
        <v>-4.0800713796195378</v>
      </c>
      <c r="U51" s="75">
        <v>1130850</v>
      </c>
      <c r="V51" s="75">
        <v>773249.94624595752</v>
      </c>
      <c r="W51" s="75">
        <v>98891309.910288841</v>
      </c>
      <c r="X51" s="76">
        <v>68.377764181452676</v>
      </c>
      <c r="Y51" s="77">
        <v>127.89048404127948</v>
      </c>
      <c r="Z51" s="77">
        <v>87.448653588264435</v>
      </c>
      <c r="AA51" s="76">
        <v>-1.6490272258133809</v>
      </c>
      <c r="AB51" s="76">
        <v>-5.2044176030890439</v>
      </c>
      <c r="AC51" s="78">
        <v>-6.767622565682462</v>
      </c>
      <c r="AD51" s="75">
        <v>1163151</v>
      </c>
      <c r="AE51" s="75">
        <v>861015.6955148452</v>
      </c>
      <c r="AF51" s="75">
        <v>123636079.87505633</v>
      </c>
      <c r="AG51" s="76">
        <v>74.024412609785415</v>
      </c>
      <c r="AH51" s="77">
        <v>143.59329396559724</v>
      </c>
      <c r="AI51" s="77">
        <v>106.2940924050758</v>
      </c>
      <c r="AJ51" s="76">
        <v>1.6913512299793692</v>
      </c>
      <c r="AK51" s="76">
        <v>-3.0053099639934087</v>
      </c>
      <c r="AL51" s="78">
        <v>-1.364789081054735</v>
      </c>
      <c r="AM51" s="75">
        <v>1128150</v>
      </c>
      <c r="AN51" s="75">
        <v>824921.18583909725</v>
      </c>
      <c r="AO51" s="75">
        <v>116557531.95509714</v>
      </c>
      <c r="AP51" s="76">
        <v>73.121587186021117</v>
      </c>
      <c r="AQ51" s="77">
        <v>141.29535518782512</v>
      </c>
      <c r="AR51" s="77">
        <v>103.31740633346377</v>
      </c>
      <c r="AS51" s="76">
        <v>-2.6741699867002886</v>
      </c>
      <c r="AT51" s="76">
        <v>-6.3341360716682562</v>
      </c>
      <c r="AU51" s="78">
        <v>-8.8389204926232363</v>
      </c>
      <c r="AV51" s="75">
        <v>1172575</v>
      </c>
      <c r="AW51" s="75">
        <v>754702.26519577915</v>
      </c>
      <c r="AX51" s="75">
        <v>114585840.16887727</v>
      </c>
      <c r="AY51" s="76">
        <v>64.362813909198067</v>
      </c>
      <c r="AZ51" s="77">
        <v>151.82919868294323</v>
      </c>
      <c r="BA51" s="77">
        <v>97.721544608129349</v>
      </c>
      <c r="BB51" s="76">
        <v>-3.7094801274096807</v>
      </c>
      <c r="BC51" s="76">
        <v>-2.3540384250918223</v>
      </c>
      <c r="BD51" s="78">
        <v>-5.9761959649311338</v>
      </c>
      <c r="BE51" s="75">
        <v>1172575</v>
      </c>
      <c r="BF51" s="75">
        <v>746924.47296462907</v>
      </c>
      <c r="BG51" s="75">
        <v>110482014.63156566</v>
      </c>
      <c r="BH51" s="76">
        <v>63.699505188549054</v>
      </c>
      <c r="BI51" s="77">
        <v>147.91591202394244</v>
      </c>
      <c r="BJ51" s="77">
        <v>94.221704054380879</v>
      </c>
      <c r="BK51" s="76">
        <v>-7.010845999529983</v>
      </c>
      <c r="BL51" s="76">
        <v>-2.3513562220577895</v>
      </c>
      <c r="BM51" s="78">
        <v>-9.1973522579589346</v>
      </c>
      <c r="BN51" s="75">
        <v>1060080</v>
      </c>
      <c r="BO51" s="75">
        <v>701930.55100568419</v>
      </c>
      <c r="BP51" s="75">
        <v>95708354.569882095</v>
      </c>
      <c r="BQ51" s="76">
        <v>66.214865954049145</v>
      </c>
      <c r="BR51" s="77">
        <v>136.35017657054087</v>
      </c>
      <c r="BS51" s="77">
        <v>90.284086644292969</v>
      </c>
      <c r="BT51" s="76">
        <v>-8.9824062574331496</v>
      </c>
      <c r="BU51" s="76">
        <v>-7.5610154448848084</v>
      </c>
      <c r="BV51" s="78">
        <v>-15.864260577871137</v>
      </c>
      <c r="BW51" s="75">
        <v>1173102</v>
      </c>
      <c r="BX51" s="75">
        <v>526434.70352369384</v>
      </c>
      <c r="BY51" s="75">
        <v>66133701.974178769</v>
      </c>
      <c r="BZ51" s="76">
        <v>44.875441651594983</v>
      </c>
      <c r="CA51" s="77">
        <v>125.62565030669984</v>
      </c>
      <c r="CB51" s="77">
        <v>56.375065402819843</v>
      </c>
      <c r="CC51" s="76">
        <v>-38.556520349578584</v>
      </c>
      <c r="CD51" s="76">
        <v>-9.4454006037505582</v>
      </c>
      <c r="CE51" s="78">
        <v>-44.360103147444839</v>
      </c>
      <c r="CF51" s="75">
        <v>1103850</v>
      </c>
      <c r="CG51" s="75">
        <v>186795.30640929536</v>
      </c>
      <c r="CH51" s="75">
        <v>18981908.834284086</v>
      </c>
      <c r="CI51" s="76">
        <v>16.92216391804098</v>
      </c>
      <c r="CJ51" s="77">
        <v>101.61876761877515</v>
      </c>
      <c r="CK51" s="77">
        <v>17.196094427942278</v>
      </c>
      <c r="CL51" s="76">
        <v>-75.729142048289901</v>
      </c>
      <c r="CM51" s="76">
        <v>-24.506349788722428</v>
      </c>
      <c r="CN51" s="78">
        <v>-81.677043394659933</v>
      </c>
      <c r="CO51" s="75">
        <v>1139715</v>
      </c>
      <c r="CP51" s="75">
        <v>234674.7434954491</v>
      </c>
      <c r="CQ51" s="75">
        <v>22165232.125183597</v>
      </c>
      <c r="CR51" s="76">
        <v>20.590651478259836</v>
      </c>
      <c r="CS51" s="77">
        <v>94.450863331244818</v>
      </c>
      <c r="CT51" s="77">
        <v>19.448048086744141</v>
      </c>
      <c r="CU51" s="76">
        <v>-67.751824227493799</v>
      </c>
      <c r="CV51" s="76">
        <v>-23.596937043103317</v>
      </c>
      <c r="CW51" s="78">
        <v>-75.361405962081378</v>
      </c>
      <c r="CX51" s="75">
        <v>1119240</v>
      </c>
      <c r="CY51" s="75">
        <v>384628.96275474352</v>
      </c>
      <c r="CZ51" s="75">
        <v>41172198.640796214</v>
      </c>
      <c r="DA51" s="76">
        <v>34.365190911220424</v>
      </c>
      <c r="DB51" s="77">
        <v>107.04393747656864</v>
      </c>
      <c r="DC51" s="77">
        <v>36.785853472710244</v>
      </c>
      <c r="DD51" s="76">
        <v>-43.66440546497104</v>
      </c>
      <c r="DE51" s="76">
        <v>-10.96098419501477</v>
      </c>
      <c r="DF51" s="78">
        <v>-49.839341078123169</v>
      </c>
      <c r="DG51" s="75">
        <v>3464623</v>
      </c>
      <c r="DH51" s="75">
        <v>2342444.3088526693</v>
      </c>
      <c r="DI51" s="75">
        <v>295853299.48612553</v>
      </c>
      <c r="DJ51" s="76">
        <v>67.610366520474798</v>
      </c>
      <c r="DK51" s="77">
        <v>126.30110281299905</v>
      </c>
      <c r="DL51" s="77">
        <v>85.392638531270364</v>
      </c>
      <c r="DM51" s="76">
        <v>0.52939636917366584</v>
      </c>
      <c r="DN51" s="76">
        <v>-0.36454146029725809</v>
      </c>
      <c r="DO51" s="76">
        <v>-0.88923027667262611</v>
      </c>
      <c r="DP51" s="76">
        <v>-3.1784742208814429</v>
      </c>
      <c r="DQ51" s="78">
        <v>-4.0394405424457567</v>
      </c>
      <c r="DR51" s="75">
        <v>3463876</v>
      </c>
      <c r="DS51" s="75">
        <v>2440639.1465497217</v>
      </c>
      <c r="DT51" s="75">
        <v>354779451.99903077</v>
      </c>
      <c r="DU51" s="76">
        <v>70.45977242111789</v>
      </c>
      <c r="DV51" s="77">
        <v>145.36333750959241</v>
      </c>
      <c r="DW51" s="77">
        <v>102.42267679300031</v>
      </c>
      <c r="DX51" s="76">
        <v>0.3731383289302605</v>
      </c>
      <c r="DY51" s="76">
        <v>-1.1572015029569573</v>
      </c>
      <c r="DZ51" s="76">
        <v>-1.5246507754616379</v>
      </c>
      <c r="EA51" s="76">
        <v>-3.9544046376862121</v>
      </c>
      <c r="EB51" s="78">
        <v>-5.4187645521744763</v>
      </c>
      <c r="EC51" s="75">
        <v>3405757</v>
      </c>
      <c r="ED51" s="75">
        <v>1975289.7274940072</v>
      </c>
      <c r="EE51" s="75">
        <v>272324071.17562652</v>
      </c>
      <c r="EF51" s="76">
        <v>57.998551496598466</v>
      </c>
      <c r="EG51" s="77">
        <v>137.86538115657402</v>
      </c>
      <c r="EH51" s="77">
        <v>79.959924086077351</v>
      </c>
      <c r="EI51" s="76">
        <v>0.87634805119410453</v>
      </c>
      <c r="EJ51" s="76">
        <v>-18.041170175649935</v>
      </c>
      <c r="EK51" s="76">
        <v>-18.753175141950539</v>
      </c>
      <c r="EL51" s="76">
        <v>-5.3921037507739475</v>
      </c>
      <c r="EM51" s="78">
        <v>-23.134088232506166</v>
      </c>
      <c r="EN51" s="75">
        <v>3362805</v>
      </c>
      <c r="EO51" s="75">
        <v>806099.01265948801</v>
      </c>
      <c r="EP51" s="75">
        <v>82319339.600263894</v>
      </c>
      <c r="EQ51" s="76">
        <v>23.971030513499532</v>
      </c>
      <c r="ER51" s="77">
        <v>102.12063072584013</v>
      </c>
      <c r="ES51" s="77">
        <v>24.479367551869316</v>
      </c>
      <c r="ET51" s="76">
        <v>-1.8087164927999102</v>
      </c>
      <c r="EU51" s="76">
        <v>-63.702438213472313</v>
      </c>
      <c r="EV51" s="76">
        <v>-63.033824907822812</v>
      </c>
      <c r="EW51" s="76">
        <v>-19.245819350276967</v>
      </c>
      <c r="EX51" s="78">
        <v>-70.148268186770309</v>
      </c>
      <c r="EY51" s="75">
        <v>13697061</v>
      </c>
      <c r="EZ51" s="75">
        <v>7564472.1955558863</v>
      </c>
      <c r="FA51" s="75">
        <v>1005276162.2610466</v>
      </c>
      <c r="FB51" s="76">
        <v>55.226973111646991</v>
      </c>
      <c r="FC51" s="77">
        <v>132.89442227729313</v>
      </c>
      <c r="FD51" s="77">
        <v>73.393566857959286</v>
      </c>
      <c r="FE51" s="76">
        <v>-9.0157199114400798E-3</v>
      </c>
      <c r="FF51" s="76">
        <v>-19.962290005954195</v>
      </c>
      <c r="FG51" s="76">
        <v>-19.95507337956678</v>
      </c>
      <c r="FH51" s="76">
        <v>-4.300275321984846</v>
      </c>
      <c r="FI51" s="78">
        <v>-23.397225605526149</v>
      </c>
      <c r="FK51" s="79">
        <v>1150</v>
      </c>
      <c r="FL51" s="80">
        <v>212</v>
      </c>
      <c r="FM51" s="75">
        <v>37308</v>
      </c>
      <c r="FN51" s="80">
        <v>11384</v>
      </c>
    </row>
    <row r="52" spans="2:170" x14ac:dyDescent="0.2">
      <c r="B52" s="72" t="s">
        <v>95</v>
      </c>
      <c r="K52" s="69"/>
      <c r="T52" s="69"/>
      <c r="AC52" s="69"/>
      <c r="AL52" s="69"/>
      <c r="AU52" s="69"/>
      <c r="BD52" s="69"/>
      <c r="BM52" s="69"/>
      <c r="BV52" s="69"/>
      <c r="CE52" s="69"/>
      <c r="CN52" s="69"/>
      <c r="CW52" s="69"/>
      <c r="DF52" s="69"/>
      <c r="DQ52" s="69"/>
      <c r="EB52" s="69"/>
      <c r="EM52" s="69"/>
      <c r="EX52" s="69"/>
      <c r="FI52" s="69"/>
      <c r="FK52" s="70"/>
      <c r="FL52" s="71"/>
      <c r="FN52" s="71"/>
    </row>
    <row r="53" spans="2:170" x14ac:dyDescent="0.2">
      <c r="B53" s="73" t="s">
        <v>61</v>
      </c>
      <c r="C53" s="46">
        <v>1389606</v>
      </c>
      <c r="D53" s="46">
        <v>1049309.7521811933</v>
      </c>
      <c r="E53" s="46">
        <v>203599080.08052552</v>
      </c>
      <c r="F53" s="49">
        <v>75.511314155321244</v>
      </c>
      <c r="G53" s="50">
        <v>194.03143795938752</v>
      </c>
      <c r="H53" s="50">
        <v>146.51568867760034</v>
      </c>
      <c r="I53" s="49">
        <v>-1.2353403337107527</v>
      </c>
      <c r="J53" s="49">
        <v>0.64979655031190708</v>
      </c>
      <c r="K53" s="69">
        <v>-0.59357098227190974</v>
      </c>
      <c r="L53" s="46">
        <v>1390071</v>
      </c>
      <c r="M53" s="46">
        <v>1101456.5823891987</v>
      </c>
      <c r="N53" s="46">
        <v>229069909.84858051</v>
      </c>
      <c r="O53" s="49">
        <v>79.237433367734354</v>
      </c>
      <c r="P53" s="50">
        <v>207.96998584519679</v>
      </c>
      <c r="Q53" s="50">
        <v>164.79007895897439</v>
      </c>
      <c r="R53" s="49">
        <v>-0.93859195509584892</v>
      </c>
      <c r="S53" s="49">
        <v>-1.1003053286079891</v>
      </c>
      <c r="T53" s="69">
        <v>-2.0285699064080327</v>
      </c>
      <c r="U53" s="46">
        <v>1345800</v>
      </c>
      <c r="V53" s="46">
        <v>1029970.2348163842</v>
      </c>
      <c r="W53" s="46">
        <v>212184587.61280975</v>
      </c>
      <c r="X53" s="49">
        <v>76.532191619585689</v>
      </c>
      <c r="Y53" s="50">
        <v>206.01040733049584</v>
      </c>
      <c r="Z53" s="50">
        <v>157.66427969446408</v>
      </c>
      <c r="AA53" s="49">
        <v>-4.0164672829925454</v>
      </c>
      <c r="AB53" s="49">
        <v>-2.2674769687839484</v>
      </c>
      <c r="AC53" s="69">
        <v>-6.1928717811758958</v>
      </c>
      <c r="AD53" s="46">
        <v>1390660</v>
      </c>
      <c r="AE53" s="46">
        <v>1121409.6127292661</v>
      </c>
      <c r="AF53" s="46">
        <v>259098919.26720715</v>
      </c>
      <c r="AG53" s="49">
        <v>80.638661695113541</v>
      </c>
      <c r="AH53" s="50">
        <v>231.04752833054192</v>
      </c>
      <c r="AI53" s="50">
        <v>186.31363472538732</v>
      </c>
      <c r="AJ53" s="49">
        <v>-1.4384837076826062</v>
      </c>
      <c r="AK53" s="49">
        <v>-3.0730580083752224</v>
      </c>
      <c r="AL53" s="69">
        <v>-4.4673362772797161</v>
      </c>
      <c r="AM53" s="46">
        <v>1347330</v>
      </c>
      <c r="AN53" s="46">
        <v>1112167.9869004735</v>
      </c>
      <c r="AO53" s="46">
        <v>261818029.67585367</v>
      </c>
      <c r="AP53" s="49">
        <v>82.546071630593346</v>
      </c>
      <c r="AQ53" s="50">
        <v>235.41230529887881</v>
      </c>
      <c r="AR53" s="50">
        <v>194.3236101592436</v>
      </c>
      <c r="AS53" s="49">
        <v>-3.5763827457978277</v>
      </c>
      <c r="AT53" s="49">
        <v>-2.7358686688717828</v>
      </c>
      <c r="AU53" s="69">
        <v>-6.2144062796483919</v>
      </c>
      <c r="AV53" s="46">
        <v>1396612</v>
      </c>
      <c r="AW53" s="46">
        <v>1047828.3713433893</v>
      </c>
      <c r="AX53" s="46">
        <v>253116137.78126788</v>
      </c>
      <c r="AY53" s="49">
        <v>75.026447670748155</v>
      </c>
      <c r="AZ53" s="50">
        <v>241.56259240886487</v>
      </c>
      <c r="BA53" s="50">
        <v>181.23583198573968</v>
      </c>
      <c r="BB53" s="49">
        <v>-3.5105393590433067</v>
      </c>
      <c r="BC53" s="49">
        <v>-3.1835668943969284</v>
      </c>
      <c r="BD53" s="69">
        <v>-6.5823458845909579</v>
      </c>
      <c r="BE53" s="46">
        <v>1396860</v>
      </c>
      <c r="BF53" s="46">
        <v>1019201.3677748451</v>
      </c>
      <c r="BG53" s="46">
        <v>218067217.87867475</v>
      </c>
      <c r="BH53" s="49">
        <v>72.96374495474457</v>
      </c>
      <c r="BI53" s="50">
        <v>213.95891408070466</v>
      </c>
      <c r="BJ53" s="50">
        <v>156.11243637778642</v>
      </c>
      <c r="BK53" s="49">
        <v>-5.4488600046733326</v>
      </c>
      <c r="BL53" s="49">
        <v>-2.0202170316801369</v>
      </c>
      <c r="BM53" s="69">
        <v>-7.3589982385066524</v>
      </c>
      <c r="BN53" s="46">
        <v>1263164</v>
      </c>
      <c r="BO53" s="46">
        <v>976369.51897733018</v>
      </c>
      <c r="BP53" s="46">
        <v>221374525.19755667</v>
      </c>
      <c r="BQ53" s="49">
        <v>77.295546657229806</v>
      </c>
      <c r="BR53" s="50">
        <v>226.73231895791764</v>
      </c>
      <c r="BS53" s="50">
        <v>175.25398538713631</v>
      </c>
      <c r="BT53" s="49">
        <v>-9.1890052474849</v>
      </c>
      <c r="BU53" s="49">
        <v>-8.0376378268279325</v>
      </c>
      <c r="BV53" s="69">
        <v>-16.488064112631783</v>
      </c>
      <c r="BW53" s="46">
        <v>1397852</v>
      </c>
      <c r="BX53" s="46">
        <v>615995.25249091547</v>
      </c>
      <c r="BY53" s="46">
        <v>125951794.85841453</v>
      </c>
      <c r="BZ53" s="49">
        <v>44.067272679147401</v>
      </c>
      <c r="CA53" s="50">
        <v>204.46877528536152</v>
      </c>
      <c r="CB53" s="50">
        <v>90.103812748713409</v>
      </c>
      <c r="CC53" s="49">
        <v>-47.215581746748136</v>
      </c>
      <c r="CD53" s="49">
        <v>-10.761188203671217</v>
      </c>
      <c r="CE53" s="69">
        <v>-52.895812337193554</v>
      </c>
      <c r="CF53" s="46">
        <v>1220340</v>
      </c>
      <c r="CG53" s="46">
        <v>228100.3671641791</v>
      </c>
      <c r="CH53" s="46">
        <v>28205364.422167264</v>
      </c>
      <c r="CI53" s="49">
        <v>18.691542288557216</v>
      </c>
      <c r="CJ53" s="50">
        <v>123.653305660249</v>
      </c>
      <c r="CK53" s="50">
        <v>23.112709918684352</v>
      </c>
      <c r="CL53" s="49">
        <v>-76.139248052811183</v>
      </c>
      <c r="CM53" s="49">
        <v>-40.033202219341327</v>
      </c>
      <c r="CN53" s="69">
        <v>-85.691471130884707</v>
      </c>
      <c r="CO53" s="46">
        <v>1232622</v>
      </c>
      <c r="CP53" s="46">
        <v>255519.00337964701</v>
      </c>
      <c r="CQ53" s="46">
        <v>31373866.22516638</v>
      </c>
      <c r="CR53" s="49">
        <v>20.729713032839509</v>
      </c>
      <c r="CS53" s="50">
        <v>122.78486457052853</v>
      </c>
      <c r="CT53" s="50">
        <v>25.452950073231193</v>
      </c>
      <c r="CU53" s="49">
        <v>-73.180377015797049</v>
      </c>
      <c r="CV53" s="49">
        <v>-40.45145862596447</v>
      </c>
      <c r="CW53" s="69">
        <v>-84.029305710891563</v>
      </c>
      <c r="CX53" s="46">
        <v>1285260</v>
      </c>
      <c r="CY53" s="46">
        <v>370771.73495538335</v>
      </c>
      <c r="CZ53" s="46">
        <v>52902522.3071713</v>
      </c>
      <c r="DA53" s="49">
        <v>28.847994565720814</v>
      </c>
      <c r="DB53" s="50">
        <v>142.68218777123695</v>
      </c>
      <c r="DC53" s="50">
        <v>41.160949774498</v>
      </c>
      <c r="DD53" s="49">
        <v>-60.792505340404134</v>
      </c>
      <c r="DE53" s="49">
        <v>-27.38651890127786</v>
      </c>
      <c r="DF53" s="69">
        <v>-71.53007327607186</v>
      </c>
      <c r="DG53" s="46">
        <v>4125477</v>
      </c>
      <c r="DH53" s="46">
        <v>3180736.5693867761</v>
      </c>
      <c r="DI53" s="46">
        <v>644853577.54191577</v>
      </c>
      <c r="DJ53" s="49">
        <v>77.099849772202731</v>
      </c>
      <c r="DK53" s="50">
        <v>202.73718476039625</v>
      </c>
      <c r="DL53" s="50">
        <v>156.31006488265859</v>
      </c>
      <c r="DM53" s="49">
        <v>1.7082044253855035</v>
      </c>
      <c r="DN53" s="49">
        <v>-0.38650974422045398</v>
      </c>
      <c r="DO53" s="49">
        <v>-2.0595331334776121</v>
      </c>
      <c r="DP53" s="49">
        <v>-0.9844484802272564</v>
      </c>
      <c r="DQ53" s="69">
        <v>-3.0237065710725712</v>
      </c>
      <c r="DR53" s="46">
        <v>4134602</v>
      </c>
      <c r="DS53" s="46">
        <v>3281405.9709731289</v>
      </c>
      <c r="DT53" s="46">
        <v>774033086.72432864</v>
      </c>
      <c r="DU53" s="49">
        <v>79.364494356969033</v>
      </c>
      <c r="DV53" s="50">
        <v>235.8845853184032</v>
      </c>
      <c r="DW53" s="50">
        <v>187.2086084039839</v>
      </c>
      <c r="DX53" s="49">
        <v>1.2293139346076478</v>
      </c>
      <c r="DY53" s="49">
        <v>-1.6456551189612003</v>
      </c>
      <c r="DZ53" s="49">
        <v>-2.8400558512389282</v>
      </c>
      <c r="EA53" s="49">
        <v>-3.0075044696426683</v>
      </c>
      <c r="EB53" s="69">
        <v>-5.7621455142152369</v>
      </c>
      <c r="EC53" s="46">
        <v>4057876</v>
      </c>
      <c r="ED53" s="46">
        <v>2611566.1392430905</v>
      </c>
      <c r="EE53" s="46">
        <v>565393537.93464589</v>
      </c>
      <c r="EF53" s="49">
        <v>64.357958184111368</v>
      </c>
      <c r="EG53" s="50">
        <v>216.49596747280302</v>
      </c>
      <c r="EH53" s="50">
        <v>139.33238421643389</v>
      </c>
      <c r="EI53" s="49">
        <v>1.3212616355718909</v>
      </c>
      <c r="EJ53" s="49">
        <v>-20.302899419194397</v>
      </c>
      <c r="EK53" s="49">
        <v>-21.342175083195443</v>
      </c>
      <c r="EL53" s="49">
        <v>-6.3878392030401461</v>
      </c>
      <c r="EM53" s="69">
        <v>-26.366710459489763</v>
      </c>
      <c r="EN53" s="46">
        <v>3738222</v>
      </c>
      <c r="EO53" s="46">
        <v>854391.10549920949</v>
      </c>
      <c r="EP53" s="46">
        <v>112481752.95450495</v>
      </c>
      <c r="EQ53" s="49">
        <v>22.8555475169535</v>
      </c>
      <c r="ER53" s="50">
        <v>131.65136227487216</v>
      </c>
      <c r="ES53" s="50">
        <v>30.089639661450001</v>
      </c>
      <c r="ET53" s="49">
        <v>-8.149627116511839</v>
      </c>
      <c r="EU53" s="49">
        <v>-72.526435663040942</v>
      </c>
      <c r="EV53" s="49">
        <v>-70.088783012553293</v>
      </c>
      <c r="EW53" s="49">
        <v>-35.18422949870471</v>
      </c>
      <c r="EX53" s="69">
        <v>-80.612814243272098</v>
      </c>
      <c r="EY53" s="46">
        <v>16056177</v>
      </c>
      <c r="EZ53" s="46">
        <v>9928099.7851022054</v>
      </c>
      <c r="FA53" s="46">
        <v>2096761955.1553953</v>
      </c>
      <c r="FB53" s="49">
        <v>61.833522295514086</v>
      </c>
      <c r="FC53" s="50">
        <v>211.19468987426279</v>
      </c>
      <c r="FD53" s="50">
        <v>130.58911565034413</v>
      </c>
      <c r="FE53" s="49">
        <v>-0.98219937843210592</v>
      </c>
      <c r="FF53" s="49">
        <v>-23.134033987589362</v>
      </c>
      <c r="FG53" s="49">
        <v>-22.371568011107875</v>
      </c>
      <c r="FH53" s="49">
        <v>-4.4440893376211319</v>
      </c>
      <c r="FI53" s="69">
        <v>-25.821444880088702</v>
      </c>
      <c r="FK53" s="70">
        <v>504</v>
      </c>
      <c r="FL53" s="71">
        <v>246</v>
      </c>
      <c r="FM53" s="46">
        <v>42842</v>
      </c>
      <c r="FN53" s="71">
        <v>32387</v>
      </c>
    </row>
    <row r="54" spans="2:170" x14ac:dyDescent="0.2">
      <c r="B54" s="73" t="s">
        <v>62</v>
      </c>
      <c r="C54" s="46">
        <v>783339</v>
      </c>
      <c r="D54" s="46">
        <v>532434.39719923621</v>
      </c>
      <c r="E54" s="46">
        <v>76083301.31231603</v>
      </c>
      <c r="F54" s="49">
        <v>67.969856881788871</v>
      </c>
      <c r="G54" s="50">
        <v>142.89704367812615</v>
      </c>
      <c r="H54" s="50">
        <v>97.126916076329692</v>
      </c>
      <c r="I54" s="49">
        <v>2.7936791368915657</v>
      </c>
      <c r="J54" s="49">
        <v>-0.65991835327709059</v>
      </c>
      <c r="K54" s="69">
        <v>2.1153247822584547</v>
      </c>
      <c r="L54" s="46">
        <v>783339</v>
      </c>
      <c r="M54" s="46">
        <v>527967.32603147591</v>
      </c>
      <c r="N54" s="46">
        <v>78229831.171777099</v>
      </c>
      <c r="O54" s="49">
        <v>67.399596602681086</v>
      </c>
      <c r="P54" s="50">
        <v>148.17172827682381</v>
      </c>
      <c r="Q54" s="50">
        <v>99.867147137799989</v>
      </c>
      <c r="R54" s="49">
        <v>-0.38634844499641674</v>
      </c>
      <c r="S54" s="49">
        <v>0.67781139002093249</v>
      </c>
      <c r="T54" s="69">
        <v>0.28884423125916125</v>
      </c>
      <c r="U54" s="46">
        <v>758940</v>
      </c>
      <c r="V54" s="46">
        <v>523529.26506024098</v>
      </c>
      <c r="W54" s="46">
        <v>77265677.705328643</v>
      </c>
      <c r="X54" s="49">
        <v>68.981640849110732</v>
      </c>
      <c r="Y54" s="50">
        <v>147.58616731089123</v>
      </c>
      <c r="Z54" s="50">
        <v>101.80735987736665</v>
      </c>
      <c r="AA54" s="49">
        <v>-1.7504385254452364</v>
      </c>
      <c r="AB54" s="49">
        <v>-0.84218003381598872</v>
      </c>
      <c r="AC54" s="69">
        <v>-2.5778767154957021</v>
      </c>
      <c r="AD54" s="46">
        <v>783804</v>
      </c>
      <c r="AE54" s="46">
        <v>590506.2086843811</v>
      </c>
      <c r="AF54" s="46">
        <v>94949109.369424552</v>
      </c>
      <c r="AG54" s="49">
        <v>75.33850410107388</v>
      </c>
      <c r="AH54" s="50">
        <v>160.79273676218665</v>
      </c>
      <c r="AI54" s="50">
        <v>121.13884257980892</v>
      </c>
      <c r="AJ54" s="49">
        <v>4.2926829958744346</v>
      </c>
      <c r="AK54" s="49">
        <v>1.1517961292470738</v>
      </c>
      <c r="AL54" s="69">
        <v>5.4939220817088374</v>
      </c>
      <c r="AM54" s="46">
        <v>759480</v>
      </c>
      <c r="AN54" s="46">
        <v>550180.33888426307</v>
      </c>
      <c r="AO54" s="46">
        <v>88251517.221844465</v>
      </c>
      <c r="AP54" s="49">
        <v>72.441715237302247</v>
      </c>
      <c r="AQ54" s="50">
        <v>160.40470911922063</v>
      </c>
      <c r="AR54" s="50">
        <v>116.1999226073688</v>
      </c>
      <c r="AS54" s="49">
        <v>1.1193003820079068</v>
      </c>
      <c r="AT54" s="49">
        <v>-3.1601062727175839</v>
      </c>
      <c r="AU54" s="69">
        <v>-2.0761769722920609</v>
      </c>
      <c r="AV54" s="46">
        <v>785757</v>
      </c>
      <c r="AW54" s="46">
        <v>488952.64713140036</v>
      </c>
      <c r="AX54" s="46">
        <v>81393933.234823078</v>
      </c>
      <c r="AY54" s="49">
        <v>62.226954024132191</v>
      </c>
      <c r="AZ54" s="50">
        <v>166.46588112846314</v>
      </c>
      <c r="BA54" s="50">
        <v>103.58664731567529</v>
      </c>
      <c r="BB54" s="49">
        <v>-1.9761195187155778</v>
      </c>
      <c r="BC54" s="49">
        <v>-1.5140794749431143</v>
      </c>
      <c r="BD54" s="69">
        <v>-3.4602789736254751</v>
      </c>
      <c r="BE54" s="46">
        <v>785757</v>
      </c>
      <c r="BF54" s="46">
        <v>484466.76264274062</v>
      </c>
      <c r="BG54" s="46">
        <v>74577349.04414165</v>
      </c>
      <c r="BH54" s="49">
        <v>61.656054307214653</v>
      </c>
      <c r="BI54" s="50">
        <v>153.93697730124177</v>
      </c>
      <c r="BJ54" s="50">
        <v>94.911466323738324</v>
      </c>
      <c r="BK54" s="49">
        <v>-1.4074494923020868</v>
      </c>
      <c r="BL54" s="49">
        <v>4.4594470418787363E-2</v>
      </c>
      <c r="BM54" s="69">
        <v>-1.3634826665308035</v>
      </c>
      <c r="BN54" s="46">
        <v>709716</v>
      </c>
      <c r="BO54" s="46">
        <v>474744.42133255408</v>
      </c>
      <c r="BP54" s="46">
        <v>75937732.944682583</v>
      </c>
      <c r="BQ54" s="49">
        <v>66.892168322618346</v>
      </c>
      <c r="BR54" s="50">
        <v>159.95497689374409</v>
      </c>
      <c r="BS54" s="50">
        <v>106.99735238416858</v>
      </c>
      <c r="BT54" s="49">
        <v>-3.7706628873268193</v>
      </c>
      <c r="BU54" s="49">
        <v>-4.1012238586545555</v>
      </c>
      <c r="BV54" s="69">
        <v>-7.717243420016894</v>
      </c>
      <c r="BW54" s="46">
        <v>785664</v>
      </c>
      <c r="BX54" s="46">
        <v>346465.99267399264</v>
      </c>
      <c r="BY54" s="46">
        <v>50689656.560428992</v>
      </c>
      <c r="BZ54" s="49">
        <v>44.098494098494101</v>
      </c>
      <c r="CA54" s="50">
        <v>146.30485424907329</v>
      </c>
      <c r="CB54" s="50">
        <v>64.518237516837985</v>
      </c>
      <c r="CC54" s="49">
        <v>-36.694399429118654</v>
      </c>
      <c r="CD54" s="49">
        <v>-6.6309490358270819</v>
      </c>
      <c r="CE54" s="69">
        <v>-40.892161539798053</v>
      </c>
      <c r="CF54" s="46">
        <v>742050</v>
      </c>
      <c r="CG54" s="46">
        <v>133215.2417707151</v>
      </c>
      <c r="CH54" s="46">
        <v>15712688.062701616</v>
      </c>
      <c r="CI54" s="49">
        <v>17.952326901248583</v>
      </c>
      <c r="CJ54" s="50">
        <v>117.94962688838328</v>
      </c>
      <c r="CK54" s="50">
        <v>21.174702597805563</v>
      </c>
      <c r="CL54" s="49">
        <v>-73.409998587512675</v>
      </c>
      <c r="CM54" s="49">
        <v>-21.310233551345085</v>
      </c>
      <c r="CN54" s="69">
        <v>-79.076389989819688</v>
      </c>
      <c r="CO54" s="46">
        <v>758973</v>
      </c>
      <c r="CP54" s="46">
        <v>172650.70660264106</v>
      </c>
      <c r="CQ54" s="46">
        <v>20057194.067089856</v>
      </c>
      <c r="CR54" s="49">
        <v>22.747937884831352</v>
      </c>
      <c r="CS54" s="50">
        <v>116.17209371318634</v>
      </c>
      <c r="CT54" s="50">
        <v>26.426755717383696</v>
      </c>
      <c r="CU54" s="49">
        <v>-66.054507262218209</v>
      </c>
      <c r="CV54" s="49">
        <v>-21.481616736089073</v>
      </c>
      <c r="CW54" s="69">
        <v>-73.346547911325445</v>
      </c>
      <c r="CX54" s="46">
        <v>757200</v>
      </c>
      <c r="CY54" s="46">
        <v>250699.70835900595</v>
      </c>
      <c r="CZ54" s="46">
        <v>31778844.634443209</v>
      </c>
      <c r="DA54" s="49">
        <v>33.108783459984942</v>
      </c>
      <c r="DB54" s="50">
        <v>126.76059674124311</v>
      </c>
      <c r="DC54" s="50">
        <v>41.968891487642907</v>
      </c>
      <c r="DD54" s="49">
        <v>-47.764709725022904</v>
      </c>
      <c r="DE54" s="49">
        <v>-11.751446369058405</v>
      </c>
      <c r="DF54" s="69">
        <v>-53.903111847408823</v>
      </c>
      <c r="DG54" s="46">
        <v>2325618</v>
      </c>
      <c r="DH54" s="46">
        <v>1583930.988290953</v>
      </c>
      <c r="DI54" s="46">
        <v>231578810.18942177</v>
      </c>
      <c r="DJ54" s="49">
        <v>68.107960477213069</v>
      </c>
      <c r="DK54" s="50">
        <v>146.20511367057296</v>
      </c>
      <c r="DL54" s="50">
        <v>99.577321034418276</v>
      </c>
      <c r="DM54" s="49">
        <v>0.11166479554236203</v>
      </c>
      <c r="DN54" s="49">
        <v>0.30818564368112161</v>
      </c>
      <c r="DO54" s="49">
        <v>0.196301648304534</v>
      </c>
      <c r="DP54" s="49">
        <v>-0.30000748059270593</v>
      </c>
      <c r="DQ54" s="69">
        <v>-0.1042947519176123</v>
      </c>
      <c r="DR54" s="46">
        <v>2329041</v>
      </c>
      <c r="DS54" s="46">
        <v>1629639.1947000446</v>
      </c>
      <c r="DT54" s="46">
        <v>264594559.82609209</v>
      </c>
      <c r="DU54" s="49">
        <v>69.970395312922548</v>
      </c>
      <c r="DV54" s="50">
        <v>162.36389053884656</v>
      </c>
      <c r="DW54" s="50">
        <v>113.60665605547179</v>
      </c>
      <c r="DX54" s="49">
        <v>0.27326027449160328</v>
      </c>
      <c r="DY54" s="49">
        <v>1.5479700345095024</v>
      </c>
      <c r="DZ54" s="49">
        <v>1.2712359770974466</v>
      </c>
      <c r="EA54" s="49">
        <v>-1.1995043252731632</v>
      </c>
      <c r="EB54" s="69">
        <v>5.6483121294571136E-2</v>
      </c>
      <c r="EC54" s="46">
        <v>2281137</v>
      </c>
      <c r="ED54" s="46">
        <v>1305677.1766492873</v>
      </c>
      <c r="EE54" s="46">
        <v>201204738.54925323</v>
      </c>
      <c r="EF54" s="49">
        <v>57.237999149077297</v>
      </c>
      <c r="EG54" s="50">
        <v>154.09991240376718</v>
      </c>
      <c r="EH54" s="50">
        <v>88.203706550397115</v>
      </c>
      <c r="EI54" s="49">
        <v>0.37838751211200866</v>
      </c>
      <c r="EJ54" s="49">
        <v>-14.453601744714902</v>
      </c>
      <c r="EK54" s="49">
        <v>-14.776078421300831</v>
      </c>
      <c r="EL54" s="49">
        <v>-3.1076869383165975</v>
      </c>
      <c r="EM54" s="69">
        <v>-17.424571100523245</v>
      </c>
      <c r="EN54" s="46">
        <v>2258223</v>
      </c>
      <c r="EO54" s="46">
        <v>556565.65673236211</v>
      </c>
      <c r="EP54" s="46">
        <v>67548726.764234677</v>
      </c>
      <c r="EQ54" s="49">
        <v>24.64617784569381</v>
      </c>
      <c r="ER54" s="50">
        <v>121.36704079230871</v>
      </c>
      <c r="ES54" s="50">
        <v>29.91233671972816</v>
      </c>
      <c r="ET54" s="49">
        <v>-1.8025582734263434</v>
      </c>
      <c r="EU54" s="49">
        <v>-63.32057654787701</v>
      </c>
      <c r="EV54" s="49">
        <v>-62.647271856373621</v>
      </c>
      <c r="EW54" s="49">
        <v>-17.573021943441976</v>
      </c>
      <c r="EX54" s="69">
        <v>-69.21127496952731</v>
      </c>
      <c r="EY54" s="46">
        <v>9194019</v>
      </c>
      <c r="EZ54" s="46">
        <v>5075813.0163726471</v>
      </c>
      <c r="FA54" s="46">
        <v>764926835.32900178</v>
      </c>
      <c r="FB54" s="49">
        <v>55.207771665173276</v>
      </c>
      <c r="FC54" s="50">
        <v>150.70035733421187</v>
      </c>
      <c r="FD54" s="50">
        <v>83.198309175671895</v>
      </c>
      <c r="FE54" s="49">
        <v>-0.25941827299225034</v>
      </c>
      <c r="FF54" s="49">
        <v>-18.493829234151846</v>
      </c>
      <c r="FG54" s="49">
        <v>-18.281837387982751</v>
      </c>
      <c r="FH54" s="49">
        <v>-2.3882627519062738</v>
      </c>
      <c r="FI54" s="69">
        <v>-20.233481827187759</v>
      </c>
      <c r="FK54" s="70">
        <v>921</v>
      </c>
      <c r="FL54" s="71">
        <v>112</v>
      </c>
      <c r="FM54" s="46">
        <v>25240</v>
      </c>
      <c r="FN54" s="71">
        <v>4869</v>
      </c>
    </row>
    <row r="55" spans="2:170" x14ac:dyDescent="0.2">
      <c r="B55" s="73" t="s">
        <v>63</v>
      </c>
      <c r="C55" s="46">
        <v>462272</v>
      </c>
      <c r="D55" s="46">
        <v>354462.13856209151</v>
      </c>
      <c r="E55" s="46">
        <v>69771365.935037896</v>
      </c>
      <c r="F55" s="49">
        <v>76.678262702930638</v>
      </c>
      <c r="G55" s="50">
        <v>196.83728766652459</v>
      </c>
      <c r="H55" s="50">
        <v>150.931412534261</v>
      </c>
      <c r="I55" s="49">
        <v>-4.112991810602602</v>
      </c>
      <c r="J55" s="49">
        <v>-0.40859352480231997</v>
      </c>
      <c r="K55" s="69">
        <v>-4.5047799171911507</v>
      </c>
      <c r="L55" s="46">
        <v>461993</v>
      </c>
      <c r="M55" s="46">
        <v>361396.8367513686</v>
      </c>
      <c r="N55" s="46">
        <v>74331269.720735103</v>
      </c>
      <c r="O55" s="49">
        <v>78.225608775753869</v>
      </c>
      <c r="P55" s="50">
        <v>205.67769875604372</v>
      </c>
      <c r="Q55" s="50">
        <v>160.89263196787635</v>
      </c>
      <c r="R55" s="49">
        <v>-2.7662896301696973</v>
      </c>
      <c r="S55" s="49">
        <v>-0.71649035833589214</v>
      </c>
      <c r="T55" s="69">
        <v>-3.4629597900217783</v>
      </c>
      <c r="U55" s="46">
        <v>449760</v>
      </c>
      <c r="V55" s="46">
        <v>348022.92939936777</v>
      </c>
      <c r="W55" s="46">
        <v>68752376.641500652</v>
      </c>
      <c r="X55" s="49">
        <v>77.379697927643136</v>
      </c>
      <c r="Y55" s="50">
        <v>197.55128422186527</v>
      </c>
      <c r="Z55" s="50">
        <v>152.86458698305907</v>
      </c>
      <c r="AA55" s="49">
        <v>-3.7373848856697709</v>
      </c>
      <c r="AB55" s="49">
        <v>-5.0912157582677819</v>
      </c>
      <c r="AC55" s="69">
        <v>-8.6383223156912141</v>
      </c>
      <c r="AD55" s="46">
        <v>467139</v>
      </c>
      <c r="AE55" s="46">
        <v>393678.85693263571</v>
      </c>
      <c r="AF55" s="46">
        <v>87139581.291238233</v>
      </c>
      <c r="AG55" s="49">
        <v>84.274457267030954</v>
      </c>
      <c r="AH55" s="50">
        <v>221.34686625080579</v>
      </c>
      <c r="AI55" s="50">
        <v>186.5388702104475</v>
      </c>
      <c r="AJ55" s="49">
        <v>2.1672363456375119</v>
      </c>
      <c r="AK55" s="49">
        <v>-2.112289921281699</v>
      </c>
      <c r="AL55" s="69">
        <v>9.1681094565578391E-3</v>
      </c>
      <c r="AM55" s="46">
        <v>453330</v>
      </c>
      <c r="AN55" s="46">
        <v>388573.4664723032</v>
      </c>
      <c r="AO55" s="46">
        <v>85370886.76403749</v>
      </c>
      <c r="AP55" s="49">
        <v>85.715365511283878</v>
      </c>
      <c r="AQ55" s="50">
        <v>219.70333574004482</v>
      </c>
      <c r="AR55" s="50">
        <v>188.31951727006262</v>
      </c>
      <c r="AS55" s="49">
        <v>-0.17572474449331027</v>
      </c>
      <c r="AT55" s="49">
        <v>-4.3465647923056192</v>
      </c>
      <c r="AU55" s="69">
        <v>-4.5146515469234139</v>
      </c>
      <c r="AV55" s="46">
        <v>472905</v>
      </c>
      <c r="AW55" s="46">
        <v>378660.08556966094</v>
      </c>
      <c r="AX55" s="46">
        <v>87673429.07603316</v>
      </c>
      <c r="AY55" s="49">
        <v>80.071068305401923</v>
      </c>
      <c r="AZ55" s="50">
        <v>231.53596699830712</v>
      </c>
      <c r="BA55" s="50">
        <v>185.39332228678734</v>
      </c>
      <c r="BB55" s="49">
        <v>-2.2077428185590788</v>
      </c>
      <c r="BC55" s="49">
        <v>-2.2059204754494868</v>
      </c>
      <c r="BD55" s="69">
        <v>-4.3649622431287058</v>
      </c>
      <c r="BE55" s="46">
        <v>473091</v>
      </c>
      <c r="BF55" s="46">
        <v>382105.92788307101</v>
      </c>
      <c r="BG55" s="46">
        <v>81228226.42093046</v>
      </c>
      <c r="BH55" s="49">
        <v>80.767955400350246</v>
      </c>
      <c r="BI55" s="50">
        <v>212.58038803780943</v>
      </c>
      <c r="BJ55" s="50">
        <v>171.69683300026941</v>
      </c>
      <c r="BK55" s="49">
        <v>-1.672782786293123</v>
      </c>
      <c r="BL55" s="49">
        <v>0.5331958505810368</v>
      </c>
      <c r="BM55" s="69">
        <v>-1.148506144117835</v>
      </c>
      <c r="BN55" s="46">
        <v>427420</v>
      </c>
      <c r="BO55" s="46">
        <v>345540.97749368154</v>
      </c>
      <c r="BP55" s="46">
        <v>74283873.650899112</v>
      </c>
      <c r="BQ55" s="49">
        <v>80.843427423536923</v>
      </c>
      <c r="BR55" s="50">
        <v>214.97847864442488</v>
      </c>
      <c r="BS55" s="50">
        <v>173.79597035912946</v>
      </c>
      <c r="BT55" s="49">
        <v>-3.4806029628576867</v>
      </c>
      <c r="BU55" s="49">
        <v>-7.4559641985430369</v>
      </c>
      <c r="BV55" s="69">
        <v>-10.677054650596626</v>
      </c>
      <c r="BW55" s="46">
        <v>472812</v>
      </c>
      <c r="BX55" s="46">
        <v>278760.43129165343</v>
      </c>
      <c r="BY55" s="46">
        <v>52149208.826113112</v>
      </c>
      <c r="BZ55" s="49">
        <v>58.957985688107208</v>
      </c>
      <c r="CA55" s="50">
        <v>187.07536282849244</v>
      </c>
      <c r="CB55" s="50">
        <v>110.2958656423972</v>
      </c>
      <c r="CC55" s="49">
        <v>-28.359790493437742</v>
      </c>
      <c r="CD55" s="49">
        <v>-12.304102913093161</v>
      </c>
      <c r="CE55" s="69">
        <v>-37.174475598280715</v>
      </c>
      <c r="CF55" s="46">
        <v>436350</v>
      </c>
      <c r="CG55" s="46">
        <v>100590.35145385588</v>
      </c>
      <c r="CH55" s="46">
        <v>13899914.736014621</v>
      </c>
      <c r="CI55" s="49">
        <v>23.05267593763169</v>
      </c>
      <c r="CJ55" s="50">
        <v>138.18337976869455</v>
      </c>
      <c r="CK55" s="50">
        <v>31.854966737744061</v>
      </c>
      <c r="CL55" s="49">
        <v>-71.501861727929551</v>
      </c>
      <c r="CM55" s="49">
        <v>-31.885508494612239</v>
      </c>
      <c r="CN55" s="69">
        <v>-80.588638027476918</v>
      </c>
      <c r="CO55" s="46">
        <v>450399</v>
      </c>
      <c r="CP55" s="46">
        <v>141459.50508788158</v>
      </c>
      <c r="CQ55" s="46">
        <v>18888199.373465855</v>
      </c>
      <c r="CR55" s="49">
        <v>31.407597505296767</v>
      </c>
      <c r="CS55" s="50">
        <v>133.52372017512417</v>
      </c>
      <c r="CT55" s="50">
        <v>41.936592606701737</v>
      </c>
      <c r="CU55" s="49">
        <v>-59.186576133589355</v>
      </c>
      <c r="CV55" s="49">
        <v>-31.618105819701064</v>
      </c>
      <c r="CW55" s="69">
        <v>-72.091007680314206</v>
      </c>
      <c r="CX55" s="46">
        <v>439320</v>
      </c>
      <c r="CY55" s="46">
        <v>199948.23815877252</v>
      </c>
      <c r="CZ55" s="46">
        <v>29429561.08518986</v>
      </c>
      <c r="DA55" s="49">
        <v>45.513119857682902</v>
      </c>
      <c r="DB55" s="50">
        <v>147.18589849149251</v>
      </c>
      <c r="DC55" s="50">
        <v>66.988894394040472</v>
      </c>
      <c r="DD55" s="49">
        <v>-39.904762444052629</v>
      </c>
      <c r="DE55" s="49">
        <v>-23.245596842419449</v>
      </c>
      <c r="DF55" s="69">
        <v>-53.8742590878024</v>
      </c>
      <c r="DG55" s="46">
        <v>1374025</v>
      </c>
      <c r="DH55" s="46">
        <v>1063881.9047128279</v>
      </c>
      <c r="DI55" s="46">
        <v>212855012.29727367</v>
      </c>
      <c r="DJ55" s="49">
        <v>77.428133018891785</v>
      </c>
      <c r="DK55" s="50">
        <v>200.07390985255014</v>
      </c>
      <c r="DL55" s="50">
        <v>154.91349305673015</v>
      </c>
      <c r="DM55" s="49">
        <v>2.787710583799635</v>
      </c>
      <c r="DN55" s="49">
        <v>-0.84667134706859803</v>
      </c>
      <c r="DO55" s="49">
        <v>-3.5358136787230356</v>
      </c>
      <c r="DP55" s="49">
        <v>-2.0634205046699621</v>
      </c>
      <c r="DQ55" s="69">
        <v>-5.5262754789393007</v>
      </c>
      <c r="DR55" s="46">
        <v>1393374</v>
      </c>
      <c r="DS55" s="46">
        <v>1160912.4089745998</v>
      </c>
      <c r="DT55" s="46">
        <v>260183897.13130888</v>
      </c>
      <c r="DU55" s="49">
        <v>83.316640684740776</v>
      </c>
      <c r="DV55" s="50">
        <v>224.12017919691439</v>
      </c>
      <c r="DW55" s="50">
        <v>186.72940440349029</v>
      </c>
      <c r="DX55" s="49">
        <v>4.2398443929079077</v>
      </c>
      <c r="DY55" s="49">
        <v>4.155904724822979</v>
      </c>
      <c r="DZ55" s="49">
        <v>-8.0525511692570689E-2</v>
      </c>
      <c r="EA55" s="49">
        <v>-2.9105741810742582</v>
      </c>
      <c r="EB55" s="69">
        <v>-2.9887559380143274</v>
      </c>
      <c r="EC55" s="46">
        <v>1373323</v>
      </c>
      <c r="ED55" s="46">
        <v>1006407.3366684059</v>
      </c>
      <c r="EE55" s="46">
        <v>207661308.89794266</v>
      </c>
      <c r="EF55" s="49">
        <v>73.28263901998335</v>
      </c>
      <c r="EG55" s="50">
        <v>206.33922402173775</v>
      </c>
      <c r="EH55" s="50">
        <v>151.21082869648487</v>
      </c>
      <c r="EI55" s="49">
        <v>4.7928595846508841</v>
      </c>
      <c r="EJ55" s="49">
        <v>-7.1387347688180709</v>
      </c>
      <c r="EK55" s="49">
        <v>-11.385884878759992</v>
      </c>
      <c r="EL55" s="49">
        <v>-5.6363043379127937</v>
      </c>
      <c r="EM55" s="69">
        <v>-16.380446093341479</v>
      </c>
      <c r="EN55" s="46">
        <v>1326069</v>
      </c>
      <c r="EO55" s="46">
        <v>441998.09470050997</v>
      </c>
      <c r="EP55" s="46">
        <v>62217675.194670342</v>
      </c>
      <c r="EQ55" s="49">
        <v>33.331455203349897</v>
      </c>
      <c r="ER55" s="50">
        <v>140.76457781300601</v>
      </c>
      <c r="ES55" s="50">
        <v>46.918882195926713</v>
      </c>
      <c r="ET55" s="49">
        <v>-0.25889217915459145</v>
      </c>
      <c r="EU55" s="49">
        <v>-57.295954766733011</v>
      </c>
      <c r="EV55" s="49">
        <v>-57.185110365956803</v>
      </c>
      <c r="EW55" s="49">
        <v>-28.45326475783752</v>
      </c>
      <c r="EX55" s="69">
        <v>-69.36734426930704</v>
      </c>
      <c r="EY55" s="46">
        <v>5466791</v>
      </c>
      <c r="EZ55" s="46">
        <v>3673199.7450563437</v>
      </c>
      <c r="FA55" s="46">
        <v>742917893.52119553</v>
      </c>
      <c r="FB55" s="49">
        <v>67.191150074263746</v>
      </c>
      <c r="FC55" s="50">
        <v>202.25360587075829</v>
      </c>
      <c r="FD55" s="50">
        <v>135.89652385123111</v>
      </c>
      <c r="FE55" s="49">
        <v>2.8852637714282703</v>
      </c>
      <c r="FF55" s="49">
        <v>-14.702889284186716</v>
      </c>
      <c r="FG55" s="49">
        <v>-17.094919535502324</v>
      </c>
      <c r="FH55" s="49">
        <v>-5.0297876905774874</v>
      </c>
      <c r="FI55" s="69">
        <v>-21.264869067568991</v>
      </c>
      <c r="FK55" s="70">
        <v>197</v>
      </c>
      <c r="FL55" s="71">
        <v>104</v>
      </c>
      <c r="FM55" s="46">
        <v>14644</v>
      </c>
      <c r="FN55" s="71">
        <v>11992</v>
      </c>
    </row>
    <row r="56" spans="2:170" x14ac:dyDescent="0.2">
      <c r="B56" s="73" t="s">
        <v>64</v>
      </c>
      <c r="C56" s="46">
        <v>170314</v>
      </c>
      <c r="D56" s="46">
        <v>88042.79578947369</v>
      </c>
      <c r="E56" s="46">
        <v>12726923.548559155</v>
      </c>
      <c r="F56" s="49">
        <v>51.694397283531409</v>
      </c>
      <c r="G56" s="50">
        <v>144.55383242249079</v>
      </c>
      <c r="H56" s="50">
        <v>74.726232421052615</v>
      </c>
      <c r="I56" s="49">
        <v>4.3776892963495833</v>
      </c>
      <c r="J56" s="49">
        <v>7.346814826910097</v>
      </c>
      <c r="K56" s="69">
        <v>12.046124849559948</v>
      </c>
      <c r="L56" s="46">
        <v>171027</v>
      </c>
      <c r="M56" s="46">
        <v>75197.811564059899</v>
      </c>
      <c r="N56" s="46">
        <v>10231758.161868595</v>
      </c>
      <c r="O56" s="49">
        <v>43.968386023294507</v>
      </c>
      <c r="P56" s="50">
        <v>136.06457354350414</v>
      </c>
      <c r="Q56" s="50">
        <v>59.825396936557354</v>
      </c>
      <c r="R56" s="49">
        <v>6.7373398606928356</v>
      </c>
      <c r="S56" s="49">
        <v>4.5158948640158654</v>
      </c>
      <c r="T56" s="69">
        <v>11.557485909449023</v>
      </c>
      <c r="U56" s="46">
        <v>165510</v>
      </c>
      <c r="V56" s="46">
        <v>84308.919949174073</v>
      </c>
      <c r="W56" s="46">
        <v>12399423.57103418</v>
      </c>
      <c r="X56" s="49">
        <v>50.938867711421715</v>
      </c>
      <c r="Y56" s="50">
        <v>147.07131319567628</v>
      </c>
      <c r="Z56" s="50">
        <v>74.916461670196242</v>
      </c>
      <c r="AA56" s="49">
        <v>5.6033584957113085</v>
      </c>
      <c r="AB56" s="49">
        <v>-0.94579717062189861</v>
      </c>
      <c r="AC56" s="69">
        <v>4.6045649189771698</v>
      </c>
      <c r="AD56" s="46">
        <v>171027</v>
      </c>
      <c r="AE56" s="46">
        <v>109128.60765957447</v>
      </c>
      <c r="AF56" s="46">
        <v>17523641.618590523</v>
      </c>
      <c r="AG56" s="49">
        <v>63.807824296499653</v>
      </c>
      <c r="AH56" s="50">
        <v>160.57789056793737</v>
      </c>
      <c r="AI56" s="50">
        <v>102.46125827261497</v>
      </c>
      <c r="AJ56" s="49">
        <v>18.596030301458111</v>
      </c>
      <c r="AK56" s="49">
        <v>-0.5578753652189441</v>
      </c>
      <c r="AL56" s="69">
        <v>17.934412264278681</v>
      </c>
      <c r="AM56" s="46">
        <v>165510</v>
      </c>
      <c r="AN56" s="46">
        <v>95922.36394271272</v>
      </c>
      <c r="AO56" s="46">
        <v>14165237.027855406</v>
      </c>
      <c r="AP56" s="49">
        <v>57.95563044088739</v>
      </c>
      <c r="AQ56" s="50">
        <v>147.67397763794943</v>
      </c>
      <c r="AR56" s="50">
        <v>85.585384737208656</v>
      </c>
      <c r="AS56" s="49">
        <v>7.0430822571871357</v>
      </c>
      <c r="AT56" s="49">
        <v>1.1595681453026134</v>
      </c>
      <c r="AU56" s="69">
        <v>8.2843197407915508</v>
      </c>
      <c r="AV56" s="46">
        <v>171027</v>
      </c>
      <c r="AW56" s="46">
        <v>105816.4296482412</v>
      </c>
      <c r="AX56" s="46">
        <v>22251597.155947406</v>
      </c>
      <c r="AY56" s="49">
        <v>61.871183876371106</v>
      </c>
      <c r="AZ56" s="50">
        <v>210.28489838408805</v>
      </c>
      <c r="BA56" s="50">
        <v>130.10575614345925</v>
      </c>
      <c r="BB56" s="49">
        <v>1.7673415567846582</v>
      </c>
      <c r="BC56" s="49">
        <v>5.0494553121439543</v>
      </c>
      <c r="BD56" s="69">
        <v>6.9060379910514031</v>
      </c>
      <c r="BE56" s="46">
        <v>171027</v>
      </c>
      <c r="BF56" s="46">
        <v>115946.82903663501</v>
      </c>
      <c r="BG56" s="46">
        <v>27404780.811648846</v>
      </c>
      <c r="BH56" s="49">
        <v>67.794458791088545</v>
      </c>
      <c r="BI56" s="50">
        <v>236.35644923924502</v>
      </c>
      <c r="BJ56" s="50">
        <v>160.23657557958009</v>
      </c>
      <c r="BK56" s="49">
        <v>-8.5928613120012898</v>
      </c>
      <c r="BL56" s="49">
        <v>3.6530018534848425</v>
      </c>
      <c r="BM56" s="69">
        <v>-5.2537568415112359</v>
      </c>
      <c r="BN56" s="46">
        <v>154028</v>
      </c>
      <c r="BO56" s="46">
        <v>78270.589694598617</v>
      </c>
      <c r="BP56" s="46">
        <v>11804981.093838817</v>
      </c>
      <c r="BQ56" s="49">
        <v>50.815819003427045</v>
      </c>
      <c r="BR56" s="50">
        <v>150.8226926601713</v>
      </c>
      <c r="BS56" s="50">
        <v>76.641786518287688</v>
      </c>
      <c r="BT56" s="49">
        <v>-8.4865269328510937</v>
      </c>
      <c r="BU56" s="49">
        <v>5.0755157959552095</v>
      </c>
      <c r="BV56" s="69">
        <v>-3.8417461519007343</v>
      </c>
      <c r="BW56" s="46">
        <v>170655</v>
      </c>
      <c r="BX56" s="46">
        <v>72599.30201931519</v>
      </c>
      <c r="BY56" s="46">
        <v>10216897.391214509</v>
      </c>
      <c r="BZ56" s="49">
        <v>42.541561641507833</v>
      </c>
      <c r="CA56" s="50">
        <v>140.72996719026696</v>
      </c>
      <c r="CB56" s="50">
        <v>59.868725740321167</v>
      </c>
      <c r="CC56" s="49">
        <v>-23.655367762266938</v>
      </c>
      <c r="CD56" s="49">
        <v>-9.492859787096071E-2</v>
      </c>
      <c r="CE56" s="69">
        <v>-23.727840651199958</v>
      </c>
      <c r="CF56" s="46">
        <v>165720</v>
      </c>
      <c r="CG56" s="46">
        <v>10203.76160068114</v>
      </c>
      <c r="CH56" s="46">
        <v>869835.64409195399</v>
      </c>
      <c r="CI56" s="49">
        <v>6.1572300269618276</v>
      </c>
      <c r="CJ56" s="50">
        <v>85.246566720442502</v>
      </c>
      <c r="CK56" s="50">
        <v>5.248827203065134</v>
      </c>
      <c r="CL56" s="49">
        <v>-89.874684272453663</v>
      </c>
      <c r="CM56" s="49">
        <v>-52.098886260638501</v>
      </c>
      <c r="CN56" s="69">
        <v>-95.149860996878573</v>
      </c>
      <c r="CO56" s="46">
        <v>167338</v>
      </c>
      <c r="CP56" s="46">
        <v>22702.099709181555</v>
      </c>
      <c r="CQ56" s="46">
        <v>1524739.7907041754</v>
      </c>
      <c r="CR56" s="49">
        <v>13.566613506305533</v>
      </c>
      <c r="CS56" s="50">
        <v>67.162941324212184</v>
      </c>
      <c r="CT56" s="50">
        <v>9.1117366689226316</v>
      </c>
      <c r="CU56" s="49">
        <v>-64.7683615382971</v>
      </c>
      <c r="CV56" s="49">
        <v>-45.450451420063068</v>
      </c>
      <c r="CW56" s="69">
        <v>-80.781300261825635</v>
      </c>
      <c r="CX56" s="46">
        <v>165720</v>
      </c>
      <c r="CY56" s="46">
        <v>68453.547572048948</v>
      </c>
      <c r="CZ56" s="46">
        <v>8107444.1221798658</v>
      </c>
      <c r="DA56" s="49">
        <v>41.30675088827477</v>
      </c>
      <c r="DB56" s="50">
        <v>118.43716519799931</v>
      </c>
      <c r="DC56" s="50">
        <v>48.922544787472034</v>
      </c>
      <c r="DD56" s="49">
        <v>12.785362519606025</v>
      </c>
      <c r="DE56" s="49">
        <v>-6.9732875450183878</v>
      </c>
      <c r="DF56" s="69">
        <v>4.9205148824225011</v>
      </c>
      <c r="DG56" s="46">
        <v>506851</v>
      </c>
      <c r="DH56" s="46">
        <v>247549.52730270766</v>
      </c>
      <c r="DI56" s="46">
        <v>35358105.281461932</v>
      </c>
      <c r="DJ56" s="49">
        <v>48.840690321752874</v>
      </c>
      <c r="DK56" s="50">
        <v>142.83244919399687</v>
      </c>
      <c r="DL56" s="50">
        <v>69.760354189815018</v>
      </c>
      <c r="DM56" s="49">
        <v>3.5205284162626067</v>
      </c>
      <c r="DN56" s="49">
        <v>9.2162700991529949</v>
      </c>
      <c r="DO56" s="49">
        <v>5.5020407739684734</v>
      </c>
      <c r="DP56" s="49">
        <v>3.4866957644692471</v>
      </c>
      <c r="DQ56" s="69">
        <v>9.1805759610630506</v>
      </c>
      <c r="DR56" s="46">
        <v>507564</v>
      </c>
      <c r="DS56" s="46">
        <v>310867.4012505284</v>
      </c>
      <c r="DT56" s="46">
        <v>53940475.802393332</v>
      </c>
      <c r="DU56" s="49">
        <v>61.246936593321905</v>
      </c>
      <c r="DV56" s="50">
        <v>173.51602511362276</v>
      </c>
      <c r="DW56" s="50">
        <v>106.27324988059306</v>
      </c>
      <c r="DX56" s="49">
        <v>2.6169584731713234</v>
      </c>
      <c r="DY56" s="49">
        <v>11.691352488726821</v>
      </c>
      <c r="DZ56" s="49">
        <v>8.8429769801917804</v>
      </c>
      <c r="EA56" s="49">
        <v>1.6456574786575942</v>
      </c>
      <c r="EB56" s="69">
        <v>10.63415957085987</v>
      </c>
      <c r="EC56" s="46">
        <v>495710</v>
      </c>
      <c r="ED56" s="46">
        <v>266816.72075054882</v>
      </c>
      <c r="EE56" s="46">
        <v>49426659.296702169</v>
      </c>
      <c r="EF56" s="49">
        <v>53.82516405772504</v>
      </c>
      <c r="EG56" s="50">
        <v>185.24573406668895</v>
      </c>
      <c r="EH56" s="50">
        <v>99.708820271332371</v>
      </c>
      <c r="EI56" s="49">
        <v>2.4151894549811992</v>
      </c>
      <c r="EJ56" s="49">
        <v>-11.110783315919191</v>
      </c>
      <c r="EK56" s="49">
        <v>-13.206998730247943</v>
      </c>
      <c r="EL56" s="49">
        <v>4.3553905909961603</v>
      </c>
      <c r="EM56" s="69">
        <v>-9.4268245193019826</v>
      </c>
      <c r="EN56" s="46">
        <v>498778</v>
      </c>
      <c r="EO56" s="46">
        <v>101359.40888191164</v>
      </c>
      <c r="EP56" s="46">
        <v>10502019.556975994</v>
      </c>
      <c r="EQ56" s="49">
        <v>20.321547638811584</v>
      </c>
      <c r="ER56" s="50">
        <v>103.61168906589944</v>
      </c>
      <c r="ES56" s="50">
        <v>21.055498752904089</v>
      </c>
      <c r="ET56" s="49">
        <v>1.7644298451431253</v>
      </c>
      <c r="EU56" s="49">
        <v>-54.275422293537034</v>
      </c>
      <c r="EV56" s="49">
        <v>-55.06821216800121</v>
      </c>
      <c r="EW56" s="49">
        <v>-30.234867385834086</v>
      </c>
      <c r="EX56" s="69">
        <v>-68.65327863309038</v>
      </c>
      <c r="EY56" s="46">
        <v>2008903</v>
      </c>
      <c r="EZ56" s="46">
        <v>926593.05818569649</v>
      </c>
      <c r="FA56" s="46">
        <v>149227259.93753344</v>
      </c>
      <c r="FB56" s="49">
        <v>46.124330452276517</v>
      </c>
      <c r="FC56" s="50">
        <v>161.04940417935563</v>
      </c>
      <c r="FD56" s="50">
        <v>74.282959375108419</v>
      </c>
      <c r="FE56" s="49">
        <v>2.5796268760365688</v>
      </c>
      <c r="FF56" s="49">
        <v>-9.7616648881796042</v>
      </c>
      <c r="FG56" s="49">
        <v>-12.030938442708646</v>
      </c>
      <c r="FH56" s="49">
        <v>0.22316704300991422</v>
      </c>
      <c r="FI56" s="69">
        <v>-11.834620489267667</v>
      </c>
      <c r="FK56" s="70">
        <v>177</v>
      </c>
      <c r="FL56" s="71">
        <v>82</v>
      </c>
      <c r="FM56" s="46">
        <v>5524</v>
      </c>
      <c r="FN56" s="71">
        <v>2533</v>
      </c>
    </row>
    <row r="57" spans="2:170" x14ac:dyDescent="0.2">
      <c r="B57" s="81" t="s">
        <v>96</v>
      </c>
      <c r="C57" s="82">
        <v>2805531</v>
      </c>
      <c r="D57" s="82">
        <v>2077582.0544323483</v>
      </c>
      <c r="E57" s="82">
        <v>392696275.97303975</v>
      </c>
      <c r="F57" s="83">
        <v>74.053077810665727</v>
      </c>
      <c r="G57" s="84">
        <v>189.01601269382112</v>
      </c>
      <c r="H57" s="84">
        <v>139.97217495477318</v>
      </c>
      <c r="I57" s="83">
        <v>-1.5084921988057611</v>
      </c>
      <c r="J57" s="83">
        <v>0.25302025110218812</v>
      </c>
      <c r="K57" s="85">
        <v>-1.2592887384528484</v>
      </c>
      <c r="L57" s="82">
        <v>2806430</v>
      </c>
      <c r="M57" s="82">
        <v>2143444.989422447</v>
      </c>
      <c r="N57" s="82">
        <v>430669104.61723793</v>
      </c>
      <c r="O57" s="83">
        <v>76.376214244518721</v>
      </c>
      <c r="P57" s="84">
        <v>200.92379638503439</v>
      </c>
      <c r="Q57" s="84">
        <v>153.45798919525444</v>
      </c>
      <c r="R57" s="83">
        <v>-1.1695914135129517</v>
      </c>
      <c r="S57" s="83">
        <v>-0.94369842483861255</v>
      </c>
      <c r="T57" s="85">
        <v>-2.1022524226051948</v>
      </c>
      <c r="U57" s="82">
        <v>2720010</v>
      </c>
      <c r="V57" s="82">
        <v>2038297.1868179261</v>
      </c>
      <c r="W57" s="82">
        <v>402622258.96058232</v>
      </c>
      <c r="X57" s="83">
        <v>74.93712107006688</v>
      </c>
      <c r="Y57" s="84">
        <v>197.52873210266915</v>
      </c>
      <c r="Z57" s="84">
        <v>148.02234512394526</v>
      </c>
      <c r="AA57" s="83">
        <v>-3.4554915436837272</v>
      </c>
      <c r="AB57" s="83">
        <v>-2.9564063598982315</v>
      </c>
      <c r="AC57" s="85">
        <v>-6.3097395318187477</v>
      </c>
      <c r="AD57" s="82">
        <v>2812630</v>
      </c>
      <c r="AE57" s="82">
        <v>2257650.5568353473</v>
      </c>
      <c r="AF57" s="82">
        <v>497689885.1260013</v>
      </c>
      <c r="AG57" s="83">
        <v>80.268309618945523</v>
      </c>
      <c r="AH57" s="84">
        <v>220.44593376914631</v>
      </c>
      <c r="AI57" s="84">
        <v>176.94822466019394</v>
      </c>
      <c r="AJ57" s="83">
        <v>0.50356703588860807</v>
      </c>
      <c r="AK57" s="83">
        <v>-2.8702908416364794</v>
      </c>
      <c r="AL57" s="85">
        <v>-2.3811776442604824</v>
      </c>
      <c r="AM57" s="82">
        <v>2725650</v>
      </c>
      <c r="AN57" s="82">
        <v>2215132.6503812484</v>
      </c>
      <c r="AO57" s="82">
        <v>493347487.68680573</v>
      </c>
      <c r="AP57" s="83">
        <v>81.269886096206349</v>
      </c>
      <c r="AQ57" s="84">
        <v>222.71690483271749</v>
      </c>
      <c r="AR57" s="84">
        <v>181.00177487454579</v>
      </c>
      <c r="AS57" s="83">
        <v>-2.1012866299197279</v>
      </c>
      <c r="AT57" s="83">
        <v>-3.3905246427921045</v>
      </c>
      <c r="AU57" s="85">
        <v>-5.4205666317087084</v>
      </c>
      <c r="AV57" s="82">
        <v>2826301</v>
      </c>
      <c r="AW57" s="82">
        <v>2104185.9734946056</v>
      </c>
      <c r="AX57" s="82">
        <v>488594713.73176396</v>
      </c>
      <c r="AY57" s="83">
        <v>74.450172628272981</v>
      </c>
      <c r="AZ57" s="84">
        <v>232.20129774000537</v>
      </c>
      <c r="BA57" s="84">
        <v>172.87426701252414</v>
      </c>
      <c r="BB57" s="83">
        <v>-2.9200106078790173</v>
      </c>
      <c r="BC57" s="83">
        <v>-2.7979396202874889</v>
      </c>
      <c r="BD57" s="85">
        <v>-5.6362500944520617</v>
      </c>
      <c r="BE57" s="82">
        <v>2826735</v>
      </c>
      <c r="BF57" s="82">
        <v>2078563.1530796082</v>
      </c>
      <c r="BG57" s="82">
        <v>436145227.51105833</v>
      </c>
      <c r="BH57" s="83">
        <v>73.532296203202918</v>
      </c>
      <c r="BI57" s="84">
        <v>209.83015448188991</v>
      </c>
      <c r="BJ57" s="84">
        <v>154.29293071726156</v>
      </c>
      <c r="BK57" s="83">
        <v>-4.3823843888788021</v>
      </c>
      <c r="BL57" s="83">
        <v>-1.3120494046218998</v>
      </c>
      <c r="BM57" s="85">
        <v>-5.6369347452181744</v>
      </c>
      <c r="BN57" s="82">
        <v>2554328</v>
      </c>
      <c r="BO57" s="82">
        <v>1943666.5524403455</v>
      </c>
      <c r="BP57" s="82">
        <v>420756256.41295046</v>
      </c>
      <c r="BQ57" s="83">
        <v>76.093068409395556</v>
      </c>
      <c r="BR57" s="84">
        <v>216.47553480028523</v>
      </c>
      <c r="BS57" s="84">
        <v>164.72287678518595</v>
      </c>
      <c r="BT57" s="83">
        <v>-7.2544475674364772</v>
      </c>
      <c r="BU57" s="83">
        <v>-7.4955865229594014</v>
      </c>
      <c r="BV57" s="85">
        <v>-14.206270696215954</v>
      </c>
      <c r="BW57" s="82">
        <v>2826983</v>
      </c>
      <c r="BX57" s="82">
        <v>1342433.0078820474</v>
      </c>
      <c r="BY57" s="82">
        <v>257862330.18517643</v>
      </c>
      <c r="BZ57" s="83">
        <v>47.486419546281226</v>
      </c>
      <c r="CA57" s="84">
        <v>192.08580887921181</v>
      </c>
      <c r="CB57" s="84">
        <v>91.214673093250454</v>
      </c>
      <c r="CC57" s="83">
        <v>-41.172512673127102</v>
      </c>
      <c r="CD57" s="83">
        <v>-11.541041548676526</v>
      </c>
      <c r="CE57" s="85">
        <v>-47.961817427563915</v>
      </c>
      <c r="CF57" s="82">
        <v>2564460</v>
      </c>
      <c r="CG57" s="82">
        <v>489351.97949517111</v>
      </c>
      <c r="CH57" s="82">
        <v>62070535.233360954</v>
      </c>
      <c r="CI57" s="83">
        <v>19.082067160149549</v>
      </c>
      <c r="CJ57" s="84">
        <v>126.84230949141069</v>
      </c>
      <c r="CK57" s="84">
        <v>24.204134684635733</v>
      </c>
      <c r="CL57" s="83">
        <v>-75.264256713570504</v>
      </c>
      <c r="CM57" s="83">
        <v>-36.569837928298817</v>
      </c>
      <c r="CN57" s="85">
        <v>-84.310077943777827</v>
      </c>
      <c r="CO57" s="82">
        <v>2609332</v>
      </c>
      <c r="CP57" s="82">
        <v>605454.64578272891</v>
      </c>
      <c r="CQ57" s="82">
        <v>75197274.155994326</v>
      </c>
      <c r="CR57" s="83">
        <v>23.203434663842273</v>
      </c>
      <c r="CS57" s="84">
        <v>124.1996814786674</v>
      </c>
      <c r="CT57" s="84">
        <v>28.818591944602804</v>
      </c>
      <c r="CU57" s="83">
        <v>-68.863929925563795</v>
      </c>
      <c r="CV57" s="83">
        <v>-36.96040557085319</v>
      </c>
      <c r="CW57" s="85">
        <v>-80.371947703900474</v>
      </c>
      <c r="CX57" s="82">
        <v>2647500</v>
      </c>
      <c r="CY57" s="82">
        <v>892672.92539734649</v>
      </c>
      <c r="CZ57" s="82">
        <v>126016001.67584057</v>
      </c>
      <c r="DA57" s="83">
        <v>33.71757980726521</v>
      </c>
      <c r="DB57" s="84">
        <v>141.16704796412228</v>
      </c>
      <c r="DC57" s="84">
        <v>47.598112058863293</v>
      </c>
      <c r="DD57" s="83">
        <v>-52.827313255454264</v>
      </c>
      <c r="DE57" s="83">
        <v>-25.564730758654978</v>
      </c>
      <c r="DF57" s="85">
        <v>-64.886883613321103</v>
      </c>
      <c r="DG57" s="82">
        <v>8331971</v>
      </c>
      <c r="DH57" s="82">
        <v>6259324.2306727218</v>
      </c>
      <c r="DI57" s="82">
        <v>1225987639.5508599</v>
      </c>
      <c r="DJ57" s="83">
        <v>75.124172067722284</v>
      </c>
      <c r="DK57" s="84">
        <v>195.8658146422776</v>
      </c>
      <c r="DL57" s="84">
        <v>147.1425716137106</v>
      </c>
      <c r="DM57" s="83">
        <v>1.5402188776988166</v>
      </c>
      <c r="DN57" s="83">
        <v>-0.53012589981237346</v>
      </c>
      <c r="DO57" s="83">
        <v>-2.0389406290376808</v>
      </c>
      <c r="DP57" s="83">
        <v>-1.2584851545301732</v>
      </c>
      <c r="DQ57" s="85">
        <v>-3.2717660184417308</v>
      </c>
      <c r="DR57" s="82">
        <v>8364581</v>
      </c>
      <c r="DS57" s="82">
        <v>6576969.1807112014</v>
      </c>
      <c r="DT57" s="82">
        <v>1479632086.5445709</v>
      </c>
      <c r="DU57" s="83">
        <v>78.628794206323079</v>
      </c>
      <c r="DV57" s="84">
        <v>224.97172267189654</v>
      </c>
      <c r="DW57" s="84">
        <v>176.89255284210543</v>
      </c>
      <c r="DX57" s="83">
        <v>1.5315462724221167</v>
      </c>
      <c r="DY57" s="83">
        <v>1.3394877660098314E-2</v>
      </c>
      <c r="DZ57" s="83">
        <v>-1.4952509348066305</v>
      </c>
      <c r="EA57" s="83">
        <v>-3.0438868200123115</v>
      </c>
      <c r="EB57" s="85">
        <v>-4.4936240086882515</v>
      </c>
      <c r="EC57" s="82">
        <v>8208046</v>
      </c>
      <c r="ED57" s="82">
        <v>5364662.7134020012</v>
      </c>
      <c r="EE57" s="82">
        <v>1114763814.1091852</v>
      </c>
      <c r="EF57" s="83">
        <v>65.358584898305892</v>
      </c>
      <c r="EG57" s="84">
        <v>207.79755851645288</v>
      </c>
      <c r="EH57" s="84">
        <v>135.81354369958274</v>
      </c>
      <c r="EI57" s="83">
        <v>1.685028425315565</v>
      </c>
      <c r="EJ57" s="83">
        <v>-16.736731173875654</v>
      </c>
      <c r="EK57" s="83">
        <v>-18.116491566623715</v>
      </c>
      <c r="EL57" s="83">
        <v>-5.9900774013432807</v>
      </c>
      <c r="EM57" s="85">
        <v>-23.021377100718407</v>
      </c>
      <c r="EN57" s="82">
        <v>7821292</v>
      </c>
      <c r="EO57" s="82">
        <v>1987479.5506752464</v>
      </c>
      <c r="EP57" s="82">
        <v>263283811.06519586</v>
      </c>
      <c r="EQ57" s="83">
        <v>25.4111411602488</v>
      </c>
      <c r="ER57" s="84">
        <v>132.47120503742801</v>
      </c>
      <c r="ES57" s="84">
        <v>33.662444908743446</v>
      </c>
      <c r="ET57" s="83">
        <v>-4.4928449238334149</v>
      </c>
      <c r="EU57" s="83">
        <v>-67.371870039783872</v>
      </c>
      <c r="EV57" s="83">
        <v>-65.836978460728602</v>
      </c>
      <c r="EW57" s="83">
        <v>-32.306636138859226</v>
      </c>
      <c r="EX57" s="85">
        <v>-76.873901523461114</v>
      </c>
      <c r="EY57" s="82">
        <v>32725890</v>
      </c>
      <c r="EZ57" s="82">
        <v>20188435.675461169</v>
      </c>
      <c r="FA57" s="82">
        <v>4083667351.2698121</v>
      </c>
      <c r="FB57" s="83">
        <v>61.68949316721767</v>
      </c>
      <c r="FC57" s="84">
        <v>202.27755220447648</v>
      </c>
      <c r="FD57" s="84">
        <v>124.78399674599567</v>
      </c>
      <c r="FE57" s="83">
        <v>6.3127491114269019E-2</v>
      </c>
      <c r="FF57" s="83">
        <v>-20.527641095672305</v>
      </c>
      <c r="FG57" s="83">
        <v>-20.577778351586161</v>
      </c>
      <c r="FH57" s="83">
        <v>-4.6715805977094433</v>
      </c>
      <c r="FI57" s="85">
        <v>-24.288051448383253</v>
      </c>
      <c r="FK57" s="86">
        <v>1799</v>
      </c>
      <c r="FL57" s="87">
        <v>544</v>
      </c>
      <c r="FM57" s="82">
        <v>88250</v>
      </c>
      <c r="FN57" s="87">
        <v>51781</v>
      </c>
    </row>
    <row r="58" spans="2:170" x14ac:dyDescent="0.2">
      <c r="B58" s="68" t="s">
        <v>97</v>
      </c>
      <c r="K58" s="69"/>
      <c r="T58" s="69"/>
      <c r="AC58" s="69"/>
      <c r="AL58" s="69"/>
      <c r="AU58" s="69"/>
      <c r="BD58" s="69"/>
      <c r="BM58" s="69"/>
      <c r="BV58" s="69"/>
      <c r="CE58" s="69"/>
      <c r="CN58" s="69"/>
      <c r="CW58" s="69"/>
      <c r="DF58" s="69"/>
      <c r="DQ58" s="69"/>
      <c r="EB58" s="69"/>
      <c r="EM58" s="69"/>
      <c r="EX58" s="69"/>
      <c r="FI58" s="69"/>
      <c r="FK58" s="70"/>
      <c r="FL58" s="71"/>
      <c r="FN58" s="71"/>
    </row>
    <row r="59" spans="2:170" x14ac:dyDescent="0.2">
      <c r="B59" s="72" t="s">
        <v>86</v>
      </c>
      <c r="K59" s="69"/>
      <c r="T59" s="69"/>
      <c r="AC59" s="69"/>
      <c r="AL59" s="69"/>
      <c r="AU59" s="69"/>
      <c r="BD59" s="69"/>
      <c r="BM59" s="69"/>
      <c r="BV59" s="69"/>
      <c r="CE59" s="69"/>
      <c r="CN59" s="69"/>
      <c r="CW59" s="69"/>
      <c r="DF59" s="69"/>
      <c r="DQ59" s="69"/>
      <c r="EB59" s="69"/>
      <c r="EM59" s="69"/>
      <c r="EX59" s="69"/>
      <c r="FI59" s="69"/>
      <c r="FK59" s="70"/>
      <c r="FL59" s="71"/>
      <c r="FN59" s="71"/>
    </row>
    <row r="60" spans="2:170" x14ac:dyDescent="0.2">
      <c r="B60" s="73" t="s">
        <v>61</v>
      </c>
      <c r="K60" s="69"/>
      <c r="T60" s="69"/>
      <c r="AC60" s="69"/>
      <c r="AL60" s="69"/>
      <c r="AU60" s="69"/>
      <c r="BD60" s="69"/>
      <c r="BM60" s="69"/>
      <c r="BN60" s="46">
        <v>38024</v>
      </c>
      <c r="BO60" s="46">
        <v>18806.16258839727</v>
      </c>
      <c r="BP60" s="46">
        <v>3006651.5451197769</v>
      </c>
      <c r="BQ60" s="49">
        <v>49.458664497152512</v>
      </c>
      <c r="BR60" s="50">
        <v>159.87586680627624</v>
      </c>
      <c r="BS60" s="50">
        <v>79.07246857563058</v>
      </c>
      <c r="BV60" s="69"/>
      <c r="BW60" s="46">
        <v>42098</v>
      </c>
      <c r="BX60" s="46">
        <v>16480.845735027222</v>
      </c>
      <c r="BY60" s="46">
        <v>2628398.5745773115</v>
      </c>
      <c r="BZ60" s="49">
        <v>39.148761782097068</v>
      </c>
      <c r="CA60" s="50">
        <v>159.48202033049185</v>
      </c>
      <c r="CB60" s="50">
        <v>62.435236224459871</v>
      </c>
      <c r="CE60" s="69"/>
      <c r="CN60" s="69"/>
      <c r="CW60" s="69"/>
      <c r="DF60" s="69"/>
      <c r="DQ60" s="69"/>
      <c r="EB60" s="69"/>
      <c r="EC60" s="46">
        <v>122220</v>
      </c>
      <c r="ED60" s="46">
        <v>52207.928677406795</v>
      </c>
      <c r="EE60" s="46">
        <v>8189037.6143236374</v>
      </c>
      <c r="EF60" s="49">
        <v>42.716354669781374</v>
      </c>
      <c r="EG60" s="50">
        <v>156.85429056041977</v>
      </c>
      <c r="EH60" s="50">
        <v>67.00243507055832</v>
      </c>
      <c r="EM60" s="69"/>
      <c r="EX60" s="69"/>
      <c r="FI60" s="69"/>
      <c r="FK60" s="70">
        <v>5</v>
      </c>
      <c r="FL60" s="71">
        <v>1</v>
      </c>
      <c r="FM60" s="46">
        <v>470</v>
      </c>
      <c r="FN60" s="71">
        <v>234</v>
      </c>
    </row>
    <row r="61" spans="2:170" x14ac:dyDescent="0.2">
      <c r="B61" s="73" t="s">
        <v>62</v>
      </c>
      <c r="K61" s="69"/>
      <c r="T61" s="69"/>
      <c r="AC61" s="69"/>
      <c r="AL61" s="69"/>
      <c r="AU61" s="69"/>
      <c r="BD61" s="69"/>
      <c r="BM61" s="69"/>
      <c r="BV61" s="69"/>
      <c r="CE61" s="69"/>
      <c r="CN61" s="69"/>
      <c r="CW61" s="69"/>
      <c r="DF61" s="69"/>
      <c r="DQ61" s="69"/>
      <c r="EB61" s="69"/>
      <c r="EM61" s="69"/>
      <c r="EX61" s="69"/>
      <c r="FI61" s="69"/>
      <c r="FK61" s="70">
        <v>3</v>
      </c>
      <c r="FL61" s="71">
        <v>0</v>
      </c>
      <c r="FM61" s="46">
        <v>45</v>
      </c>
      <c r="FN61" s="71">
        <v>0</v>
      </c>
    </row>
    <row r="62" spans="2:170" x14ac:dyDescent="0.2">
      <c r="B62" s="73" t="s">
        <v>63</v>
      </c>
      <c r="K62" s="69"/>
      <c r="T62" s="69"/>
      <c r="AC62" s="69"/>
      <c r="AL62" s="69"/>
      <c r="AU62" s="69"/>
      <c r="BD62" s="69"/>
      <c r="BM62" s="69"/>
      <c r="BV62" s="69"/>
      <c r="CE62" s="69"/>
      <c r="CN62" s="69"/>
      <c r="CW62" s="69"/>
      <c r="DF62" s="69"/>
      <c r="DQ62" s="69"/>
      <c r="EB62" s="69"/>
      <c r="EM62" s="69"/>
      <c r="EX62" s="69"/>
      <c r="FI62" s="69"/>
      <c r="FK62" s="70">
        <v>3</v>
      </c>
      <c r="FL62" s="71">
        <v>2</v>
      </c>
      <c r="FM62" s="46">
        <v>220</v>
      </c>
      <c r="FN62" s="71">
        <v>179</v>
      </c>
    </row>
    <row r="63" spans="2:170" x14ac:dyDescent="0.2">
      <c r="B63" s="73" t="s">
        <v>64</v>
      </c>
      <c r="K63" s="69"/>
      <c r="T63" s="69"/>
      <c r="AC63" s="69"/>
      <c r="AL63" s="69"/>
      <c r="AU63" s="69"/>
      <c r="BD63" s="69"/>
      <c r="BM63" s="69"/>
      <c r="BV63" s="69"/>
      <c r="CE63" s="69"/>
      <c r="CN63" s="69"/>
      <c r="CW63" s="69"/>
      <c r="DF63" s="69"/>
      <c r="DQ63" s="69"/>
      <c r="EB63" s="69"/>
      <c r="EM63" s="69"/>
      <c r="EX63" s="69"/>
      <c r="FI63" s="69"/>
      <c r="FK63" s="70">
        <v>0</v>
      </c>
      <c r="FL63" s="71">
        <v>0</v>
      </c>
      <c r="FM63" s="46">
        <v>0</v>
      </c>
      <c r="FN63" s="71">
        <v>0</v>
      </c>
    </row>
    <row r="64" spans="2:170" x14ac:dyDescent="0.2">
      <c r="B64" s="74" t="s">
        <v>87</v>
      </c>
      <c r="C64" s="75">
        <v>52390</v>
      </c>
      <c r="D64" s="75">
        <v>45704.680851063829</v>
      </c>
      <c r="E64" s="75">
        <v>11835270.718617018</v>
      </c>
      <c r="F64" s="76">
        <v>87.239322105485456</v>
      </c>
      <c r="G64" s="77">
        <v>258.95095421810692</v>
      </c>
      <c r="H64" s="77">
        <v>225.90705704556248</v>
      </c>
      <c r="I64" s="76">
        <v>-1.2102142079148009E-2</v>
      </c>
      <c r="J64" s="76">
        <v>0.30378481829592652</v>
      </c>
      <c r="K64" s="78">
        <v>0.29164591174645343</v>
      </c>
      <c r="L64" s="75">
        <v>53010</v>
      </c>
      <c r="M64" s="75">
        <v>43378.716323296358</v>
      </c>
      <c r="N64" s="75">
        <v>11292226.436011091</v>
      </c>
      <c r="O64" s="76">
        <v>81.831194724196109</v>
      </c>
      <c r="P64" s="77">
        <v>260.31721067657895</v>
      </c>
      <c r="Q64" s="77">
        <v>213.02068356934711</v>
      </c>
      <c r="R64" s="76">
        <v>-4.9626182309768581</v>
      </c>
      <c r="S64" s="76">
        <v>-2.8432397137985688</v>
      </c>
      <c r="T64" s="78">
        <v>-7.6647588123880857</v>
      </c>
      <c r="U64" s="75">
        <v>51300</v>
      </c>
      <c r="V64" s="75">
        <v>38942.472266244054</v>
      </c>
      <c r="W64" s="75">
        <v>8183301.7803090336</v>
      </c>
      <c r="X64" s="76">
        <v>75.91125198098257</v>
      </c>
      <c r="Y64" s="77">
        <v>210.13821938065414</v>
      </c>
      <c r="Z64" s="77">
        <v>159.51855322239831</v>
      </c>
      <c r="AA64" s="76">
        <v>-2.8314770383093255</v>
      </c>
      <c r="AB64" s="76">
        <v>-4.4559332019132487</v>
      </c>
      <c r="AC64" s="78">
        <v>-7.1612415147679993</v>
      </c>
      <c r="AD64" s="75">
        <v>53010</v>
      </c>
      <c r="AE64" s="75">
        <v>38725.673534072899</v>
      </c>
      <c r="AF64" s="75">
        <v>6684904.7760152165</v>
      </c>
      <c r="AG64" s="76">
        <v>73.053524870916618</v>
      </c>
      <c r="AH64" s="77">
        <v>172.62204026312114</v>
      </c>
      <c r="AI64" s="77">
        <v>126.10648511630289</v>
      </c>
      <c r="AJ64" s="76">
        <v>2.0282270004447498</v>
      </c>
      <c r="AK64" s="76">
        <v>-4.6585311906424458</v>
      </c>
      <c r="AL64" s="78">
        <v>-2.7247897776304462</v>
      </c>
      <c r="AM64" s="75">
        <v>51300</v>
      </c>
      <c r="AN64" s="75">
        <v>31343.676703645007</v>
      </c>
      <c r="AO64" s="75">
        <v>4575896.8833552934</v>
      </c>
      <c r="AP64" s="76">
        <v>61.098784997358692</v>
      </c>
      <c r="AQ64" s="77">
        <v>145.99106947855785</v>
      </c>
      <c r="AR64" s="77">
        <v>89.198769656048597</v>
      </c>
      <c r="AS64" s="76">
        <v>-3.3283790244639806</v>
      </c>
      <c r="AT64" s="76">
        <v>-12.323281103910659</v>
      </c>
      <c r="AU64" s="78">
        <v>-15.241494624986345</v>
      </c>
      <c r="AV64" s="75">
        <v>52545</v>
      </c>
      <c r="AW64" s="75">
        <v>25978.359746434231</v>
      </c>
      <c r="AX64" s="75">
        <v>4161805.2630658005</v>
      </c>
      <c r="AY64" s="76">
        <v>49.440212668064007</v>
      </c>
      <c r="AZ64" s="77">
        <v>160.2027727573157</v>
      </c>
      <c r="BA64" s="77">
        <v>79.204591551352181</v>
      </c>
      <c r="BB64" s="76">
        <v>-5.4284924110482411</v>
      </c>
      <c r="BC64" s="76">
        <v>-3.5761379341877264</v>
      </c>
      <c r="BD64" s="78">
        <v>-8.8104999688699692</v>
      </c>
      <c r="BE64" s="75">
        <v>52545</v>
      </c>
      <c r="BF64" s="75">
        <v>21645.499207606972</v>
      </c>
      <c r="BG64" s="75">
        <v>3214165.9982852614</v>
      </c>
      <c r="BH64" s="76">
        <v>41.194212974796791</v>
      </c>
      <c r="BI64" s="77">
        <v>148.49119290146439</v>
      </c>
      <c r="BJ64" s="77">
        <v>61.169778252645571</v>
      </c>
      <c r="BK64" s="76">
        <v>4.2152514966777064</v>
      </c>
      <c r="BL64" s="76">
        <v>-2.0003795009098271</v>
      </c>
      <c r="BM64" s="78">
        <v>2.1305509689165443</v>
      </c>
      <c r="BN64" s="75">
        <v>47460</v>
      </c>
      <c r="BO64" s="75">
        <v>23570.834121592572</v>
      </c>
      <c r="BP64" s="75">
        <v>3790106.5449538417</v>
      </c>
      <c r="BQ64" s="76">
        <v>49.664631524636683</v>
      </c>
      <c r="BR64" s="77">
        <v>160.79645401610259</v>
      </c>
      <c r="BS64" s="77">
        <v>79.858966391779219</v>
      </c>
      <c r="BT64" s="76">
        <v>1.3070843118498143</v>
      </c>
      <c r="BU64" s="76">
        <v>8.6364936280682247</v>
      </c>
      <c r="BV64" s="78">
        <v>10.056464193224429</v>
      </c>
      <c r="BW64" s="75">
        <v>52545</v>
      </c>
      <c r="BX64" s="75">
        <v>20876.820448877806</v>
      </c>
      <c r="BY64" s="75">
        <v>3475280.7859318601</v>
      </c>
      <c r="BZ64" s="76">
        <v>39.731316869117528</v>
      </c>
      <c r="CA64" s="77">
        <v>166.46599966896142</v>
      </c>
      <c r="CB64" s="77">
        <v>66.139133807819206</v>
      </c>
      <c r="CC64" s="76">
        <v>-34.611966911290722</v>
      </c>
      <c r="CD64" s="76">
        <v>11.263389492090424</v>
      </c>
      <c r="CE64" s="78">
        <v>-27.247058063292428</v>
      </c>
      <c r="CF64" s="75"/>
      <c r="CG64" s="75"/>
      <c r="CH64" s="75"/>
      <c r="CI64" s="76"/>
      <c r="CJ64" s="77"/>
      <c r="CK64" s="77"/>
      <c r="CL64" s="76"/>
      <c r="CM64" s="76"/>
      <c r="CN64" s="78"/>
      <c r="CO64" s="75"/>
      <c r="CP64" s="75"/>
      <c r="CQ64" s="75"/>
      <c r="CR64" s="76"/>
      <c r="CS64" s="77"/>
      <c r="CT64" s="77"/>
      <c r="CU64" s="76"/>
      <c r="CV64" s="76"/>
      <c r="CW64" s="78"/>
      <c r="CX64" s="75"/>
      <c r="CY64" s="75"/>
      <c r="CZ64" s="75"/>
      <c r="DA64" s="76"/>
      <c r="DB64" s="77"/>
      <c r="DC64" s="77"/>
      <c r="DD64" s="76"/>
      <c r="DE64" s="76"/>
      <c r="DF64" s="78"/>
      <c r="DG64" s="75">
        <v>156700</v>
      </c>
      <c r="DH64" s="75">
        <v>128025.86944060425</v>
      </c>
      <c r="DI64" s="75">
        <v>31310798.934937142</v>
      </c>
      <c r="DJ64" s="76">
        <v>81.701256822338379</v>
      </c>
      <c r="DK64" s="77">
        <v>244.56618862848916</v>
      </c>
      <c r="DL64" s="77">
        <v>199.81364987196645</v>
      </c>
      <c r="DM64" s="76">
        <v>1.5054153495361973</v>
      </c>
      <c r="DN64" s="76">
        <v>-1.1403113332035089</v>
      </c>
      <c r="DO64" s="76">
        <v>-2.6064882091552319</v>
      </c>
      <c r="DP64" s="76">
        <v>-2.1485272911546627</v>
      </c>
      <c r="DQ64" s="78">
        <v>-4.6990143897954662</v>
      </c>
      <c r="DR64" s="75">
        <v>156855</v>
      </c>
      <c r="DS64" s="75">
        <v>96047.709984152141</v>
      </c>
      <c r="DT64" s="75">
        <v>15422606.92243631</v>
      </c>
      <c r="DU64" s="76">
        <v>61.233438515923716</v>
      </c>
      <c r="DV64" s="77">
        <v>160.57235435369608</v>
      </c>
      <c r="DW64" s="77">
        <v>98.323973876741647</v>
      </c>
      <c r="DX64" s="76">
        <v>1.1869819049769377</v>
      </c>
      <c r="DY64" s="76">
        <v>-0.67552519838278946</v>
      </c>
      <c r="DZ64" s="76">
        <v>-1.840658816278143</v>
      </c>
      <c r="EA64" s="76">
        <v>-6.6713487822949684</v>
      </c>
      <c r="EB64" s="78">
        <v>-8.3892108290471352</v>
      </c>
      <c r="EC64" s="75">
        <v>152550</v>
      </c>
      <c r="ED64" s="75">
        <v>66093.153778077351</v>
      </c>
      <c r="EE64" s="75">
        <v>10479553.329170963</v>
      </c>
      <c r="EF64" s="76">
        <v>43.325567865013014</v>
      </c>
      <c r="EG64" s="77">
        <v>158.55731993601674</v>
      </c>
      <c r="EH64" s="77">
        <v>68.695859253824736</v>
      </c>
      <c r="EI64" s="76">
        <v>1.1940298507462686</v>
      </c>
      <c r="EJ64" s="76">
        <v>-11.955577715108655</v>
      </c>
      <c r="EK64" s="76">
        <v>-12.994449954458405</v>
      </c>
      <c r="EL64" s="76">
        <v>5.9552057846659219</v>
      </c>
      <c r="EM64" s="78">
        <v>-7.8130904051659078</v>
      </c>
      <c r="EN64" s="75"/>
      <c r="EO64" s="75"/>
      <c r="EP64" s="75"/>
      <c r="EQ64" s="76"/>
      <c r="ER64" s="77"/>
      <c r="ES64" s="77"/>
      <c r="ET64" s="76"/>
      <c r="EU64" s="76"/>
      <c r="EV64" s="76"/>
      <c r="EW64" s="76"/>
      <c r="EX64" s="78"/>
      <c r="EY64" s="75">
        <v>532990</v>
      </c>
      <c r="EZ64" s="75">
        <v>305884.69930452865</v>
      </c>
      <c r="FA64" s="75">
        <v>59200709.451400355</v>
      </c>
      <c r="FB64" s="76">
        <v>57.39032614205307</v>
      </c>
      <c r="FC64" s="77">
        <v>193.53929629694258</v>
      </c>
      <c r="FD64" s="77">
        <v>111.07283335784977</v>
      </c>
      <c r="FE64" s="76">
        <v>-13.184054885646759</v>
      </c>
      <c r="FF64" s="76">
        <v>-27.067084689376919</v>
      </c>
      <c r="FG64" s="76">
        <v>-15.991336367349971</v>
      </c>
      <c r="FH64" s="76">
        <v>-4.3300001966558135</v>
      </c>
      <c r="FI64" s="78">
        <v>-19.628911667851639</v>
      </c>
      <c r="FK64" s="79">
        <v>11</v>
      </c>
      <c r="FL64" s="80">
        <v>3</v>
      </c>
      <c r="FM64" s="75">
        <v>735</v>
      </c>
      <c r="FN64" s="80">
        <v>413</v>
      </c>
    </row>
    <row r="65" spans="2:170" x14ac:dyDescent="0.2">
      <c r="B65" s="72" t="s">
        <v>88</v>
      </c>
      <c r="K65" s="69"/>
      <c r="T65" s="69"/>
      <c r="AC65" s="69"/>
      <c r="AL65" s="69"/>
      <c r="AU65" s="69"/>
      <c r="BD65" s="69"/>
      <c r="BM65" s="69"/>
      <c r="BV65" s="69"/>
      <c r="CE65" s="69"/>
      <c r="CN65" s="69"/>
      <c r="CW65" s="69"/>
      <c r="DF65" s="69"/>
      <c r="DQ65" s="69"/>
      <c r="EB65" s="69"/>
      <c r="EM65" s="69"/>
      <c r="EX65" s="69"/>
      <c r="FI65" s="69"/>
      <c r="FK65" s="70"/>
      <c r="FL65" s="71"/>
      <c r="FN65" s="71"/>
    </row>
    <row r="66" spans="2:170" x14ac:dyDescent="0.2">
      <c r="B66" s="73" t="s">
        <v>61</v>
      </c>
      <c r="C66" s="46">
        <v>74555</v>
      </c>
      <c r="D66" s="46">
        <v>60750.8024691358</v>
      </c>
      <c r="E66" s="46">
        <v>10333858.74229938</v>
      </c>
      <c r="F66" s="49">
        <v>81.484544925405146</v>
      </c>
      <c r="G66" s="50">
        <v>170.1024237095379</v>
      </c>
      <c r="H66" s="50">
        <v>138.60718586680142</v>
      </c>
      <c r="I66" s="49">
        <v>-4.6784568797147417</v>
      </c>
      <c r="J66" s="49">
        <v>0.48603034525307864</v>
      </c>
      <c r="K66" s="69">
        <v>-4.2151652545866565</v>
      </c>
      <c r="L66" s="46">
        <v>74555</v>
      </c>
      <c r="M66" s="46">
        <v>61163.055555555555</v>
      </c>
      <c r="N66" s="46">
        <v>10248652.400188269</v>
      </c>
      <c r="O66" s="49">
        <v>82.037496553625587</v>
      </c>
      <c r="P66" s="50">
        <v>167.5627927201777</v>
      </c>
      <c r="Q66" s="50">
        <v>137.46432030297456</v>
      </c>
      <c r="R66" s="49">
        <v>-2.8478659144914653</v>
      </c>
      <c r="S66" s="49">
        <v>-7.681467989731984</v>
      </c>
      <c r="T66" s="69">
        <v>-10.3105759956113</v>
      </c>
      <c r="U66" s="46">
        <v>72150</v>
      </c>
      <c r="V66" s="46">
        <v>52102.623456790127</v>
      </c>
      <c r="W66" s="46">
        <v>7544274.8976697531</v>
      </c>
      <c r="X66" s="49">
        <v>72.214308325419438</v>
      </c>
      <c r="Y66" s="50">
        <v>144.79644972054794</v>
      </c>
      <c r="Z66" s="50">
        <v>104.56375464545742</v>
      </c>
      <c r="AA66" s="49">
        <v>1.5762406215909344</v>
      </c>
      <c r="AB66" s="49">
        <v>-4.6035840831343728</v>
      </c>
      <c r="AC66" s="69">
        <v>-3.0999070239108972</v>
      </c>
      <c r="AD66" s="46">
        <v>74555</v>
      </c>
      <c r="AE66" s="46">
        <v>52787.808641975309</v>
      </c>
      <c r="AF66" s="46">
        <v>6630241.2237728406</v>
      </c>
      <c r="AG66" s="49">
        <v>70.803847685568115</v>
      </c>
      <c r="AH66" s="50">
        <v>125.60175150935643</v>
      </c>
      <c r="AI66" s="50">
        <v>88.930872829090475</v>
      </c>
      <c r="AJ66" s="49">
        <v>3.6737165541525556</v>
      </c>
      <c r="AK66" s="49">
        <v>-5.0285066675387595</v>
      </c>
      <c r="AL66" s="69">
        <v>-1.5395231952582407</v>
      </c>
      <c r="AM66" s="46">
        <v>72150</v>
      </c>
      <c r="AN66" s="46">
        <v>44881.91358024691</v>
      </c>
      <c r="AO66" s="46">
        <v>5119263.3238613578</v>
      </c>
      <c r="AP66" s="49">
        <v>62.206394428616647</v>
      </c>
      <c r="AQ66" s="50">
        <v>114.06071879507404</v>
      </c>
      <c r="AR66" s="50">
        <v>70.953060621779045</v>
      </c>
      <c r="AS66" s="49">
        <v>-5.1524000289596259</v>
      </c>
      <c r="AT66" s="49">
        <v>-1.974424669117433</v>
      </c>
      <c r="AU66" s="69">
        <v>-7.0250944408536657</v>
      </c>
      <c r="AV66" s="46">
        <v>74555</v>
      </c>
      <c r="AW66" s="46">
        <v>33519.259259259263</v>
      </c>
      <c r="AX66" s="46">
        <v>3729527.7508080248</v>
      </c>
      <c r="AY66" s="49">
        <v>44.95910302361915</v>
      </c>
      <c r="AZ66" s="50">
        <v>111.26521985350232</v>
      </c>
      <c r="BA66" s="50">
        <v>50.023844823392459</v>
      </c>
      <c r="BB66" s="49">
        <v>-6.3881358634986443</v>
      </c>
      <c r="BC66" s="49">
        <v>-1.8519316935455479</v>
      </c>
      <c r="BD66" s="69">
        <v>-8.1217636443613106</v>
      </c>
      <c r="BE66" s="46">
        <v>74555</v>
      </c>
      <c r="BF66" s="46">
        <v>28721.820987654322</v>
      </c>
      <c r="BG66" s="46">
        <v>3174931.9963179012</v>
      </c>
      <c r="BH66" s="49">
        <v>38.524339061973471</v>
      </c>
      <c r="BI66" s="50">
        <v>110.54076263766848</v>
      </c>
      <c r="BJ66" s="50">
        <v>42.585098200226696</v>
      </c>
      <c r="BK66" s="49">
        <v>-16.897406244837271</v>
      </c>
      <c r="BL66" s="49">
        <v>-0.53878578010067446</v>
      </c>
      <c r="BM66" s="69">
        <v>-17.345151202884917</v>
      </c>
      <c r="BN66" s="46">
        <v>67340</v>
      </c>
      <c r="BO66" s="46">
        <v>33904.853128991061</v>
      </c>
      <c r="BP66" s="46">
        <v>3933533.3259048085</v>
      </c>
      <c r="BQ66" s="49">
        <v>50.348757245308967</v>
      </c>
      <c r="BR66" s="50">
        <v>116.0168224572357</v>
      </c>
      <c r="BS66" s="50">
        <v>58.413028302714707</v>
      </c>
      <c r="BT66" s="49">
        <v>-12.025438033620382</v>
      </c>
      <c r="BU66" s="49">
        <v>1.3529864362262123</v>
      </c>
      <c r="BV66" s="69">
        <v>-10.835154142885843</v>
      </c>
      <c r="BW66" s="46">
        <v>74555</v>
      </c>
      <c r="BX66" s="46">
        <v>29072.407407407409</v>
      </c>
      <c r="BY66" s="46">
        <v>3450642.8885654323</v>
      </c>
      <c r="BZ66" s="49">
        <v>38.994577704255121</v>
      </c>
      <c r="CA66" s="50">
        <v>118.6913364349124</v>
      </c>
      <c r="CB66" s="50">
        <v>46.283185414330788</v>
      </c>
      <c r="CC66" s="49">
        <v>-37.086370937847519</v>
      </c>
      <c r="CD66" s="49">
        <v>2.099459549315966</v>
      </c>
      <c r="CE66" s="69">
        <v>-35.765524744680938</v>
      </c>
      <c r="CF66" s="46">
        <v>58620</v>
      </c>
      <c r="CG66" s="46">
        <v>11544.538972809667</v>
      </c>
      <c r="CH66" s="46">
        <v>1272422.1592794561</v>
      </c>
      <c r="CI66" s="49">
        <v>19.693856998992949</v>
      </c>
      <c r="CJ66" s="50">
        <v>110.21853382593578</v>
      </c>
      <c r="CK66" s="50">
        <v>21.706280438066464</v>
      </c>
      <c r="CL66" s="49">
        <v>-70.874113174242169</v>
      </c>
      <c r="CM66" s="49">
        <v>-9.1316056370504803</v>
      </c>
      <c r="CN66" s="69">
        <v>-73.533774297464007</v>
      </c>
      <c r="CO66" s="46">
        <v>44671</v>
      </c>
      <c r="CP66" s="46">
        <v>12620.737302977233</v>
      </c>
      <c r="CQ66" s="46">
        <v>1514946.7713285</v>
      </c>
      <c r="CR66" s="49">
        <v>28.252641093723518</v>
      </c>
      <c r="CS66" s="50">
        <v>120.03631285242932</v>
      </c>
      <c r="CT66" s="50">
        <v>33.913428652335966</v>
      </c>
      <c r="CU66" s="49">
        <v>-62.874586348553152</v>
      </c>
      <c r="CV66" s="49">
        <v>-19.735441986343897</v>
      </c>
      <c r="CW66" s="69">
        <v>-70.201450821924638</v>
      </c>
      <c r="CX66" s="46">
        <v>43230</v>
      </c>
      <c r="CY66" s="46">
        <v>15492.642732049037</v>
      </c>
      <c r="CZ66" s="46">
        <v>1826960.3381513122</v>
      </c>
      <c r="DA66" s="49">
        <v>35.837711617046118</v>
      </c>
      <c r="DB66" s="50">
        <v>117.92438318944446</v>
      </c>
      <c r="DC66" s="50">
        <v>42.261400373613512</v>
      </c>
      <c r="DD66" s="49">
        <v>-53.49900147940167</v>
      </c>
      <c r="DE66" s="49">
        <v>-31.424929277917226</v>
      </c>
      <c r="DF66" s="69">
        <v>-68.111907378025037</v>
      </c>
      <c r="DG66" s="46">
        <v>221260</v>
      </c>
      <c r="DH66" s="46">
        <v>174016.48148148149</v>
      </c>
      <c r="DI66" s="46">
        <v>28126786.0401574</v>
      </c>
      <c r="DJ66" s="49">
        <v>78.647962343614523</v>
      </c>
      <c r="DK66" s="50">
        <v>161.63288557900538</v>
      </c>
      <c r="DL66" s="50">
        <v>127.12097098507368</v>
      </c>
      <c r="DM66" s="49">
        <v>0</v>
      </c>
      <c r="DN66" s="49">
        <v>-2.2283532770844694</v>
      </c>
      <c r="DO66" s="49">
        <v>-2.2283532770844694</v>
      </c>
      <c r="DP66" s="49">
        <v>-4.1106124832290183</v>
      </c>
      <c r="DQ66" s="69">
        <v>-6.2473667923352112</v>
      </c>
      <c r="DR66" s="46">
        <v>221260</v>
      </c>
      <c r="DS66" s="46">
        <v>131188.98148148149</v>
      </c>
      <c r="DT66" s="46">
        <v>15479032.298442224</v>
      </c>
      <c r="DU66" s="49">
        <v>59.291775052644617</v>
      </c>
      <c r="DV66" s="50">
        <v>117.9903382406184</v>
      </c>
      <c r="DW66" s="50">
        <v>69.958565933481978</v>
      </c>
      <c r="DX66" s="49">
        <v>0</v>
      </c>
      <c r="DY66" s="49">
        <v>-2.1298528697637567</v>
      </c>
      <c r="DZ66" s="49">
        <v>-2.1298528697637567</v>
      </c>
      <c r="EA66" s="49">
        <v>-2.9651832650071852</v>
      </c>
      <c r="EB66" s="69">
        <v>-5.0318820939074316</v>
      </c>
      <c r="EC66" s="46">
        <v>216450</v>
      </c>
      <c r="ED66" s="46">
        <v>91699.081524052788</v>
      </c>
      <c r="EE66" s="46">
        <v>10559108.210788142</v>
      </c>
      <c r="EF66" s="49">
        <v>42.365018029130418</v>
      </c>
      <c r="EG66" s="50">
        <v>115.14955259413884</v>
      </c>
      <c r="EH66" s="50">
        <v>48.783128716969934</v>
      </c>
      <c r="EI66" s="49">
        <v>0</v>
      </c>
      <c r="EJ66" s="49">
        <v>-23.143001232399364</v>
      </c>
      <c r="EK66" s="49">
        <v>-23.143001232399364</v>
      </c>
      <c r="EL66" s="49">
        <v>0.83651161062051116</v>
      </c>
      <c r="EM66" s="69">
        <v>-22.500083514133919</v>
      </c>
      <c r="EN66" s="46">
        <v>146521</v>
      </c>
      <c r="EO66" s="46">
        <v>39657.919007835939</v>
      </c>
      <c r="EP66" s="46">
        <v>4614329.2687592683</v>
      </c>
      <c r="EQ66" s="49">
        <v>27.066372061230769</v>
      </c>
      <c r="ER66" s="50">
        <v>116.3532879233409</v>
      </c>
      <c r="ES66" s="50">
        <v>31.492613814806536</v>
      </c>
      <c r="ET66" s="49">
        <v>-33.051106897260745</v>
      </c>
      <c r="EU66" s="49">
        <v>-75.387168203637302</v>
      </c>
      <c r="EV66" s="49">
        <v>-63.236387256482281</v>
      </c>
      <c r="EW66" s="49">
        <v>-21.768973797184987</v>
      </c>
      <c r="EX66" s="69">
        <v>-71.239448481517215</v>
      </c>
      <c r="EY66" s="46">
        <v>805491</v>
      </c>
      <c r="EZ66" s="46">
        <v>436562.46349485166</v>
      </c>
      <c r="FA66" s="46">
        <v>58779255.818147033</v>
      </c>
      <c r="FB66" s="49">
        <v>54.198304325542018</v>
      </c>
      <c r="FC66" s="50">
        <v>134.6411126316182</v>
      </c>
      <c r="FD66" s="50">
        <v>72.97319997138024</v>
      </c>
      <c r="FE66" s="49">
        <v>-8.2401389798650069</v>
      </c>
      <c r="FF66" s="49">
        <v>-26.314191945079433</v>
      </c>
      <c r="FG66" s="49">
        <v>-19.697123300185044</v>
      </c>
      <c r="FH66" s="49">
        <v>-4.9103716465580982</v>
      </c>
      <c r="FI66" s="69">
        <v>-23.640292989023269</v>
      </c>
      <c r="FK66" s="70">
        <v>12</v>
      </c>
      <c r="FL66" s="71">
        <v>8</v>
      </c>
      <c r="FM66" s="46">
        <v>1441</v>
      </c>
      <c r="FN66" s="71">
        <v>1142</v>
      </c>
    </row>
    <row r="67" spans="2:170" x14ac:dyDescent="0.2">
      <c r="B67" s="73" t="s">
        <v>62</v>
      </c>
      <c r="K67" s="69"/>
      <c r="T67" s="69"/>
      <c r="AC67" s="69"/>
      <c r="AL67" s="69"/>
      <c r="AU67" s="69"/>
      <c r="BD67" s="69"/>
      <c r="BM67" s="69"/>
      <c r="BV67" s="69"/>
      <c r="CE67" s="69"/>
      <c r="CN67" s="69"/>
      <c r="CW67" s="69"/>
      <c r="DF67" s="69"/>
      <c r="DQ67" s="69"/>
      <c r="EB67" s="69"/>
      <c r="EM67" s="69"/>
      <c r="EX67" s="69"/>
      <c r="FI67" s="69"/>
      <c r="FK67" s="70">
        <v>4</v>
      </c>
      <c r="FL67" s="71">
        <v>0</v>
      </c>
      <c r="FM67" s="46">
        <v>142</v>
      </c>
      <c r="FN67" s="71">
        <v>0</v>
      </c>
    </row>
    <row r="68" spans="2:170" x14ac:dyDescent="0.2">
      <c r="B68" s="73" t="s">
        <v>63</v>
      </c>
      <c r="C68" s="46">
        <v>47492</v>
      </c>
      <c r="D68" s="46">
        <v>36621.347008547011</v>
      </c>
      <c r="E68" s="46">
        <v>6532469.6149487188</v>
      </c>
      <c r="F68" s="49">
        <v>77.110559691204855</v>
      </c>
      <c r="G68" s="50">
        <v>178.37873668120713</v>
      </c>
      <c r="H68" s="50">
        <v>137.54884222497935</v>
      </c>
      <c r="I68" s="49">
        <v>-16.150548968999097</v>
      </c>
      <c r="J68" s="49">
        <v>-0.79082651421269745</v>
      </c>
      <c r="K68" s="69">
        <v>-16.813652659774043</v>
      </c>
      <c r="L68" s="46">
        <v>47492</v>
      </c>
      <c r="M68" s="46">
        <v>35293.613675213674</v>
      </c>
      <c r="N68" s="46">
        <v>6441475.64806154</v>
      </c>
      <c r="O68" s="49">
        <v>74.314860766473672</v>
      </c>
      <c r="P68" s="50">
        <v>182.51108280774656</v>
      </c>
      <c r="Q68" s="50">
        <v>135.63285707196033</v>
      </c>
      <c r="R68" s="49">
        <v>-19.289648920264039</v>
      </c>
      <c r="S68" s="49">
        <v>1.3680835781335634</v>
      </c>
      <c r="T68" s="69">
        <v>-18.185463861288227</v>
      </c>
      <c r="U68" s="46">
        <v>45960</v>
      </c>
      <c r="V68" s="46">
        <v>25958.888888888891</v>
      </c>
      <c r="W68" s="46">
        <v>4066271.0218707691</v>
      </c>
      <c r="X68" s="49">
        <v>56.481481481481481</v>
      </c>
      <c r="Y68" s="50">
        <v>156.64272223959648</v>
      </c>
      <c r="Z68" s="50">
        <v>88.474130153846147</v>
      </c>
      <c r="AA68" s="49">
        <v>-27.6357398515315</v>
      </c>
      <c r="AB68" s="49">
        <v>4.8907615998164724</v>
      </c>
      <c r="AC68" s="69">
        <v>-24.09657640419891</v>
      </c>
      <c r="AD68" s="46">
        <v>47492</v>
      </c>
      <c r="AE68" s="46">
        <v>23884.796581196581</v>
      </c>
      <c r="AF68" s="46">
        <v>3007226.6588404789</v>
      </c>
      <c r="AG68" s="49">
        <v>50.292252550317066</v>
      </c>
      <c r="AH68" s="50">
        <v>125.90547500027411</v>
      </c>
      <c r="AI68" s="50">
        <v>63.320699461814172</v>
      </c>
      <c r="AJ68" s="49">
        <v>-21.913278495287894</v>
      </c>
      <c r="AK68" s="49">
        <v>-3.3911738692235778</v>
      </c>
      <c r="AL68" s="69">
        <v>-24.56133499028908</v>
      </c>
      <c r="AM68" s="46">
        <v>45960</v>
      </c>
      <c r="AN68" s="46">
        <v>19197.138461538463</v>
      </c>
      <c r="AO68" s="46">
        <v>2328095.1435125628</v>
      </c>
      <c r="AP68" s="49">
        <v>41.769230769230766</v>
      </c>
      <c r="AQ68" s="50">
        <v>121.27302973705743</v>
      </c>
      <c r="AR68" s="50">
        <v>50.654811651709373</v>
      </c>
      <c r="AS68" s="49">
        <v>-31.358554974413359</v>
      </c>
      <c r="AT68" s="49">
        <v>0.35651715051433142</v>
      </c>
      <c r="AU68" s="69">
        <v>-31.113836450536276</v>
      </c>
      <c r="AV68" s="46">
        <v>47492</v>
      </c>
      <c r="AW68" s="46">
        <v>15008.362393162393</v>
      </c>
      <c r="AX68" s="46">
        <v>1865679.0386965196</v>
      </c>
      <c r="AY68" s="49">
        <v>31.601874827681279</v>
      </c>
      <c r="AZ68" s="50">
        <v>124.30930102983773</v>
      </c>
      <c r="BA68" s="50">
        <v>39.28406971061483</v>
      </c>
      <c r="BB68" s="49">
        <v>-34.435598011618346</v>
      </c>
      <c r="BC68" s="49">
        <v>1.3692045999220777</v>
      </c>
      <c r="BD68" s="69">
        <v>-33.537887203682018</v>
      </c>
      <c r="BE68" s="46">
        <v>46779</v>
      </c>
      <c r="BF68" s="46">
        <v>14902.370007535796</v>
      </c>
      <c r="BG68" s="46">
        <v>1747746.8010490569</v>
      </c>
      <c r="BH68" s="49">
        <v>31.856965748596153</v>
      </c>
      <c r="BI68" s="50">
        <v>117.27978839374278</v>
      </c>
      <c r="BJ68" s="50">
        <v>37.36178201862068</v>
      </c>
      <c r="BK68" s="49">
        <v>-29.072754584435788</v>
      </c>
      <c r="BL68" s="49">
        <v>-3.6587497731267584</v>
      </c>
      <c r="BM68" s="69">
        <v>-31.667805015162802</v>
      </c>
      <c r="BN68" s="46">
        <v>42252</v>
      </c>
      <c r="BO68" s="46">
        <v>17458.333601850169</v>
      </c>
      <c r="BP68" s="46">
        <v>2010000.9478128871</v>
      </c>
      <c r="BQ68" s="49">
        <v>41.319543694618403</v>
      </c>
      <c r="BR68" s="50">
        <v>115.13131743569586</v>
      </c>
      <c r="BS68" s="50">
        <v>47.571735014032171</v>
      </c>
      <c r="BT68" s="49">
        <v>-13.838919927507655</v>
      </c>
      <c r="BU68" s="49">
        <v>-2.4891637064334238</v>
      </c>
      <c r="BV68" s="69">
        <v>-15.983610261743177</v>
      </c>
      <c r="BW68" s="46">
        <v>46779</v>
      </c>
      <c r="BX68" s="46">
        <v>15527.61</v>
      </c>
      <c r="BY68" s="46">
        <v>1721541.1846681372</v>
      </c>
      <c r="BZ68" s="49">
        <v>33.193548387096776</v>
      </c>
      <c r="CA68" s="50">
        <v>110.86968211258122</v>
      </c>
      <c r="CB68" s="50">
        <v>36.801581578660027</v>
      </c>
      <c r="CC68" s="49">
        <v>-33.95875160569009</v>
      </c>
      <c r="CD68" s="49">
        <v>-6.9410373945034705</v>
      </c>
      <c r="CE68" s="69">
        <v>-38.542699352536061</v>
      </c>
      <c r="CF68" s="46">
        <v>43110</v>
      </c>
      <c r="CG68" s="46">
        <v>12153.649837133551</v>
      </c>
      <c r="CH68" s="46">
        <v>1038545.2783795602</v>
      </c>
      <c r="CI68" s="49">
        <v>28.192182410423452</v>
      </c>
      <c r="CJ68" s="50">
        <v>85.451308232235704</v>
      </c>
      <c r="CK68" s="50">
        <v>24.090588688925081</v>
      </c>
      <c r="CL68" s="49">
        <v>-53.115363790842935</v>
      </c>
      <c r="CM68" s="49">
        <v>-30.711576895903594</v>
      </c>
      <c r="CN68" s="69">
        <v>-67.514374892582865</v>
      </c>
      <c r="CO68" s="46">
        <v>44547</v>
      </c>
      <c r="CP68" s="46">
        <v>14421.525896414343</v>
      </c>
      <c r="CQ68" s="46">
        <v>1354182.0618040028</v>
      </c>
      <c r="CR68" s="49">
        <v>32.373730882919936</v>
      </c>
      <c r="CS68" s="50">
        <v>93.90005409487884</v>
      </c>
      <c r="CT68" s="50">
        <v>30.398950811592314</v>
      </c>
      <c r="CU68" s="49">
        <v>-57.758912594306942</v>
      </c>
      <c r="CV68" s="49">
        <v>-36.709641841510759</v>
      </c>
      <c r="CW68" s="69">
        <v>-73.265464490896377</v>
      </c>
      <c r="CX68" s="46">
        <v>43110</v>
      </c>
      <c r="CY68" s="46">
        <v>14721.521115537849</v>
      </c>
      <c r="CZ68" s="46">
        <v>1561613.5576063755</v>
      </c>
      <c r="DA68" s="49">
        <v>34.148738379814077</v>
      </c>
      <c r="DB68" s="50">
        <v>106.07691592128809</v>
      </c>
      <c r="DC68" s="50">
        <v>36.223928499336019</v>
      </c>
      <c r="DD68" s="49">
        <v>-54.198440045619613</v>
      </c>
      <c r="DE68" s="49">
        <v>-38.825969216713183</v>
      </c>
      <c r="DF68" s="69">
        <v>-71.981339614281779</v>
      </c>
      <c r="DG68" s="46">
        <v>140944</v>
      </c>
      <c r="DH68" s="46">
        <v>97873.849572649575</v>
      </c>
      <c r="DI68" s="46">
        <v>17040216.284881029</v>
      </c>
      <c r="DJ68" s="49">
        <v>69.441657376439991</v>
      </c>
      <c r="DK68" s="50">
        <v>174.10387309055884</v>
      </c>
      <c r="DL68" s="50">
        <v>120.90061503065776</v>
      </c>
      <c r="DM68" s="49">
        <v>0.45901639344262296</v>
      </c>
      <c r="DN68" s="49">
        <v>-20.241730024223742</v>
      </c>
      <c r="DO68" s="49">
        <v>-20.606160761710971</v>
      </c>
      <c r="DP68" s="49">
        <v>1.8007221520225243</v>
      </c>
      <c r="DQ68" s="69">
        <v>-19.17649831120595</v>
      </c>
      <c r="DR68" s="46">
        <v>140944</v>
      </c>
      <c r="DS68" s="46">
        <v>58090.297435897439</v>
      </c>
      <c r="DT68" s="46">
        <v>7201000.8410495613</v>
      </c>
      <c r="DU68" s="49">
        <v>41.215161649944257</v>
      </c>
      <c r="DV68" s="50">
        <v>123.96219607923088</v>
      </c>
      <c r="DW68" s="50">
        <v>51.091219498875873</v>
      </c>
      <c r="DX68" s="49">
        <v>0.45901639344262296</v>
      </c>
      <c r="DY68" s="49">
        <v>-28.34875802976503</v>
      </c>
      <c r="DZ68" s="49">
        <v>-28.676146211091169</v>
      </c>
      <c r="EA68" s="49">
        <v>-0.75567844535989148</v>
      </c>
      <c r="EB68" s="69">
        <v>-29.215125200573954</v>
      </c>
      <c r="EC68" s="46">
        <v>135810</v>
      </c>
      <c r="ED68" s="46">
        <v>47888.313609385965</v>
      </c>
      <c r="EE68" s="46">
        <v>5479288.9335300811</v>
      </c>
      <c r="EF68" s="49">
        <v>35.261257351731068</v>
      </c>
      <c r="EG68" s="50">
        <v>114.4180807497919</v>
      </c>
      <c r="EH68" s="50">
        <v>40.345253910095586</v>
      </c>
      <c r="EI68" s="49">
        <v>-1.4369693011103855</v>
      </c>
      <c r="EJ68" s="49">
        <v>-27.143594099748167</v>
      </c>
      <c r="EK68" s="49">
        <v>-26.08140660484721</v>
      </c>
      <c r="EL68" s="49">
        <v>-4.3697398530983236</v>
      </c>
      <c r="EM68" s="69">
        <v>-29.311456839284908</v>
      </c>
      <c r="EN68" s="46">
        <v>130767</v>
      </c>
      <c r="EO68" s="46">
        <v>41296.69684908574</v>
      </c>
      <c r="EP68" s="46">
        <v>3954340.8977899388</v>
      </c>
      <c r="EQ68" s="49">
        <v>31.580365726127955</v>
      </c>
      <c r="ER68" s="50">
        <v>95.754411357417879</v>
      </c>
      <c r="ES68" s="50">
        <v>30.239593305573568</v>
      </c>
      <c r="ET68" s="49">
        <v>-6.1808554906659401</v>
      </c>
      <c r="EU68" s="49">
        <v>-57.981881041040985</v>
      </c>
      <c r="EV68" s="49">
        <v>-55.213704858736335</v>
      </c>
      <c r="EW68" s="49">
        <v>-36.188392361726038</v>
      </c>
      <c r="EX68" s="69">
        <v>-71.421145068737474</v>
      </c>
      <c r="EY68" s="46">
        <v>548465</v>
      </c>
      <c r="EZ68" s="46">
        <v>245149.15746701873</v>
      </c>
      <c r="FA68" s="46">
        <v>33674846.95725061</v>
      </c>
      <c r="FB68" s="49">
        <v>44.697320242316046</v>
      </c>
      <c r="FC68" s="50">
        <v>137.36472645956809</v>
      </c>
      <c r="FD68" s="50">
        <v>61.3983516856146</v>
      </c>
      <c r="FE68" s="49">
        <v>-1.6686029417037787</v>
      </c>
      <c r="FF68" s="49">
        <v>-33.347079747320556</v>
      </c>
      <c r="FG68" s="49">
        <v>-32.216034505068656</v>
      </c>
      <c r="FH68" s="49">
        <v>-5.96228569225371</v>
      </c>
      <c r="FI68" s="69">
        <v>-36.25750818141514</v>
      </c>
      <c r="FK68" s="70">
        <v>13</v>
      </c>
      <c r="FL68" s="71">
        <v>9</v>
      </c>
      <c r="FM68" s="46">
        <v>1437</v>
      </c>
      <c r="FN68" s="71">
        <v>1255</v>
      </c>
    </row>
    <row r="69" spans="2:170" x14ac:dyDescent="0.2">
      <c r="B69" s="73" t="s">
        <v>64</v>
      </c>
      <c r="K69" s="69"/>
      <c r="T69" s="69"/>
      <c r="AC69" s="69"/>
      <c r="AL69" s="69"/>
      <c r="AU69" s="69"/>
      <c r="BD69" s="69"/>
      <c r="BM69" s="69"/>
      <c r="BV69" s="69"/>
      <c r="CE69" s="69"/>
      <c r="CN69" s="69"/>
      <c r="CW69" s="69"/>
      <c r="DF69" s="69"/>
      <c r="DQ69" s="69"/>
      <c r="EB69" s="69"/>
      <c r="EM69" s="69"/>
      <c r="EX69" s="69"/>
      <c r="FI69" s="69"/>
      <c r="FK69" s="70">
        <v>3</v>
      </c>
      <c r="FL69" s="71">
        <v>0</v>
      </c>
      <c r="FM69" s="46">
        <v>110</v>
      </c>
      <c r="FN69" s="71">
        <v>0</v>
      </c>
    </row>
    <row r="70" spans="2:170" x14ac:dyDescent="0.2">
      <c r="B70" s="74" t="s">
        <v>89</v>
      </c>
      <c r="C70" s="75">
        <v>130634</v>
      </c>
      <c r="D70" s="75">
        <v>104405.83760683761</v>
      </c>
      <c r="E70" s="75">
        <v>18057434.095914528</v>
      </c>
      <c r="F70" s="76">
        <v>79.922407341762181</v>
      </c>
      <c r="G70" s="77">
        <v>172.95425725057288</v>
      </c>
      <c r="H70" s="77">
        <v>138.22920599472212</v>
      </c>
      <c r="I70" s="76">
        <v>-9.1861091802640864</v>
      </c>
      <c r="J70" s="76">
        <v>-0.34934570248871727</v>
      </c>
      <c r="K70" s="78">
        <v>-9.5033636051056298</v>
      </c>
      <c r="L70" s="75">
        <v>130634</v>
      </c>
      <c r="M70" s="75">
        <v>102642.53987360818</v>
      </c>
      <c r="N70" s="75">
        <v>17717277.262631353</v>
      </c>
      <c r="O70" s="76">
        <v>78.572607340821065</v>
      </c>
      <c r="P70" s="77">
        <v>172.61144633061525</v>
      </c>
      <c r="Q70" s="77">
        <v>135.6253139506664</v>
      </c>
      <c r="R70" s="76">
        <v>-10.115183502848753</v>
      </c>
      <c r="S70" s="76">
        <v>-4.5857380494809119</v>
      </c>
      <c r="T70" s="78">
        <v>-14.237065733664712</v>
      </c>
      <c r="U70" s="75">
        <v>126420</v>
      </c>
      <c r="V70" s="75">
        <v>83484.881733373462</v>
      </c>
      <c r="W70" s="75">
        <v>12408920.668351671</v>
      </c>
      <c r="X70" s="76">
        <v>66.037716922459623</v>
      </c>
      <c r="Y70" s="77">
        <v>148.63674009843089</v>
      </c>
      <c r="Z70" s="77">
        <v>98.156309668973819</v>
      </c>
      <c r="AA70" s="76">
        <v>-10.521678147204215</v>
      </c>
      <c r="AB70" s="76">
        <v>-1.4195357257536314</v>
      </c>
      <c r="AC70" s="78">
        <v>-11.79185489270947</v>
      </c>
      <c r="AD70" s="75">
        <v>130634</v>
      </c>
      <c r="AE70" s="75">
        <v>82075.987962684318</v>
      </c>
      <c r="AF70" s="75">
        <v>10335028.721549252</v>
      </c>
      <c r="AG70" s="76">
        <v>62.82896333472474</v>
      </c>
      <c r="AH70" s="77">
        <v>125.92024754241218</v>
      </c>
      <c r="AI70" s="77">
        <v>79.114386159416782</v>
      </c>
      <c r="AJ70" s="76">
        <v>-5.9171449869688821</v>
      </c>
      <c r="AK70" s="76">
        <v>-4.263816063145665</v>
      </c>
      <c r="AL70" s="78">
        <v>-9.9286648716805495</v>
      </c>
      <c r="AM70" s="75">
        <v>126420</v>
      </c>
      <c r="AN70" s="75">
        <v>68637.601564851037</v>
      </c>
      <c r="AO70" s="75">
        <v>7975324.7540649567</v>
      </c>
      <c r="AP70" s="76">
        <v>54.293309258701974</v>
      </c>
      <c r="AQ70" s="77">
        <v>116.19468880376904</v>
      </c>
      <c r="AR70" s="77">
        <v>63.085941734416679</v>
      </c>
      <c r="AS70" s="76">
        <v>-14.823532932075485</v>
      </c>
      <c r="AT70" s="76">
        <v>-1.5507704887447051</v>
      </c>
      <c r="AU70" s="78">
        <v>-16.144424446720212</v>
      </c>
      <c r="AV70" s="75">
        <v>130634</v>
      </c>
      <c r="AW70" s="75">
        <v>52004.792657237434</v>
      </c>
      <c r="AX70" s="75">
        <v>6000802.6306317542</v>
      </c>
      <c r="AY70" s="76">
        <v>39.809538601924032</v>
      </c>
      <c r="AZ70" s="77">
        <v>115.38941555219586</v>
      </c>
      <c r="BA70" s="77">
        <v>45.93599392678594</v>
      </c>
      <c r="BB70" s="76">
        <v>-17.226166664479887</v>
      </c>
      <c r="BC70" s="76">
        <v>-1.3601046649023736</v>
      </c>
      <c r="BD70" s="78">
        <v>-18.351977432994811</v>
      </c>
      <c r="BE70" s="75">
        <v>129921</v>
      </c>
      <c r="BF70" s="75">
        <v>46304.528448275865</v>
      </c>
      <c r="BG70" s="75">
        <v>5259576.5578931021</v>
      </c>
      <c r="BH70" s="76">
        <v>35.640526510938081</v>
      </c>
      <c r="BI70" s="77">
        <v>113.58665629795311</v>
      </c>
      <c r="BJ70" s="77">
        <v>40.482882350760093</v>
      </c>
      <c r="BK70" s="76">
        <v>-22.172594357486076</v>
      </c>
      <c r="BL70" s="76">
        <v>-1.3975727714436679</v>
      </c>
      <c r="BM70" s="78">
        <v>-23.260288987466861</v>
      </c>
      <c r="BN70" s="75">
        <v>117348</v>
      </c>
      <c r="BO70" s="75">
        <v>54357.751724137932</v>
      </c>
      <c r="BP70" s="75">
        <v>6298569.6368337246</v>
      </c>
      <c r="BQ70" s="76">
        <v>46.321839080459768</v>
      </c>
      <c r="BR70" s="77">
        <v>115.87251931975695</v>
      </c>
      <c r="BS70" s="77">
        <v>53.67428193777247</v>
      </c>
      <c r="BT70" s="76">
        <v>-13.594255666120123</v>
      </c>
      <c r="BU70" s="76">
        <v>0.12640586280829319</v>
      </c>
      <c r="BV70" s="78">
        <v>-13.485033739478954</v>
      </c>
      <c r="BW70" s="75">
        <v>129921</v>
      </c>
      <c r="BX70" s="75">
        <v>47315.940920938316</v>
      </c>
      <c r="BY70" s="75">
        <v>5507055.3299779743</v>
      </c>
      <c r="BZ70" s="76">
        <v>36.419009183225434</v>
      </c>
      <c r="CA70" s="77">
        <v>116.38900596270263</v>
      </c>
      <c r="CB70" s="77">
        <v>42.387722769821465</v>
      </c>
      <c r="CC70" s="76">
        <v>-36.55816182145989</v>
      </c>
      <c r="CD70" s="76">
        <v>-0.72429704505756143</v>
      </c>
      <c r="CE70" s="78">
        <v>-37.017669180717256</v>
      </c>
      <c r="CF70" s="75">
        <v>109290</v>
      </c>
      <c r="CG70" s="75">
        <v>25075.776109215018</v>
      </c>
      <c r="CH70" s="75">
        <v>2444337.6446536691</v>
      </c>
      <c r="CI70" s="76">
        <v>22.944254835039818</v>
      </c>
      <c r="CJ70" s="77">
        <v>97.478045505255849</v>
      </c>
      <c r="CK70" s="77">
        <v>22.365611168941978</v>
      </c>
      <c r="CL70" s="76">
        <v>-64.534009191680312</v>
      </c>
      <c r="CM70" s="76">
        <v>-20.12105995594122</v>
      </c>
      <c r="CN70" s="78">
        <v>-71.67014246619091</v>
      </c>
      <c r="CO70" s="75">
        <v>97030</v>
      </c>
      <c r="CP70" s="75">
        <v>29507.138089278265</v>
      </c>
      <c r="CQ70" s="75">
        <v>3112077.1035238802</v>
      </c>
      <c r="CR70" s="76">
        <v>30.410324733874333</v>
      </c>
      <c r="CS70" s="77">
        <v>105.46861895273696</v>
      </c>
      <c r="CT70" s="77">
        <v>32.073349515859839</v>
      </c>
      <c r="CU70" s="76">
        <v>-60.149705215597926</v>
      </c>
      <c r="CV70" s="76">
        <v>-29.256141009705416</v>
      </c>
      <c r="CW70" s="78">
        <v>-71.808363650505882</v>
      </c>
      <c r="CX70" s="75">
        <v>93900</v>
      </c>
      <c r="CY70" s="75">
        <v>32821.255736337087</v>
      </c>
      <c r="CZ70" s="75">
        <v>3671523.2780241971</v>
      </c>
      <c r="DA70" s="76">
        <v>34.953413989709361</v>
      </c>
      <c r="DB70" s="77">
        <v>111.86419275114382</v>
      </c>
      <c r="DC70" s="77">
        <v>39.100354398553748</v>
      </c>
      <c r="DD70" s="76">
        <v>-54.061834975496069</v>
      </c>
      <c r="DE70" s="76">
        <v>-35.15657914713077</v>
      </c>
      <c r="DF70" s="78">
        <v>-70.212122321075341</v>
      </c>
      <c r="DG70" s="75">
        <v>387688</v>
      </c>
      <c r="DH70" s="75">
        <v>290533.25921381923</v>
      </c>
      <c r="DI70" s="75">
        <v>48183632.026897557</v>
      </c>
      <c r="DJ70" s="76">
        <v>74.939966987324667</v>
      </c>
      <c r="DK70" s="77">
        <v>165.8454944445331</v>
      </c>
      <c r="DL70" s="77">
        <v>124.28455878669847</v>
      </c>
      <c r="DM70" s="76">
        <v>0.16638935108153077</v>
      </c>
      <c r="DN70" s="76">
        <v>-9.7516440267016247</v>
      </c>
      <c r="DO70" s="76">
        <v>-9.9015582392818544</v>
      </c>
      <c r="DP70" s="76">
        <v>-2.1964872816157142</v>
      </c>
      <c r="DQ70" s="78">
        <v>-11.88055905348997</v>
      </c>
      <c r="DR70" s="75">
        <v>387688</v>
      </c>
      <c r="DS70" s="75">
        <v>202718.38218477278</v>
      </c>
      <c r="DT70" s="75">
        <v>24311156.106245965</v>
      </c>
      <c r="DU70" s="76">
        <v>52.289052584751865</v>
      </c>
      <c r="DV70" s="77">
        <v>119.92576028002702</v>
      </c>
      <c r="DW70" s="77">
        <v>62.708043855486792</v>
      </c>
      <c r="DX70" s="76">
        <v>0.16638935108153077</v>
      </c>
      <c r="DY70" s="76">
        <v>-11.963101557610901</v>
      </c>
      <c r="DZ70" s="76">
        <v>-12.109342252697926</v>
      </c>
      <c r="EA70" s="76">
        <v>-2.3786195904612493</v>
      </c>
      <c r="EB70" s="78">
        <v>-14.199926656060502</v>
      </c>
      <c r="EC70" s="75">
        <v>377190</v>
      </c>
      <c r="ED70" s="75">
        <v>147978.2210933521</v>
      </c>
      <c r="EE70" s="75">
        <v>17065201.524704799</v>
      </c>
      <c r="EF70" s="76">
        <v>39.231745564132694</v>
      </c>
      <c r="EG70" s="77">
        <v>115.32238594718079</v>
      </c>
      <c r="EH70" s="77">
        <v>45.242985033285088</v>
      </c>
      <c r="EI70" s="76">
        <v>-0.52219321148825071</v>
      </c>
      <c r="EJ70" s="76">
        <v>-25.271818218749058</v>
      </c>
      <c r="EK70" s="76">
        <v>-24.879544298637505</v>
      </c>
      <c r="EL70" s="76">
        <v>-0.70288032339059425</v>
      </c>
      <c r="EM70" s="78">
        <v>-25.407551200603731</v>
      </c>
      <c r="EN70" s="75">
        <v>300220</v>
      </c>
      <c r="EO70" s="75">
        <v>87404.169934830366</v>
      </c>
      <c r="EP70" s="75">
        <v>9227938.0262017455</v>
      </c>
      <c r="EQ70" s="76">
        <v>29.113373504373584</v>
      </c>
      <c r="ER70" s="77">
        <v>105.57777773168272</v>
      </c>
      <c r="ES70" s="77">
        <v>30.737252768642151</v>
      </c>
      <c r="ET70" s="76">
        <v>-21.704342746268033</v>
      </c>
      <c r="EU70" s="76">
        <v>-68.519496768100822</v>
      </c>
      <c r="EV70" s="76">
        <v>-59.792785020144059</v>
      </c>
      <c r="EW70" s="76">
        <v>-29.25408268022553</v>
      </c>
      <c r="EX70" s="78">
        <v>-71.555036933767141</v>
      </c>
      <c r="EY70" s="75">
        <v>1452786</v>
      </c>
      <c r="EZ70" s="75">
        <v>728634.0324267745</v>
      </c>
      <c r="FA70" s="75">
        <v>98787927.684050068</v>
      </c>
      <c r="FB70" s="76">
        <v>50.154257573157679</v>
      </c>
      <c r="FC70" s="77">
        <v>135.57962336048027</v>
      </c>
      <c r="FD70" s="77">
        <v>67.998953516932332</v>
      </c>
      <c r="FE70" s="76">
        <v>-5.4607855003767813</v>
      </c>
      <c r="FF70" s="76">
        <v>-29.111479888607779</v>
      </c>
      <c r="FG70" s="76">
        <v>-25.016808647511301</v>
      </c>
      <c r="FH70" s="76">
        <v>-5.3984451799242636</v>
      </c>
      <c r="FI70" s="78">
        <v>-29.064735126833114</v>
      </c>
      <c r="FK70" s="79">
        <v>32</v>
      </c>
      <c r="FL70" s="80">
        <v>17</v>
      </c>
      <c r="FM70" s="75">
        <v>3130</v>
      </c>
      <c r="FN70" s="80">
        <v>2397</v>
      </c>
    </row>
    <row r="71" spans="2:170" x14ac:dyDescent="0.2">
      <c r="B71" s="72" t="s">
        <v>90</v>
      </c>
      <c r="K71" s="69"/>
      <c r="T71" s="69"/>
      <c r="AC71" s="69"/>
      <c r="AL71" s="69"/>
      <c r="AU71" s="69"/>
      <c r="BD71" s="69"/>
      <c r="BM71" s="69"/>
      <c r="BV71" s="69"/>
      <c r="CE71" s="69"/>
      <c r="CN71" s="69"/>
      <c r="CW71" s="69"/>
      <c r="DF71" s="69"/>
      <c r="DQ71" s="69"/>
      <c r="EB71" s="69"/>
      <c r="EM71" s="69"/>
      <c r="EX71" s="69"/>
      <c r="FI71" s="69"/>
      <c r="FK71" s="70"/>
      <c r="FL71" s="71"/>
      <c r="FN71" s="71"/>
    </row>
    <row r="72" spans="2:170" x14ac:dyDescent="0.2">
      <c r="B72" s="73" t="s">
        <v>61</v>
      </c>
      <c r="C72" s="46">
        <v>65348</v>
      </c>
      <c r="D72" s="46">
        <v>44120.216931216928</v>
      </c>
      <c r="E72" s="46">
        <v>6586437.9242129605</v>
      </c>
      <c r="F72" s="49">
        <v>67.515787677077995</v>
      </c>
      <c r="G72" s="50">
        <v>149.28389709599944</v>
      </c>
      <c r="H72" s="50">
        <v>100.79019899940259</v>
      </c>
      <c r="I72" s="49">
        <v>-6.2722506650830638</v>
      </c>
      <c r="J72" s="49">
        <v>6.0662029134500761</v>
      </c>
      <c r="K72" s="69">
        <v>-0.58653520421714833</v>
      </c>
      <c r="L72" s="46">
        <v>65348</v>
      </c>
      <c r="M72" s="46">
        <v>44755.962962962964</v>
      </c>
      <c r="N72" s="46">
        <v>6852045.8062653467</v>
      </c>
      <c r="O72" s="49">
        <v>68.488649940262846</v>
      </c>
      <c r="P72" s="50">
        <v>153.09794165161054</v>
      </c>
      <c r="Q72" s="50">
        <v>104.85471332351942</v>
      </c>
      <c r="R72" s="49">
        <v>-2.6279859812079382</v>
      </c>
      <c r="S72" s="49">
        <v>3.1671497692189692</v>
      </c>
      <c r="T72" s="69">
        <v>0.4559315360720968</v>
      </c>
      <c r="U72" s="46">
        <v>63240</v>
      </c>
      <c r="V72" s="46">
        <v>42279</v>
      </c>
      <c r="W72" s="46">
        <v>4789695.2268500002</v>
      </c>
      <c r="X72" s="49">
        <v>66.854838709677423</v>
      </c>
      <c r="Y72" s="50">
        <v>113.28780782066747</v>
      </c>
      <c r="Z72" s="50">
        <v>75.73838119623656</v>
      </c>
      <c r="AA72" s="49">
        <v>11.209976326550132</v>
      </c>
      <c r="AB72" s="49">
        <v>-4.0546033986289514</v>
      </c>
      <c r="AC72" s="69">
        <v>6.7008528467993784</v>
      </c>
      <c r="AD72" s="46">
        <v>65348</v>
      </c>
      <c r="AE72" s="46">
        <v>34595.215189873416</v>
      </c>
      <c r="AF72" s="46">
        <v>3543420.2738784812</v>
      </c>
      <c r="AG72" s="49">
        <v>52.939975500204163</v>
      </c>
      <c r="AH72" s="50">
        <v>102.42515487851909</v>
      </c>
      <c r="AI72" s="50">
        <v>54.223851898734175</v>
      </c>
      <c r="AJ72" s="49">
        <v>5.3257959587073511</v>
      </c>
      <c r="AK72" s="49">
        <v>0.18403196329169541</v>
      </c>
      <c r="AL72" s="69">
        <v>5.5196290888627653</v>
      </c>
      <c r="AM72" s="46">
        <v>56520</v>
      </c>
      <c r="AN72" s="46">
        <v>24196.235934664248</v>
      </c>
      <c r="AO72" s="46">
        <v>2202372.7464786824</v>
      </c>
      <c r="AP72" s="49">
        <v>42.810042347247432</v>
      </c>
      <c r="AQ72" s="50">
        <v>91.0212957265596</v>
      </c>
      <c r="AR72" s="50">
        <v>38.966255245553477</v>
      </c>
      <c r="AS72" s="49">
        <v>0.86024225623103312</v>
      </c>
      <c r="AT72" s="49">
        <v>-2.3555138407247238</v>
      </c>
      <c r="AU72" s="69">
        <v>-1.5155347099029752</v>
      </c>
      <c r="AV72" s="46">
        <v>58404</v>
      </c>
      <c r="AW72" s="46">
        <v>20867.607985480943</v>
      </c>
      <c r="AX72" s="46">
        <v>1870633.47571943</v>
      </c>
      <c r="AY72" s="49">
        <v>35.729758210877584</v>
      </c>
      <c r="AZ72" s="50">
        <v>89.642927786498603</v>
      </c>
      <c r="BA72" s="50">
        <v>32.029201351267545</v>
      </c>
      <c r="BB72" s="49">
        <v>1.1535112391806439</v>
      </c>
      <c r="BC72" s="49">
        <v>-2.7416477777790615</v>
      </c>
      <c r="BD72" s="69">
        <v>-1.6197617538538454</v>
      </c>
      <c r="BE72" s="46">
        <v>58404</v>
      </c>
      <c r="BF72" s="46">
        <v>21421.723602484471</v>
      </c>
      <c r="BG72" s="46">
        <v>1805078.1626972049</v>
      </c>
      <c r="BH72" s="49">
        <v>36.678521338409134</v>
      </c>
      <c r="BI72" s="50">
        <v>84.263908740184363</v>
      </c>
      <c r="BJ72" s="50">
        <v>30.906755747846123</v>
      </c>
      <c r="BK72" s="49">
        <v>29.223966639650708</v>
      </c>
      <c r="BL72" s="49">
        <v>-8.2166310932873543</v>
      </c>
      <c r="BM72" s="69">
        <v>18.606110016757892</v>
      </c>
      <c r="BN72" s="46">
        <v>52752</v>
      </c>
      <c r="BO72" s="46">
        <v>22657.430284857572</v>
      </c>
      <c r="BP72" s="46">
        <v>1864677.8320745113</v>
      </c>
      <c r="BQ72" s="49">
        <v>42.950846005568643</v>
      </c>
      <c r="BR72" s="50">
        <v>82.29873417378289</v>
      </c>
      <c r="BS72" s="50">
        <v>35.348002579513789</v>
      </c>
      <c r="BT72" s="49">
        <v>34.474709103073074</v>
      </c>
      <c r="BU72" s="49">
        <v>-11.534022614102042</v>
      </c>
      <c r="BV72" s="69">
        <v>18.964365744876691</v>
      </c>
      <c r="BW72" s="46">
        <v>58404</v>
      </c>
      <c r="BX72" s="46">
        <v>20797.136645962732</v>
      </c>
      <c r="BY72" s="46">
        <v>1685893.5295940654</v>
      </c>
      <c r="BZ72" s="49">
        <v>35.609096373472248</v>
      </c>
      <c r="CA72" s="50">
        <v>81.06373287311844</v>
      </c>
      <c r="CB72" s="50">
        <v>28.866062762722851</v>
      </c>
      <c r="CC72" s="49">
        <v>2.8005398631061409</v>
      </c>
      <c r="CD72" s="49">
        <v>-15.152374930157634</v>
      </c>
      <c r="CE72" s="69">
        <v>-12.776183367177859</v>
      </c>
      <c r="CF72" s="46">
        <v>61560</v>
      </c>
      <c r="CG72" s="46">
        <v>12149.840472673561</v>
      </c>
      <c r="CH72" s="46">
        <v>893670.39841639588</v>
      </c>
      <c r="CI72" s="49">
        <v>19.736582964057114</v>
      </c>
      <c r="CJ72" s="50">
        <v>73.554084963203195</v>
      </c>
      <c r="CK72" s="50">
        <v>14.517063002215657</v>
      </c>
      <c r="CL72" s="49">
        <v>-55.544175029812756</v>
      </c>
      <c r="CM72" s="49">
        <v>-29.804147569551951</v>
      </c>
      <c r="CN72" s="69">
        <v>-68.793854707189084</v>
      </c>
      <c r="CO72" s="46">
        <v>63612</v>
      </c>
      <c r="CP72" s="46">
        <v>12866.727272727272</v>
      </c>
      <c r="CQ72" s="46">
        <v>971807.37038181815</v>
      </c>
      <c r="CR72" s="49">
        <v>20.226886865256983</v>
      </c>
      <c r="CS72" s="50">
        <v>75.528714472847511</v>
      </c>
      <c r="CT72" s="50">
        <v>15.277107627205844</v>
      </c>
      <c r="CU72" s="49">
        <v>-63.046669740087097</v>
      </c>
      <c r="CV72" s="49">
        <v>-41.561499177495683</v>
      </c>
      <c r="CW72" s="69">
        <v>-78.405027792118062</v>
      </c>
      <c r="CX72" s="46">
        <v>61560</v>
      </c>
      <c r="CY72" s="46">
        <v>15486.849557522124</v>
      </c>
      <c r="CZ72" s="46">
        <v>1314257.4099716814</v>
      </c>
      <c r="DA72" s="49">
        <v>25.15732546705998</v>
      </c>
      <c r="DB72" s="50">
        <v>84.862799570060588</v>
      </c>
      <c r="DC72" s="50">
        <v>21.349210688298918</v>
      </c>
      <c r="DD72" s="49">
        <v>-56.221273567642115</v>
      </c>
      <c r="DE72" s="49">
        <v>-43.365577290280989</v>
      </c>
      <c r="DF72" s="69">
        <v>-75.206171015366948</v>
      </c>
      <c r="DG72" s="46">
        <v>193936</v>
      </c>
      <c r="DH72" s="46">
        <v>131155.17989417989</v>
      </c>
      <c r="DI72" s="46">
        <v>18228178.957328308</v>
      </c>
      <c r="DJ72" s="49">
        <v>67.628073124216186</v>
      </c>
      <c r="DK72" s="50">
        <v>138.98176932116118</v>
      </c>
      <c r="DL72" s="50">
        <v>93.990692585844329</v>
      </c>
      <c r="DM72" s="49">
        <v>-4.7415836889521099E-2</v>
      </c>
      <c r="DN72" s="49">
        <v>2.9830755893454425E-2</v>
      </c>
      <c r="DO72" s="49">
        <v>7.7283237276705594E-2</v>
      </c>
      <c r="DP72" s="49">
        <v>1.5553669520473334</v>
      </c>
      <c r="DQ72" s="69">
        <v>1.6338522272561131</v>
      </c>
      <c r="DR72" s="46">
        <v>180272</v>
      </c>
      <c r="DS72" s="46">
        <v>79659.059110018614</v>
      </c>
      <c r="DT72" s="46">
        <v>7616426.4960765932</v>
      </c>
      <c r="DU72" s="49">
        <v>44.188259469034911</v>
      </c>
      <c r="DV72" s="50">
        <v>95.612810158319917</v>
      </c>
      <c r="DW72" s="50">
        <v>42.249636638394172</v>
      </c>
      <c r="DX72" s="49">
        <v>-7.074851672964015</v>
      </c>
      <c r="DY72" s="49">
        <v>-3.7920256905849441</v>
      </c>
      <c r="DZ72" s="49">
        <v>3.5327637797527767</v>
      </c>
      <c r="EA72" s="49">
        <v>-0.92449812738503612</v>
      </c>
      <c r="EB72" s="69">
        <v>2.5756053173789897</v>
      </c>
      <c r="EC72" s="46">
        <v>169560</v>
      </c>
      <c r="ED72" s="46">
        <v>64876.290533304775</v>
      </c>
      <c r="EE72" s="46">
        <v>5355649.5243657818</v>
      </c>
      <c r="EF72" s="49">
        <v>38.261553746936059</v>
      </c>
      <c r="EG72" s="50">
        <v>82.551722367918288</v>
      </c>
      <c r="EH72" s="50">
        <v>31.585571622822492</v>
      </c>
      <c r="EI72" s="49">
        <v>-10.62618595825427</v>
      </c>
      <c r="EJ72" s="49">
        <v>8.0619992231720854</v>
      </c>
      <c r="EK72" s="49">
        <v>20.910135011914413</v>
      </c>
      <c r="EL72" s="49">
        <v>-11.8021724426023</v>
      </c>
      <c r="EM72" s="69">
        <v>6.6401123772250141</v>
      </c>
      <c r="EN72" s="46">
        <v>186732</v>
      </c>
      <c r="EO72" s="46">
        <v>40503.417302922957</v>
      </c>
      <c r="EP72" s="46">
        <v>3179735.1787698953</v>
      </c>
      <c r="EQ72" s="49">
        <v>21.690667535785487</v>
      </c>
      <c r="ER72" s="50">
        <v>78.505355609597601</v>
      </c>
      <c r="ES72" s="50">
        <v>17.02833568306394</v>
      </c>
      <c r="ET72" s="49">
        <v>-2.6565464895635675</v>
      </c>
      <c r="EU72" s="49">
        <v>-59.571685243695768</v>
      </c>
      <c r="EV72" s="49">
        <v>-58.468378408241065</v>
      </c>
      <c r="EW72" s="49">
        <v>-39.546925090129854</v>
      </c>
      <c r="EX72" s="69">
        <v>-74.892857687850167</v>
      </c>
      <c r="EY72" s="46">
        <v>730500</v>
      </c>
      <c r="EZ72" s="46">
        <v>316193.94684042624</v>
      </c>
      <c r="FA72" s="46">
        <v>34379990.15654058</v>
      </c>
      <c r="FB72" s="49">
        <v>43.284592312173338</v>
      </c>
      <c r="FC72" s="50">
        <v>108.73070310195136</v>
      </c>
      <c r="FD72" s="50">
        <v>47.063641555839254</v>
      </c>
      <c r="FE72" s="49">
        <v>-5.0772311398658738</v>
      </c>
      <c r="FF72" s="49">
        <v>-15.487081231894653</v>
      </c>
      <c r="FG72" s="49">
        <v>-10.966652381756145</v>
      </c>
      <c r="FH72" s="49">
        <v>-8.7146405017963851</v>
      </c>
      <c r="FI72" s="69">
        <v>-18.72558855340079</v>
      </c>
      <c r="FK72" s="70">
        <v>22</v>
      </c>
      <c r="FL72" s="71">
        <v>9</v>
      </c>
      <c r="FM72" s="46">
        <v>2052</v>
      </c>
      <c r="FN72" s="71">
        <v>1356</v>
      </c>
    </row>
    <row r="73" spans="2:170" x14ac:dyDescent="0.2">
      <c r="B73" s="73" t="s">
        <v>62</v>
      </c>
      <c r="K73" s="69"/>
      <c r="T73" s="69"/>
      <c r="AC73" s="69"/>
      <c r="AL73" s="69"/>
      <c r="AU73" s="69"/>
      <c r="BD73" s="69"/>
      <c r="BM73" s="69"/>
      <c r="BV73" s="69"/>
      <c r="CE73" s="69"/>
      <c r="CN73" s="69"/>
      <c r="CW73" s="69"/>
      <c r="DF73" s="69"/>
      <c r="DQ73" s="69"/>
      <c r="EB73" s="69"/>
      <c r="EM73" s="69"/>
      <c r="EX73" s="69"/>
      <c r="FI73" s="69"/>
      <c r="FK73" s="70">
        <v>14</v>
      </c>
      <c r="FL73" s="71">
        <v>2</v>
      </c>
      <c r="FM73" s="46">
        <v>696</v>
      </c>
      <c r="FN73" s="71">
        <v>141</v>
      </c>
    </row>
    <row r="74" spans="2:170" x14ac:dyDescent="0.2">
      <c r="B74" s="73" t="s">
        <v>63</v>
      </c>
      <c r="K74" s="69"/>
      <c r="T74" s="69"/>
      <c r="AC74" s="69"/>
      <c r="AL74" s="69"/>
      <c r="AU74" s="69"/>
      <c r="BD74" s="69"/>
      <c r="BM74" s="69"/>
      <c r="BV74" s="69"/>
      <c r="CE74" s="69"/>
      <c r="CN74" s="69"/>
      <c r="CW74" s="69"/>
      <c r="DF74" s="69"/>
      <c r="DQ74" s="69"/>
      <c r="EB74" s="69"/>
      <c r="EM74" s="69"/>
      <c r="EX74" s="69"/>
      <c r="FI74" s="69"/>
      <c r="FK74" s="70">
        <v>2</v>
      </c>
      <c r="FL74" s="71">
        <v>0</v>
      </c>
      <c r="FM74" s="46">
        <v>85</v>
      </c>
      <c r="FN74" s="71">
        <v>0</v>
      </c>
    </row>
    <row r="75" spans="2:170" x14ac:dyDescent="0.2">
      <c r="B75" s="73" t="s">
        <v>64</v>
      </c>
      <c r="K75" s="69"/>
      <c r="T75" s="69"/>
      <c r="AC75" s="69"/>
      <c r="AL75" s="69"/>
      <c r="AU75" s="69"/>
      <c r="BD75" s="69"/>
      <c r="BM75" s="69"/>
      <c r="BV75" s="69"/>
      <c r="CE75" s="69"/>
      <c r="CN75" s="69"/>
      <c r="CW75" s="69"/>
      <c r="DF75" s="69"/>
      <c r="DQ75" s="69"/>
      <c r="EB75" s="69"/>
      <c r="EM75" s="69"/>
      <c r="EX75" s="69"/>
      <c r="FI75" s="69"/>
      <c r="FK75" s="70">
        <v>2</v>
      </c>
      <c r="FL75" s="71">
        <v>1</v>
      </c>
      <c r="FM75" s="46">
        <v>209</v>
      </c>
      <c r="FN75" s="71">
        <v>159</v>
      </c>
    </row>
    <row r="76" spans="2:170" x14ac:dyDescent="0.2">
      <c r="B76" s="74" t="s">
        <v>91</v>
      </c>
      <c r="C76" s="75">
        <v>98921</v>
      </c>
      <c r="D76" s="75">
        <v>65540.485143165861</v>
      </c>
      <c r="E76" s="75">
        <v>9332944.9152325727</v>
      </c>
      <c r="F76" s="76">
        <v>66.255380700928882</v>
      </c>
      <c r="G76" s="77">
        <v>142.39969226419061</v>
      </c>
      <c r="H76" s="77">
        <v>94.347458226590646</v>
      </c>
      <c r="I76" s="76">
        <v>-1.358917047702751</v>
      </c>
      <c r="J76" s="76">
        <v>4.7835474934936126</v>
      </c>
      <c r="K76" s="78">
        <v>3.3596260034168193</v>
      </c>
      <c r="L76" s="75">
        <v>98921</v>
      </c>
      <c r="M76" s="75">
        <v>66726.551053484596</v>
      </c>
      <c r="N76" s="75">
        <v>9625217.8346527312</v>
      </c>
      <c r="O76" s="76">
        <v>67.454383855283112</v>
      </c>
      <c r="P76" s="77">
        <v>144.24869385108258</v>
      </c>
      <c r="Q76" s="77">
        <v>97.302067656541396</v>
      </c>
      <c r="R76" s="76">
        <v>2.013871711283318</v>
      </c>
      <c r="S76" s="76">
        <v>1.1074666761226657</v>
      </c>
      <c r="T76" s="78">
        <v>3.1436413455083074</v>
      </c>
      <c r="U76" s="75">
        <v>95730</v>
      </c>
      <c r="V76" s="75">
        <v>59141.618112729579</v>
      </c>
      <c r="W76" s="75">
        <v>6601746.8890879666</v>
      </c>
      <c r="X76" s="76">
        <v>61.779607346421784</v>
      </c>
      <c r="Y76" s="77">
        <v>111.62607821288228</v>
      </c>
      <c r="Z76" s="77">
        <v>68.962152816128352</v>
      </c>
      <c r="AA76" s="76">
        <v>10.687970690499336</v>
      </c>
      <c r="AB76" s="76">
        <v>-3.4762436451806988</v>
      </c>
      <c r="AC76" s="78">
        <v>6.8401871433913772</v>
      </c>
      <c r="AD76" s="75">
        <v>98921</v>
      </c>
      <c r="AE76" s="75">
        <v>48836.25269733106</v>
      </c>
      <c r="AF76" s="75">
        <v>4974149.7394275982</v>
      </c>
      <c r="AG76" s="76">
        <v>49.368943598761703</v>
      </c>
      <c r="AH76" s="77">
        <v>101.85363259248265</v>
      </c>
      <c r="AI76" s="77">
        <v>50.284062427872726</v>
      </c>
      <c r="AJ76" s="76">
        <v>6.0060268545875015</v>
      </c>
      <c r="AK76" s="76">
        <v>-0.92807806334008636</v>
      </c>
      <c r="AL76" s="78">
        <v>5.0222081735316735</v>
      </c>
      <c r="AM76" s="75">
        <v>89010</v>
      </c>
      <c r="AN76" s="75">
        <v>35227.205412907701</v>
      </c>
      <c r="AO76" s="75">
        <v>3226953.0222482039</v>
      </c>
      <c r="AP76" s="76">
        <v>39.576682859125604</v>
      </c>
      <c r="AQ76" s="77">
        <v>91.604002770705364</v>
      </c>
      <c r="AR76" s="77">
        <v>36.253825662826692</v>
      </c>
      <c r="AS76" s="76">
        <v>2.2231909024651362</v>
      </c>
      <c r="AT76" s="76">
        <v>-2.1958253263405458</v>
      </c>
      <c r="AU76" s="78">
        <v>-2.1451812764638024E-2</v>
      </c>
      <c r="AV76" s="75">
        <v>91977</v>
      </c>
      <c r="AW76" s="75">
        <v>30582.131158917418</v>
      </c>
      <c r="AX76" s="75">
        <v>2702100.4834064259</v>
      </c>
      <c r="AY76" s="76">
        <v>33.249759351704682</v>
      </c>
      <c r="AZ76" s="77">
        <v>88.35553249592688</v>
      </c>
      <c r="BA76" s="77">
        <v>29.378001928812921</v>
      </c>
      <c r="BB76" s="76">
        <v>3.5542195794464031</v>
      </c>
      <c r="BC76" s="76">
        <v>-2.4838895219997545</v>
      </c>
      <c r="BD76" s="78">
        <v>0.98204716972391559</v>
      </c>
      <c r="BE76" s="75">
        <v>89094</v>
      </c>
      <c r="BF76" s="75">
        <v>30674.253226797788</v>
      </c>
      <c r="BG76" s="75">
        <v>2561888.5894901045</v>
      </c>
      <c r="BH76" s="76">
        <v>34.429089755536609</v>
      </c>
      <c r="BI76" s="77">
        <v>83.519183679815725</v>
      </c>
      <c r="BJ76" s="77">
        <v>28.75489471221524</v>
      </c>
      <c r="BK76" s="76">
        <v>24.390857528173164</v>
      </c>
      <c r="BL76" s="76">
        <v>-7.1300515477190665</v>
      </c>
      <c r="BM76" s="78">
        <v>15.521725265764637</v>
      </c>
      <c r="BN76" s="75">
        <v>80472</v>
      </c>
      <c r="BO76" s="75">
        <v>32430.64408791302</v>
      </c>
      <c r="BP76" s="75">
        <v>2666010.2903042561</v>
      </c>
      <c r="BQ76" s="76">
        <v>40.300531971260838</v>
      </c>
      <c r="BR76" s="77">
        <v>82.206516869576603</v>
      </c>
      <c r="BS76" s="77">
        <v>33.12966361348365</v>
      </c>
      <c r="BT76" s="76">
        <v>27.592912095693745</v>
      </c>
      <c r="BU76" s="76">
        <v>-11.286731533809721</v>
      </c>
      <c r="BV76" s="78">
        <v>13.191842651282959</v>
      </c>
      <c r="BW76" s="75">
        <v>89094</v>
      </c>
      <c r="BX76" s="75">
        <v>29239.511335012594</v>
      </c>
      <c r="BY76" s="75">
        <v>2364907.4491900844</v>
      </c>
      <c r="BZ76" s="76">
        <v>32.818721053059235</v>
      </c>
      <c r="CA76" s="77">
        <v>80.880539421267514</v>
      </c>
      <c r="CB76" s="77">
        <v>26.543958618875397</v>
      </c>
      <c r="CC76" s="76">
        <v>-4.0569068297538244</v>
      </c>
      <c r="CD76" s="76">
        <v>-14.402831110649318</v>
      </c>
      <c r="CE76" s="78">
        <v>-17.875428501397302</v>
      </c>
      <c r="CF76" s="75">
        <v>91260</v>
      </c>
      <c r="CG76" s="75">
        <v>16331.898428053204</v>
      </c>
      <c r="CH76" s="75">
        <v>1191838.2361389359</v>
      </c>
      <c r="CI76" s="76">
        <v>17.896009673518744</v>
      </c>
      <c r="CJ76" s="77">
        <v>72.976098975225227</v>
      </c>
      <c r="CK76" s="77">
        <v>13.059809731962918</v>
      </c>
      <c r="CL76" s="76">
        <v>-58.362365727971856</v>
      </c>
      <c r="CM76" s="76">
        <v>-28.915606743113411</v>
      </c>
      <c r="CN76" s="78">
        <v>-70.402140311207319</v>
      </c>
      <c r="CO76" s="75">
        <v>94302</v>
      </c>
      <c r="CP76" s="75">
        <v>17670.613899613898</v>
      </c>
      <c r="CQ76" s="75">
        <v>1330755.9728432433</v>
      </c>
      <c r="CR76" s="76">
        <v>18.738323577033256</v>
      </c>
      <c r="CS76" s="77">
        <v>75.308983626897088</v>
      </c>
      <c r="CT76" s="77">
        <v>14.11164103458297</v>
      </c>
      <c r="CU76" s="76">
        <v>-64.409528146246558</v>
      </c>
      <c r="CV76" s="76">
        <v>-39.233908174641876</v>
      </c>
      <c r="CW76" s="78">
        <v>-78.373061192269944</v>
      </c>
      <c r="CX76" s="75">
        <v>91260</v>
      </c>
      <c r="CY76" s="75">
        <v>21676.08695652174</v>
      </c>
      <c r="CZ76" s="75">
        <v>1828829.4271</v>
      </c>
      <c r="DA76" s="76">
        <v>23.752012882447666</v>
      </c>
      <c r="DB76" s="77">
        <v>84.370829050847462</v>
      </c>
      <c r="DC76" s="77">
        <v>20.039770185185183</v>
      </c>
      <c r="DD76" s="76">
        <v>-57.564130003464534</v>
      </c>
      <c r="DE76" s="76">
        <v>-40.939924430443035</v>
      </c>
      <c r="DF76" s="78">
        <v>-74.937343111447206</v>
      </c>
      <c r="DG76" s="75">
        <v>293572</v>
      </c>
      <c r="DH76" s="75">
        <v>191408.65430938004</v>
      </c>
      <c r="DI76" s="75">
        <v>25559909.638973273</v>
      </c>
      <c r="DJ76" s="76">
        <v>65.199901322122017</v>
      </c>
      <c r="DK76" s="77">
        <v>133.53580971140394</v>
      </c>
      <c r="DL76" s="77">
        <v>87.065216161532007</v>
      </c>
      <c r="DM76" s="76">
        <v>-1.2074303405572755</v>
      </c>
      <c r="DN76" s="76">
        <v>2.0584145965092717</v>
      </c>
      <c r="DO76" s="76">
        <v>3.305759682458461</v>
      </c>
      <c r="DP76" s="76">
        <v>0.82097023293934324</v>
      </c>
      <c r="DQ76" s="78">
        <v>4.1538692183632984</v>
      </c>
      <c r="DR76" s="75">
        <v>279908</v>
      </c>
      <c r="DS76" s="75">
        <v>114645.58926915619</v>
      </c>
      <c r="DT76" s="75">
        <v>10903203.245082228</v>
      </c>
      <c r="DU76" s="76">
        <v>40.958311041183599</v>
      </c>
      <c r="DV76" s="77">
        <v>95.103556225652241</v>
      </c>
      <c r="DW76" s="77">
        <v>38.952810370129569</v>
      </c>
      <c r="DX76" s="76">
        <v>-5.7957991310171675</v>
      </c>
      <c r="DY76" s="76">
        <v>-1.4127612647393875</v>
      </c>
      <c r="DZ76" s="76">
        <v>4.6526989516885928</v>
      </c>
      <c r="EA76" s="76">
        <v>-1.431216671013092</v>
      </c>
      <c r="EB76" s="78">
        <v>3.1548920776268821</v>
      </c>
      <c r="EC76" s="75">
        <v>258660</v>
      </c>
      <c r="ED76" s="75">
        <v>92344.408649723395</v>
      </c>
      <c r="EE76" s="75">
        <v>7592806.328984445</v>
      </c>
      <c r="EF76" s="76">
        <v>35.701078114019715</v>
      </c>
      <c r="EG76" s="77">
        <v>82.22269696679885</v>
      </c>
      <c r="EH76" s="77">
        <v>29.354389271570575</v>
      </c>
      <c r="EI76" s="76">
        <v>-9.9341899091193984</v>
      </c>
      <c r="EJ76" s="76">
        <v>3.2500454914264796</v>
      </c>
      <c r="EK76" s="76">
        <v>14.638446472909498</v>
      </c>
      <c r="EL76" s="76">
        <v>-11.128502451311482</v>
      </c>
      <c r="EM76" s="78">
        <v>1.880904147026363</v>
      </c>
      <c r="EN76" s="75">
        <v>276822</v>
      </c>
      <c r="EO76" s="75">
        <v>55678.599284188844</v>
      </c>
      <c r="EP76" s="75">
        <v>4351423.6360821789</v>
      </c>
      <c r="EQ76" s="76">
        <v>20.113502280956297</v>
      </c>
      <c r="ER76" s="77">
        <v>78.152534223644906</v>
      </c>
      <c r="ES76" s="77">
        <v>15.719211753697969</v>
      </c>
      <c r="ET76" s="76">
        <v>-4.6693826386712631</v>
      </c>
      <c r="EU76" s="76">
        <v>-62.073971882156677</v>
      </c>
      <c r="EV76" s="76">
        <v>-60.216319617344496</v>
      </c>
      <c r="EW76" s="76">
        <v>-37.416669263538267</v>
      </c>
      <c r="EX76" s="78">
        <v>-75.102047726985859</v>
      </c>
      <c r="EY76" s="75">
        <v>1108962</v>
      </c>
      <c r="EZ76" s="75">
        <v>454077.25151244848</v>
      </c>
      <c r="FA76" s="75">
        <v>48407342.849122122</v>
      </c>
      <c r="FB76" s="76">
        <v>40.946150680767104</v>
      </c>
      <c r="FC76" s="77">
        <v>106.6059633859351</v>
      </c>
      <c r="FD76" s="77">
        <v>43.651038402688393</v>
      </c>
      <c r="FE76" s="76">
        <v>-5.3673647022681887</v>
      </c>
      <c r="FF76" s="76">
        <v>-15.924489784308287</v>
      </c>
      <c r="FG76" s="76">
        <v>-11.155903086525518</v>
      </c>
      <c r="FH76" s="76">
        <v>-8.1256209213187134</v>
      </c>
      <c r="FI76" s="78">
        <v>-18.375037612683474</v>
      </c>
      <c r="FK76" s="79">
        <v>40</v>
      </c>
      <c r="FL76" s="80">
        <v>12</v>
      </c>
      <c r="FM76" s="75">
        <v>3042</v>
      </c>
      <c r="FN76" s="80">
        <v>1656</v>
      </c>
    </row>
    <row r="77" spans="2:170" x14ac:dyDescent="0.2">
      <c r="B77" s="72" t="s">
        <v>98</v>
      </c>
      <c r="K77" s="69"/>
      <c r="T77" s="69"/>
      <c r="AC77" s="69"/>
      <c r="AL77" s="69"/>
      <c r="AU77" s="69"/>
      <c r="BD77" s="69"/>
      <c r="BM77" s="69"/>
      <c r="BV77" s="69"/>
      <c r="CE77" s="69"/>
      <c r="CN77" s="69"/>
      <c r="CW77" s="69"/>
      <c r="DF77" s="69"/>
      <c r="DQ77" s="69"/>
      <c r="EB77" s="69"/>
      <c r="EM77" s="69"/>
      <c r="EX77" s="69"/>
      <c r="FI77" s="69"/>
      <c r="FK77" s="70"/>
      <c r="FL77" s="71"/>
      <c r="FN77" s="71"/>
    </row>
    <row r="78" spans="2:170" x14ac:dyDescent="0.2">
      <c r="B78" s="73" t="s">
        <v>61</v>
      </c>
      <c r="C78" s="46">
        <v>181381</v>
      </c>
      <c r="D78" s="46">
        <v>139513.84444444443</v>
      </c>
      <c r="E78" s="46">
        <v>24254397.51702987</v>
      </c>
      <c r="F78" s="49">
        <v>76.917562724014331</v>
      </c>
      <c r="G78" s="50">
        <v>173.8493954747851</v>
      </c>
      <c r="H78" s="50">
        <v>133.72071780963756</v>
      </c>
      <c r="I78" s="49">
        <v>-4.6953853607331748</v>
      </c>
      <c r="J78" s="49">
        <v>2.0283921172593185</v>
      </c>
      <c r="K78" s="69">
        <v>-2.7622340700059156</v>
      </c>
      <c r="L78" s="46">
        <v>182001</v>
      </c>
      <c r="M78" s="46">
        <v>139752.88009828009</v>
      </c>
      <c r="N78" s="46">
        <v>24207410.192197811</v>
      </c>
      <c r="O78" s="49">
        <v>76.786874851390976</v>
      </c>
      <c r="P78" s="50">
        <v>173.21582335315122</v>
      </c>
      <c r="Q78" s="50">
        <v>133.00701750099071</v>
      </c>
      <c r="R78" s="49">
        <v>-3.360056214753214</v>
      </c>
      <c r="S78" s="49">
        <v>-4.5046452912685435</v>
      </c>
      <c r="T78" s="69">
        <v>-7.7133428919599005</v>
      </c>
      <c r="U78" s="46">
        <v>176130</v>
      </c>
      <c r="V78" s="46">
        <v>124771.88941548183</v>
      </c>
      <c r="W78" s="46">
        <v>17927086.733112402</v>
      </c>
      <c r="X78" s="49">
        <v>70.84079340003511</v>
      </c>
      <c r="Y78" s="50">
        <v>143.6788912718668</v>
      </c>
      <c r="Z78" s="50">
        <v>101.78326652536423</v>
      </c>
      <c r="AA78" s="49">
        <v>4.7256125144723322</v>
      </c>
      <c r="AB78" s="49">
        <v>-3.6719390075761118</v>
      </c>
      <c r="AC78" s="69">
        <v>0.88015189763041279</v>
      </c>
      <c r="AD78" s="46">
        <v>182001</v>
      </c>
      <c r="AE78" s="46">
        <v>117872.8635678392</v>
      </c>
      <c r="AF78" s="46">
        <v>14768770.601875057</v>
      </c>
      <c r="AG78" s="49">
        <v>64.764953801264383</v>
      </c>
      <c r="AH78" s="50">
        <v>125.29406815823397</v>
      </c>
      <c r="AI78" s="50">
        <v>81.146645358404939</v>
      </c>
      <c r="AJ78" s="49">
        <v>4.7669848739207383</v>
      </c>
      <c r="AK78" s="49">
        <v>-3.4996067027861839</v>
      </c>
      <c r="AL78" s="69">
        <v>1.1005524489660208</v>
      </c>
      <c r="AM78" s="46">
        <v>169410</v>
      </c>
      <c r="AN78" s="46">
        <v>94798.626775956291</v>
      </c>
      <c r="AO78" s="46">
        <v>10708912.924507983</v>
      </c>
      <c r="AP78" s="49">
        <v>55.958105646630237</v>
      </c>
      <c r="AQ78" s="50">
        <v>112.96485285400861</v>
      </c>
      <c r="AR78" s="50">
        <v>63.212991703606527</v>
      </c>
      <c r="AS78" s="49">
        <v>-1.7088601765432752</v>
      </c>
      <c r="AT78" s="49">
        <v>-3.4412151445619252</v>
      </c>
      <c r="AU78" s="69">
        <v>-5.0912697659106056</v>
      </c>
      <c r="AV78" s="46">
        <v>175057</v>
      </c>
      <c r="AW78" s="46">
        <v>74330.566120218573</v>
      </c>
      <c r="AX78" s="46">
        <v>8398745.842346834</v>
      </c>
      <c r="AY78" s="49">
        <v>42.460779129208532</v>
      </c>
      <c r="AZ78" s="50">
        <v>112.99181858460649</v>
      </c>
      <c r="BA78" s="50">
        <v>47.977206523285759</v>
      </c>
      <c r="BB78" s="49">
        <v>-4.0573280078739016</v>
      </c>
      <c r="BC78" s="49">
        <v>-2.0801096241826156</v>
      </c>
      <c r="BD78" s="69">
        <v>-6.0530407616800757</v>
      </c>
      <c r="BE78" s="46">
        <v>175057</v>
      </c>
      <c r="BF78" s="46">
        <v>66700.966198647948</v>
      </c>
      <c r="BG78" s="46">
        <v>7142193.7940865839</v>
      </c>
      <c r="BH78" s="49">
        <v>38.102427322899366</v>
      </c>
      <c r="BI78" s="50">
        <v>107.07781612661795</v>
      </c>
      <c r="BJ78" s="50">
        <v>40.799247068592422</v>
      </c>
      <c r="BK78" s="49">
        <v>-1.5038760008644456</v>
      </c>
      <c r="BL78" s="49">
        <v>-2.8872003660149761</v>
      </c>
      <c r="BM78" s="69">
        <v>-4.3476564534780522</v>
      </c>
      <c r="BN78" s="46">
        <v>158116</v>
      </c>
      <c r="BO78" s="46">
        <v>75593.835374328046</v>
      </c>
      <c r="BP78" s="46">
        <v>8501590.5113570224</v>
      </c>
      <c r="BQ78" s="49">
        <v>47.809099252655038</v>
      </c>
      <c r="BR78" s="50">
        <v>112.46407156428255</v>
      </c>
      <c r="BS78" s="50">
        <v>53.768059597744838</v>
      </c>
      <c r="BT78" s="49">
        <v>1.845694498733524</v>
      </c>
      <c r="BU78" s="49">
        <v>-0.8532636131378375</v>
      </c>
      <c r="BV78" s="69">
        <v>0.97668224602830656</v>
      </c>
      <c r="BW78" s="46">
        <v>175057</v>
      </c>
      <c r="BX78" s="46">
        <v>66365.490747782009</v>
      </c>
      <c r="BY78" s="46">
        <v>7501655.8287919601</v>
      </c>
      <c r="BZ78" s="49">
        <v>37.910789484443356</v>
      </c>
      <c r="CA78" s="50">
        <v>113.03549094967964</v>
      </c>
      <c r="CB78" s="50">
        <v>42.85264701664007</v>
      </c>
      <c r="CC78" s="49">
        <v>-26.402467531978861</v>
      </c>
      <c r="CD78" s="49">
        <v>-2.3465495476741438</v>
      </c>
      <c r="CE78" s="69">
        <v>-28.129470097206543</v>
      </c>
      <c r="CF78" s="46">
        <v>134280</v>
      </c>
      <c r="CG78" s="46">
        <v>25176.292321924146</v>
      </c>
      <c r="CH78" s="46">
        <v>2400859.7677768734</v>
      </c>
      <c r="CI78" s="49">
        <v>18.749100626991467</v>
      </c>
      <c r="CJ78" s="50">
        <v>95.3619276848857</v>
      </c>
      <c r="CK78" s="50">
        <v>17.879503781478054</v>
      </c>
      <c r="CL78" s="49">
        <v>-68.510467969098684</v>
      </c>
      <c r="CM78" s="49">
        <v>-22.362329690536267</v>
      </c>
      <c r="CN78" s="69">
        <v>-75.552260939855856</v>
      </c>
      <c r="CO78" s="46">
        <v>122853</v>
      </c>
      <c r="CP78" s="46">
        <v>27350.727376425857</v>
      </c>
      <c r="CQ78" s="46">
        <v>2767897.0506947325</v>
      </c>
      <c r="CR78" s="49">
        <v>22.262970685637189</v>
      </c>
      <c r="CS78" s="50">
        <v>101.20012578094865</v>
      </c>
      <c r="CT78" s="50">
        <v>22.53015433644056</v>
      </c>
      <c r="CU78" s="49">
        <v>-67.448309949319892</v>
      </c>
      <c r="CV78" s="49">
        <v>-32.670048980937693</v>
      </c>
      <c r="CW78" s="69">
        <v>-78.082963033000098</v>
      </c>
      <c r="CX78" s="46">
        <v>118890</v>
      </c>
      <c r="CY78" s="46">
        <v>33678.247071742313</v>
      </c>
      <c r="CZ78" s="46">
        <v>3514040.0673860894</v>
      </c>
      <c r="DA78" s="49">
        <v>28.32723279648609</v>
      </c>
      <c r="DB78" s="50">
        <v>104.34153713227373</v>
      </c>
      <c r="DC78" s="50">
        <v>29.557070126891155</v>
      </c>
      <c r="DD78" s="49">
        <v>-59.745982096430922</v>
      </c>
      <c r="DE78" s="49">
        <v>-40.215780542916967</v>
      </c>
      <c r="DF78" s="69">
        <v>-75.93444959623676</v>
      </c>
      <c r="DG78" s="46">
        <v>539512</v>
      </c>
      <c r="DH78" s="46">
        <v>404038.61395820638</v>
      </c>
      <c r="DI78" s="46">
        <v>66388894.442340083</v>
      </c>
      <c r="DJ78" s="49">
        <v>74.889643596102843</v>
      </c>
      <c r="DK78" s="50">
        <v>164.31324172695864</v>
      </c>
      <c r="DL78" s="50">
        <v>123.05360111052225</v>
      </c>
      <c r="DM78" s="49">
        <v>0.20951588457309281</v>
      </c>
      <c r="DN78" s="49">
        <v>-1.2884441053660824</v>
      </c>
      <c r="DO78" s="49">
        <v>-1.4948280876484916</v>
      </c>
      <c r="DP78" s="49">
        <v>-2.2543804953947242</v>
      </c>
      <c r="DQ78" s="69">
        <v>-3.715509470195586</v>
      </c>
      <c r="DR78" s="46">
        <v>526468</v>
      </c>
      <c r="DS78" s="46">
        <v>287002.05646401405</v>
      </c>
      <c r="DT78" s="46">
        <v>33876429.368729874</v>
      </c>
      <c r="DU78" s="49">
        <v>54.514625098584162</v>
      </c>
      <c r="DV78" s="50">
        <v>118.03549349472168</v>
      </c>
      <c r="DW78" s="50">
        <v>64.346606761911218</v>
      </c>
      <c r="DX78" s="49">
        <v>-2.2076592867505149</v>
      </c>
      <c r="DY78" s="49">
        <v>-1.8347267867896189</v>
      </c>
      <c r="DZ78" s="49">
        <v>0.38135144045117331</v>
      </c>
      <c r="EA78" s="49">
        <v>-2.8352198859802162</v>
      </c>
      <c r="EB78" s="69">
        <v>-2.464680597404187</v>
      </c>
      <c r="EC78" s="46">
        <v>508230</v>
      </c>
      <c r="ED78" s="46">
        <v>208660.29232075799</v>
      </c>
      <c r="EE78" s="46">
        <v>23145440.134235565</v>
      </c>
      <c r="EF78" s="49">
        <v>41.056272223355172</v>
      </c>
      <c r="EG78" s="50">
        <v>110.92402812632793</v>
      </c>
      <c r="EH78" s="50">
        <v>45.541270948656248</v>
      </c>
      <c r="EI78" s="49">
        <v>-3.486583490001709</v>
      </c>
      <c r="EJ78" s="49">
        <v>-13.239722869469466</v>
      </c>
      <c r="EK78" s="49">
        <v>-10.105475209715927</v>
      </c>
      <c r="EL78" s="49">
        <v>-2.1903695434682371</v>
      </c>
      <c r="EM78" s="69">
        <v>-12.074497501967814</v>
      </c>
      <c r="EN78" s="46">
        <v>376023</v>
      </c>
      <c r="EO78" s="46">
        <v>86205.266770092319</v>
      </c>
      <c r="EP78" s="46">
        <v>8682796.8858576957</v>
      </c>
      <c r="EQ78" s="49">
        <v>22.92553029205456</v>
      </c>
      <c r="ER78" s="50">
        <v>100.7223480789699</v>
      </c>
      <c r="ES78" s="50">
        <v>23.091132419712878</v>
      </c>
      <c r="ET78" s="49">
        <v>-29.377527275322525</v>
      </c>
      <c r="EU78" s="49">
        <v>-75.515830602251128</v>
      </c>
      <c r="EV78" s="49">
        <v>-65.330908911670804</v>
      </c>
      <c r="EW78" s="49">
        <v>-33.140660984812158</v>
      </c>
      <c r="EX78" s="69">
        <v>-76.820474855769703</v>
      </c>
      <c r="EY78" s="46">
        <v>1950233</v>
      </c>
      <c r="EZ78" s="46">
        <v>985906.22951307078</v>
      </c>
      <c r="FA78" s="46">
        <v>132093560.83116321</v>
      </c>
      <c r="FB78" s="49">
        <v>50.553253355525761</v>
      </c>
      <c r="FC78" s="50">
        <v>133.98187056430601</v>
      </c>
      <c r="FD78" s="50">
        <v>67.732194476846217</v>
      </c>
      <c r="FE78" s="49">
        <v>-8.6870390416936676</v>
      </c>
      <c r="FF78" s="49">
        <v>-23.825092032005454</v>
      </c>
      <c r="FG78" s="49">
        <v>-16.578208428947836</v>
      </c>
      <c r="FH78" s="49">
        <v>-6.0826089985074248</v>
      </c>
      <c r="FI78" s="69">
        <v>-21.65242982976476</v>
      </c>
      <c r="FK78" s="70">
        <v>39</v>
      </c>
      <c r="FL78" s="71">
        <v>18</v>
      </c>
      <c r="FM78" s="46">
        <v>3963</v>
      </c>
      <c r="FN78" s="71">
        <v>2732</v>
      </c>
    </row>
    <row r="79" spans="2:170" x14ac:dyDescent="0.2">
      <c r="B79" s="73" t="s">
        <v>62</v>
      </c>
      <c r="K79" s="69"/>
      <c r="T79" s="69"/>
      <c r="AC79" s="69"/>
      <c r="AL79" s="69"/>
      <c r="AU79" s="69"/>
      <c r="BD79" s="69"/>
      <c r="BM79" s="69"/>
      <c r="BV79" s="69"/>
      <c r="CE79" s="69"/>
      <c r="CN79" s="69"/>
      <c r="CW79" s="69"/>
      <c r="DF79" s="69"/>
      <c r="DQ79" s="69"/>
      <c r="EB79" s="69"/>
      <c r="EM79" s="69"/>
      <c r="EX79" s="69"/>
      <c r="FI79" s="69"/>
      <c r="FK79" s="70">
        <v>21</v>
      </c>
      <c r="FL79" s="71">
        <v>2</v>
      </c>
      <c r="FM79" s="46">
        <v>883</v>
      </c>
      <c r="FN79" s="71">
        <v>141</v>
      </c>
    </row>
    <row r="80" spans="2:170" x14ac:dyDescent="0.2">
      <c r="B80" s="73" t="s">
        <v>63</v>
      </c>
      <c r="C80" s="46">
        <v>59179</v>
      </c>
      <c r="D80" s="46">
        <v>46367.897702001479</v>
      </c>
      <c r="E80" s="46">
        <v>8848070.5131816156</v>
      </c>
      <c r="F80" s="49">
        <v>78.351945288026968</v>
      </c>
      <c r="G80" s="50">
        <v>190.82319776597691</v>
      </c>
      <c r="H80" s="50">
        <v>149.51368751046175</v>
      </c>
      <c r="I80" s="49">
        <v>-14.623522342270469</v>
      </c>
      <c r="J80" s="49">
        <v>0.94622136203436369</v>
      </c>
      <c r="K80" s="69">
        <v>-13.815671872520538</v>
      </c>
      <c r="L80" s="46">
        <v>59179</v>
      </c>
      <c r="M80" s="46">
        <v>44915.982209043737</v>
      </c>
      <c r="N80" s="46">
        <v>8765340.7071731668</v>
      </c>
      <c r="O80" s="49">
        <v>75.898515029053783</v>
      </c>
      <c r="P80" s="50">
        <v>195.14970565217394</v>
      </c>
      <c r="Q80" s="50">
        <v>148.11572867356946</v>
      </c>
      <c r="R80" s="49">
        <v>-17.176405946277136</v>
      </c>
      <c r="S80" s="49">
        <v>3.0683816867268772</v>
      </c>
      <c r="T80" s="69">
        <v>-14.635061954043694</v>
      </c>
      <c r="U80" s="46">
        <v>57270</v>
      </c>
      <c r="V80" s="46">
        <v>33926.142327650108</v>
      </c>
      <c r="W80" s="46">
        <v>5592207.6072112676</v>
      </c>
      <c r="X80" s="49">
        <v>59.238942426488755</v>
      </c>
      <c r="Y80" s="50">
        <v>164.83476232585301</v>
      </c>
      <c r="Z80" s="50">
        <v>97.646369953051646</v>
      </c>
      <c r="AA80" s="49">
        <v>-24.447638021466535</v>
      </c>
      <c r="AB80" s="49">
        <v>4.6545261952286099</v>
      </c>
      <c r="AC80" s="69">
        <v>-20.931033542061751</v>
      </c>
      <c r="AD80" s="46">
        <v>59179</v>
      </c>
      <c r="AE80" s="46">
        <v>31395.903632320238</v>
      </c>
      <c r="AF80" s="46">
        <v>4171461.3597827726</v>
      </c>
      <c r="AG80" s="49">
        <v>53.052440278342381</v>
      </c>
      <c r="AH80" s="50">
        <v>132.86642132155413</v>
      </c>
      <c r="AI80" s="50">
        <v>70.488878821588273</v>
      </c>
      <c r="AJ80" s="49">
        <v>-19.168139076670322</v>
      </c>
      <c r="AK80" s="49">
        <v>-1.8644590278171265</v>
      </c>
      <c r="AL80" s="69">
        <v>-20.675216005007925</v>
      </c>
      <c r="AM80" s="46">
        <v>57270</v>
      </c>
      <c r="AN80" s="46">
        <v>25811.830985915494</v>
      </c>
      <c r="AO80" s="46">
        <v>3250208.8866724167</v>
      </c>
      <c r="AP80" s="49">
        <v>45.070422535211264</v>
      </c>
      <c r="AQ80" s="50">
        <v>125.91934638212719</v>
      </c>
      <c r="AR80" s="50">
        <v>56.752381468000991</v>
      </c>
      <c r="AS80" s="49">
        <v>-26.534503321514119</v>
      </c>
      <c r="AT80" s="49">
        <v>1.1087333905123078</v>
      </c>
      <c r="AU80" s="69">
        <v>-25.719966829334037</v>
      </c>
      <c r="AV80" s="46">
        <v>59179</v>
      </c>
      <c r="AW80" s="46">
        <v>20540.500370644921</v>
      </c>
      <c r="AX80" s="46">
        <v>2675569.8907492883</v>
      </c>
      <c r="AY80" s="49">
        <v>34.709103517539873</v>
      </c>
      <c r="AZ80" s="50">
        <v>130.2582625773338</v>
      </c>
      <c r="BA80" s="50">
        <v>45.211475198115686</v>
      </c>
      <c r="BB80" s="49">
        <v>-29.369234789762515</v>
      </c>
      <c r="BC80" s="49">
        <v>2.2026450356625578</v>
      </c>
      <c r="BD80" s="69">
        <v>-27.813489746208742</v>
      </c>
      <c r="BE80" s="46">
        <v>58466</v>
      </c>
      <c r="BF80" s="46">
        <v>19449.844621513945</v>
      </c>
      <c r="BG80" s="46">
        <v>2358650.0002718447</v>
      </c>
      <c r="BH80" s="49">
        <v>33.266932270916335</v>
      </c>
      <c r="BI80" s="50">
        <v>121.2683209645225</v>
      </c>
      <c r="BJ80" s="50">
        <v>40.342250201345138</v>
      </c>
      <c r="BK80" s="49">
        <v>-25.918478312784309</v>
      </c>
      <c r="BL80" s="49">
        <v>-2.6914946440908132</v>
      </c>
      <c r="BM80" s="69">
        <v>-27.912378501256693</v>
      </c>
      <c r="BN80" s="46">
        <v>52808</v>
      </c>
      <c r="BO80" s="46">
        <v>22558.970149906036</v>
      </c>
      <c r="BP80" s="46">
        <v>2797875.3710314259</v>
      </c>
      <c r="BQ80" s="49">
        <v>42.718849700624972</v>
      </c>
      <c r="BR80" s="50">
        <v>124.02496002429791</v>
      </c>
      <c r="BS80" s="50">
        <v>52.982036264040033</v>
      </c>
      <c r="BT80" s="49">
        <v>-11.009676424601285</v>
      </c>
      <c r="BU80" s="49">
        <v>3.4283039988102511</v>
      </c>
      <c r="BV80" s="69">
        <v>-7.9588176029117079</v>
      </c>
      <c r="BW80" s="46">
        <v>58466</v>
      </c>
      <c r="BX80" s="46">
        <v>20146.517085751129</v>
      </c>
      <c r="BY80" s="46">
        <v>2506153.0515708588</v>
      </c>
      <c r="BZ80" s="49">
        <v>34.458517917680581</v>
      </c>
      <c r="CA80" s="50">
        <v>124.39634309512319</v>
      </c>
      <c r="CB80" s="50">
        <v>42.865136174372431</v>
      </c>
      <c r="CC80" s="49">
        <v>-33.532960999931028</v>
      </c>
      <c r="CD80" s="49">
        <v>1.9801969700638165</v>
      </c>
      <c r="CE80" s="69">
        <v>-32.216782707560526</v>
      </c>
      <c r="CF80" s="46">
        <v>52260</v>
      </c>
      <c r="CG80" s="46">
        <v>15300.380952380952</v>
      </c>
      <c r="CH80" s="46">
        <v>1362169.248452381</v>
      </c>
      <c r="CI80" s="49">
        <v>29.27742241175077</v>
      </c>
      <c r="CJ80" s="50">
        <v>89.028453127528721</v>
      </c>
      <c r="CK80" s="50">
        <v>26.065236288794125</v>
      </c>
      <c r="CL80" s="49">
        <v>-52.342706460897865</v>
      </c>
      <c r="CM80" s="49">
        <v>-30.5804763735085</v>
      </c>
      <c r="CN80" s="69">
        <v>-66.916533851876579</v>
      </c>
      <c r="CO80" s="46">
        <v>54002</v>
      </c>
      <c r="CP80" s="46">
        <v>18770.839609483963</v>
      </c>
      <c r="CQ80" s="46">
        <v>1842960.5096586123</v>
      </c>
      <c r="CR80" s="49">
        <v>34.759526701759121</v>
      </c>
      <c r="CS80" s="50">
        <v>98.182103091832772</v>
      </c>
      <c r="CT80" s="50">
        <v>34.12763434055428</v>
      </c>
      <c r="CU80" s="49">
        <v>-54.382512220375986</v>
      </c>
      <c r="CV80" s="49">
        <v>-36.910946874317787</v>
      </c>
      <c r="CW80" s="69">
        <v>-71.220358900111407</v>
      </c>
      <c r="CX80" s="46">
        <v>52260</v>
      </c>
      <c r="CY80" s="46">
        <v>18735.610878661089</v>
      </c>
      <c r="CZ80" s="46">
        <v>2080889.7431788018</v>
      </c>
      <c r="DA80" s="49">
        <v>35.850767085076711</v>
      </c>
      <c r="DB80" s="50">
        <v>111.06602056668618</v>
      </c>
      <c r="DC80" s="50">
        <v>39.81802034402606</v>
      </c>
      <c r="DD80" s="49">
        <v>-52.030958339873152</v>
      </c>
      <c r="DE80" s="49">
        <v>-39.199600362225837</v>
      </c>
      <c r="DF80" s="69">
        <v>-70.834630968232503</v>
      </c>
      <c r="DG80" s="46">
        <v>175628</v>
      </c>
      <c r="DH80" s="46">
        <v>125210.02223869532</v>
      </c>
      <c r="DI80" s="46">
        <v>23205618.82756605</v>
      </c>
      <c r="DJ80" s="49">
        <v>71.292745028523541</v>
      </c>
      <c r="DK80" s="50">
        <v>185.33355727169982</v>
      </c>
      <c r="DL80" s="50">
        <v>132.12938043800563</v>
      </c>
      <c r="DM80" s="49">
        <v>1.0052910052910053</v>
      </c>
      <c r="DN80" s="49">
        <v>-17.580388202269049</v>
      </c>
      <c r="DO80" s="49">
        <v>-18.40069863922918</v>
      </c>
      <c r="DP80" s="49">
        <v>3.0115520859470153</v>
      </c>
      <c r="DQ80" s="69">
        <v>-15.943293176980694</v>
      </c>
      <c r="DR80" s="46">
        <v>175628</v>
      </c>
      <c r="DS80" s="46">
        <v>77748.234988880649</v>
      </c>
      <c r="DT80" s="46">
        <v>10097240.137204478</v>
      </c>
      <c r="DU80" s="49">
        <v>44.268701453572696</v>
      </c>
      <c r="DV80" s="50">
        <v>129.8709885651881</v>
      </c>
      <c r="DW80" s="50">
        <v>57.492200202726657</v>
      </c>
      <c r="DX80" s="49">
        <v>0.36803364879074657</v>
      </c>
      <c r="DY80" s="49">
        <v>-24.28048581614145</v>
      </c>
      <c r="DZ80" s="49">
        <v>-24.558137256312747</v>
      </c>
      <c r="EA80" s="49">
        <v>0.32486141619162728</v>
      </c>
      <c r="EB80" s="69">
        <v>-24.313055752602263</v>
      </c>
      <c r="EC80" s="46">
        <v>169740</v>
      </c>
      <c r="ED80" s="46">
        <v>62155.331857171106</v>
      </c>
      <c r="EE80" s="46">
        <v>7662678.4228741294</v>
      </c>
      <c r="EF80" s="49">
        <v>36.61796386071115</v>
      </c>
      <c r="EG80" s="50">
        <v>123.28272078866</v>
      </c>
      <c r="EH80" s="50">
        <v>45.143622144892952</v>
      </c>
      <c r="EI80" s="49">
        <v>-1.1530398322851152</v>
      </c>
      <c r="EJ80" s="49">
        <v>-24.997156138210489</v>
      </c>
      <c r="EK80" s="49">
        <v>-24.122255520522593</v>
      </c>
      <c r="EL80" s="49">
        <v>0.89600446584316684</v>
      </c>
      <c r="EM80" s="69">
        <v>-23.442387541405409</v>
      </c>
      <c r="EN80" s="46">
        <v>158522</v>
      </c>
      <c r="EO80" s="46">
        <v>52806.831440526003</v>
      </c>
      <c r="EP80" s="46">
        <v>5286019.5012897952</v>
      </c>
      <c r="EQ80" s="49">
        <v>33.311989150102825</v>
      </c>
      <c r="ER80" s="50">
        <v>100.10105429717375</v>
      </c>
      <c r="ES80" s="50">
        <v>33.345652346613058</v>
      </c>
      <c r="ET80" s="49">
        <v>-8.7322743524345245</v>
      </c>
      <c r="EU80" s="49">
        <v>-57.088390260741335</v>
      </c>
      <c r="EV80" s="49">
        <v>-52.982711648843072</v>
      </c>
      <c r="EW80" s="49">
        <v>-36.326272825184773</v>
      </c>
      <c r="EX80" s="69">
        <v>-70.06234009028816</v>
      </c>
      <c r="EY80" s="46">
        <v>679518</v>
      </c>
      <c r="EZ80" s="46">
        <v>317920.42052527308</v>
      </c>
      <c r="FA80" s="46">
        <v>46251556.888934456</v>
      </c>
      <c r="FB80" s="49">
        <v>46.786166153843325</v>
      </c>
      <c r="FC80" s="50">
        <v>145.481554196855</v>
      </c>
      <c r="FD80" s="50">
        <v>68.065241669734206</v>
      </c>
      <c r="FE80" s="49">
        <v>-2.1252446804066989</v>
      </c>
      <c r="FF80" s="49">
        <v>-30.965982352818145</v>
      </c>
      <c r="FG80" s="49">
        <v>-29.466983164593305</v>
      </c>
      <c r="FH80" s="49">
        <v>-4.4194986739770048</v>
      </c>
      <c r="FI80" s="69">
        <v>-32.584188908350079</v>
      </c>
      <c r="FK80" s="70">
        <v>18</v>
      </c>
      <c r="FL80" s="71">
        <v>11</v>
      </c>
      <c r="FM80" s="46">
        <v>1742</v>
      </c>
      <c r="FN80" s="71">
        <v>1434</v>
      </c>
    </row>
    <row r="81" spans="2:170" x14ac:dyDescent="0.2">
      <c r="B81" s="73" t="s">
        <v>64</v>
      </c>
      <c r="K81" s="69"/>
      <c r="T81" s="69"/>
      <c r="AC81" s="69"/>
      <c r="AL81" s="69"/>
      <c r="AU81" s="69"/>
      <c r="BD81" s="69"/>
      <c r="BM81" s="69"/>
      <c r="BV81" s="69"/>
      <c r="CE81" s="69"/>
      <c r="CN81" s="69"/>
      <c r="CW81" s="69"/>
      <c r="DF81" s="69"/>
      <c r="DQ81" s="69"/>
      <c r="EB81" s="69"/>
      <c r="EM81" s="69"/>
      <c r="EX81" s="69"/>
      <c r="FI81" s="69"/>
      <c r="FK81" s="70">
        <v>5</v>
      </c>
      <c r="FL81" s="71">
        <v>1</v>
      </c>
      <c r="FM81" s="46">
        <v>319</v>
      </c>
      <c r="FN81" s="71">
        <v>159</v>
      </c>
    </row>
    <row r="82" spans="2:170" x14ac:dyDescent="0.2">
      <c r="B82" s="81" t="s">
        <v>99</v>
      </c>
      <c r="C82" s="82">
        <v>281945</v>
      </c>
      <c r="D82" s="82">
        <v>215103.5657023353</v>
      </c>
      <c r="E82" s="82">
        <v>37614216.404259317</v>
      </c>
      <c r="F82" s="83">
        <v>76.292739967843133</v>
      </c>
      <c r="G82" s="84">
        <v>174.86561081144808</v>
      </c>
      <c r="H82" s="84">
        <v>133.40976574955866</v>
      </c>
      <c r="I82" s="83">
        <v>-6.4230112734288696</v>
      </c>
      <c r="J82" s="83">
        <v>0.8012088890571849</v>
      </c>
      <c r="K82" s="85">
        <v>-5.6732641216395416</v>
      </c>
      <c r="L82" s="82">
        <v>282565</v>
      </c>
      <c r="M82" s="82">
        <v>213002.08354866493</v>
      </c>
      <c r="N82" s="82">
        <v>37247231.383922912</v>
      </c>
      <c r="O82" s="83">
        <v>75.381623183573666</v>
      </c>
      <c r="P82" s="84">
        <v>174.86792036667083</v>
      </c>
      <c r="Q82" s="84">
        <v>131.81827679975549</v>
      </c>
      <c r="R82" s="83">
        <v>-6.6370571899425679</v>
      </c>
      <c r="S82" s="83">
        <v>-3.3721097341450377</v>
      </c>
      <c r="T82" s="85">
        <v>-9.7853580725247795</v>
      </c>
      <c r="U82" s="82">
        <v>273450</v>
      </c>
      <c r="V82" s="82">
        <v>180336.31303090547</v>
      </c>
      <c r="W82" s="82">
        <v>26476210.030627958</v>
      </c>
      <c r="X82" s="83">
        <v>65.948551117537207</v>
      </c>
      <c r="Y82" s="84">
        <v>146.81574434812001</v>
      </c>
      <c r="Z82" s="84">
        <v>96.822856210012645</v>
      </c>
      <c r="AA82" s="83">
        <v>-3.8216523818032018</v>
      </c>
      <c r="AB82" s="83">
        <v>-2.0343114013702888</v>
      </c>
      <c r="AC82" s="85">
        <v>-5.7782194730497292</v>
      </c>
      <c r="AD82" s="82">
        <v>282565</v>
      </c>
      <c r="AE82" s="82">
        <v>169003.10498687663</v>
      </c>
      <c r="AF82" s="82">
        <v>21310816.520229574</v>
      </c>
      <c r="AG82" s="83">
        <v>59.810346287359245</v>
      </c>
      <c r="AH82" s="84">
        <v>126.09718929060145</v>
      </c>
      <c r="AI82" s="84">
        <v>75.419165573335604</v>
      </c>
      <c r="AJ82" s="83">
        <v>-1.7847726848150625</v>
      </c>
      <c r="AK82" s="83">
        <v>-3.4415159720642432</v>
      </c>
      <c r="AL82" s="85">
        <v>-5.1648654198663557</v>
      </c>
      <c r="AM82" s="82">
        <v>266730</v>
      </c>
      <c r="AN82" s="82">
        <v>136455.01390176089</v>
      </c>
      <c r="AO82" s="82">
        <v>15729939.277090417</v>
      </c>
      <c r="AP82" s="83">
        <v>51.158480074142723</v>
      </c>
      <c r="AQ82" s="84">
        <v>115.27564160020528</v>
      </c>
      <c r="AR82" s="84">
        <v>58.973266138381199</v>
      </c>
      <c r="AS82" s="83">
        <v>-8.6481699145410449</v>
      </c>
      <c r="AT82" s="83">
        <v>-2.7697867164606138</v>
      </c>
      <c r="AU82" s="85">
        <v>-11.178420769491758</v>
      </c>
      <c r="AV82" s="82">
        <v>275156</v>
      </c>
      <c r="AW82" s="82">
        <v>107816.66506024096</v>
      </c>
      <c r="AX82" s="82">
        <v>12493311.848368702</v>
      </c>
      <c r="AY82" s="83">
        <v>39.183832102603965</v>
      </c>
      <c r="AZ82" s="84">
        <v>115.87551740158396</v>
      </c>
      <c r="BA82" s="84">
        <v>45.404468186660303</v>
      </c>
      <c r="BB82" s="83">
        <v>-11.107288076214939</v>
      </c>
      <c r="BC82" s="83">
        <v>-1.7446592999179054</v>
      </c>
      <c r="BD82" s="85">
        <v>-12.658163041742487</v>
      </c>
      <c r="BE82" s="82">
        <v>271560</v>
      </c>
      <c r="BF82" s="82">
        <v>97511.104914604395</v>
      </c>
      <c r="BG82" s="82">
        <v>10708246.602265596</v>
      </c>
      <c r="BH82" s="83">
        <v>35.907757001990127</v>
      </c>
      <c r="BI82" s="84">
        <v>109.81566265343184</v>
      </c>
      <c r="BJ82" s="84">
        <v>39.432341295719532</v>
      </c>
      <c r="BK82" s="83">
        <v>-9.0482601653749359</v>
      </c>
      <c r="BL82" s="83">
        <v>-3.1703647015325376</v>
      </c>
      <c r="BM82" s="85">
        <v>-11.931762020521598</v>
      </c>
      <c r="BN82" s="82">
        <v>245280</v>
      </c>
      <c r="BO82" s="82">
        <v>110664.49145371467</v>
      </c>
      <c r="BP82" s="82">
        <v>12649431.011528712</v>
      </c>
      <c r="BQ82" s="83">
        <v>45.117617194110679</v>
      </c>
      <c r="BR82" s="84">
        <v>114.3043341668391</v>
      </c>
      <c r="BS82" s="84">
        <v>51.571391925671527</v>
      </c>
      <c r="BT82" s="83">
        <v>-2.4405650523828188</v>
      </c>
      <c r="BU82" s="83">
        <v>-2.5462230224052813E-2</v>
      </c>
      <c r="BV82" s="85">
        <v>-2.4654058603144664</v>
      </c>
      <c r="BW82" s="82">
        <v>271560</v>
      </c>
      <c r="BX82" s="82">
        <v>97476.92623652234</v>
      </c>
      <c r="BY82" s="82">
        <v>11226782.039550433</v>
      </c>
      <c r="BZ82" s="83">
        <v>35.8951709517316</v>
      </c>
      <c r="CA82" s="84">
        <v>115.17373878110674</v>
      </c>
      <c r="CB82" s="84">
        <v>41.341810426979059</v>
      </c>
      <c r="CC82" s="83">
        <v>-28.913059434002307</v>
      </c>
      <c r="CD82" s="83">
        <v>-1.0878265141887915</v>
      </c>
      <c r="CE82" s="85">
        <v>-29.686362021604857</v>
      </c>
      <c r="CF82" s="82">
        <v>222600</v>
      </c>
      <c r="CG82" s="82">
        <v>46723.578146888132</v>
      </c>
      <c r="CH82" s="82">
        <v>4304369.6443630178</v>
      </c>
      <c r="CI82" s="83">
        <v>20.989927289707158</v>
      </c>
      <c r="CJ82" s="84">
        <v>92.124144063433548</v>
      </c>
      <c r="CK82" s="84">
        <v>19.336790855179775</v>
      </c>
      <c r="CL82" s="83">
        <v>-64.253569026825573</v>
      </c>
      <c r="CM82" s="83">
        <v>-25.200509486006236</v>
      </c>
      <c r="CN82" s="85">
        <v>-73.261851755129058</v>
      </c>
      <c r="CO82" s="82">
        <v>214117</v>
      </c>
      <c r="CP82" s="82">
        <v>55026.505270394133</v>
      </c>
      <c r="CQ82" s="82">
        <v>5444446.3163876645</v>
      </c>
      <c r="CR82" s="83">
        <v>25.699269684515539</v>
      </c>
      <c r="CS82" s="84">
        <v>98.94225136839529</v>
      </c>
      <c r="CT82" s="84">
        <v>25.427436011095171</v>
      </c>
      <c r="CU82" s="83">
        <v>-62.740841813339351</v>
      </c>
      <c r="CV82" s="83">
        <v>-33.949020791851019</v>
      </c>
      <c r="CW82" s="85">
        <v>-75.389961172997445</v>
      </c>
      <c r="CX82" s="82">
        <v>207210</v>
      </c>
      <c r="CY82" s="82">
        <v>62181.558889386477</v>
      </c>
      <c r="CZ82" s="82">
        <v>6592362.7886886699</v>
      </c>
      <c r="DA82" s="83">
        <v>30.008956560680698</v>
      </c>
      <c r="DB82" s="84">
        <v>106.01797231259016</v>
      </c>
      <c r="DC82" s="84">
        <v>31.814887257799672</v>
      </c>
      <c r="DD82" s="83">
        <v>-57.308689660224914</v>
      </c>
      <c r="DE82" s="83">
        <v>-39.082343712047653</v>
      </c>
      <c r="DF82" s="85">
        <v>-73.993454302392749</v>
      </c>
      <c r="DG82" s="82">
        <v>837960</v>
      </c>
      <c r="DH82" s="82">
        <v>608441.9622819057</v>
      </c>
      <c r="DI82" s="82">
        <v>101337657.81881018</v>
      </c>
      <c r="DJ82" s="83">
        <v>72.609905279715704</v>
      </c>
      <c r="DK82" s="84">
        <v>166.55271020222307</v>
      </c>
      <c r="DL82" s="84">
        <v>120.93376511863357</v>
      </c>
      <c r="DM82" s="83">
        <v>-7.3934508335519566E-2</v>
      </c>
      <c r="DN82" s="83">
        <v>-5.8167988203249692</v>
      </c>
      <c r="DO82" s="83">
        <v>-5.7471134120341221</v>
      </c>
      <c r="DP82" s="83">
        <v>-1.605022483433582</v>
      </c>
      <c r="DQ82" s="85">
        <v>-7.2598934330561296</v>
      </c>
      <c r="DR82" s="82">
        <v>824451</v>
      </c>
      <c r="DS82" s="82">
        <v>413274.78394887847</v>
      </c>
      <c r="DT82" s="82">
        <v>49534067.64568869</v>
      </c>
      <c r="DU82" s="83">
        <v>50.127270626013974</v>
      </c>
      <c r="DV82" s="84">
        <v>119.85746425752409</v>
      </c>
      <c r="DW82" s="84">
        <v>60.081275473847072</v>
      </c>
      <c r="DX82" s="83">
        <v>-1.7561023274880003</v>
      </c>
      <c r="DY82" s="83">
        <v>-8.1894147371638191</v>
      </c>
      <c r="DZ82" s="83">
        <v>-6.5483073881298353</v>
      </c>
      <c r="EA82" s="83">
        <v>-2.5483782900374425</v>
      </c>
      <c r="EB82" s="85">
        <v>-8.9298100343232587</v>
      </c>
      <c r="EC82" s="82">
        <v>788400</v>
      </c>
      <c r="ED82" s="82">
        <v>305652.52260484139</v>
      </c>
      <c r="EE82" s="82">
        <v>34584459.653344743</v>
      </c>
      <c r="EF82" s="83">
        <v>38.768711644449695</v>
      </c>
      <c r="EG82" s="84">
        <v>113.14959666816419</v>
      </c>
      <c r="EH82" s="84">
        <v>43.866640859138435</v>
      </c>
      <c r="EI82" s="83">
        <v>-3.5136028196937987</v>
      </c>
      <c r="EJ82" s="83">
        <v>-17.568698315444767</v>
      </c>
      <c r="EK82" s="83">
        <v>-14.566919178758338</v>
      </c>
      <c r="EL82" s="83">
        <v>-1.4930880274447607</v>
      </c>
      <c r="EM82" s="85">
        <v>-15.842510279977503</v>
      </c>
      <c r="EN82" s="82">
        <v>643927</v>
      </c>
      <c r="EO82" s="82">
        <v>163931.64230666874</v>
      </c>
      <c r="EP82" s="82">
        <v>16341178.749439353</v>
      </c>
      <c r="EQ82" s="83">
        <v>25.458109740183087</v>
      </c>
      <c r="ER82" s="84">
        <v>99.682883179256677</v>
      </c>
      <c r="ES82" s="84">
        <v>25.377377791953673</v>
      </c>
      <c r="ET82" s="83">
        <v>-22.194861137122938</v>
      </c>
      <c r="EU82" s="83">
        <v>-70.001216678178437</v>
      </c>
      <c r="EV82" s="83">
        <v>-61.443699271983697</v>
      </c>
      <c r="EW82" s="83">
        <v>-33.763551740764335</v>
      </c>
      <c r="EX82" s="85">
        <v>-74.461675817612175</v>
      </c>
      <c r="EY82" s="82">
        <v>3094738</v>
      </c>
      <c r="EZ82" s="82">
        <v>1491300.9111422943</v>
      </c>
      <c r="FA82" s="82">
        <v>201797363.86728299</v>
      </c>
      <c r="FB82" s="83">
        <v>48.188276718167884</v>
      </c>
      <c r="FC82" s="84">
        <v>135.31632842141289</v>
      </c>
      <c r="FD82" s="84">
        <v>65.2066067845753</v>
      </c>
      <c r="FE82" s="83">
        <v>-6.8549429600002165</v>
      </c>
      <c r="FF82" s="83">
        <v>-25.931794968465624</v>
      </c>
      <c r="FG82" s="83">
        <v>-20.480799104855489</v>
      </c>
      <c r="FH82" s="83">
        <v>-5.9051311855280915</v>
      </c>
      <c r="FI82" s="85">
        <v>-25.1765122353974</v>
      </c>
      <c r="FK82" s="86">
        <v>83</v>
      </c>
      <c r="FL82" s="87">
        <v>32</v>
      </c>
      <c r="FM82" s="82">
        <v>6907</v>
      </c>
      <c r="FN82" s="87">
        <v>4466</v>
      </c>
    </row>
    <row r="83" spans="2:170" x14ac:dyDescent="0.2">
      <c r="B83" s="68" t="s">
        <v>100</v>
      </c>
      <c r="K83" s="69"/>
      <c r="T83" s="69"/>
      <c r="AC83" s="69"/>
      <c r="AL83" s="69"/>
      <c r="AU83" s="69"/>
      <c r="BD83" s="69"/>
      <c r="BM83" s="69"/>
      <c r="BV83" s="69"/>
      <c r="CE83" s="69"/>
      <c r="CN83" s="69"/>
      <c r="CW83" s="69"/>
      <c r="DF83" s="69"/>
      <c r="DQ83" s="69"/>
      <c r="EB83" s="69"/>
      <c r="EM83" s="69"/>
      <c r="EX83" s="69"/>
      <c r="FI83" s="69"/>
      <c r="FK83" s="70"/>
      <c r="FL83" s="71"/>
      <c r="FN83" s="71"/>
    </row>
    <row r="84" spans="2:170" x14ac:dyDescent="0.2">
      <c r="B84" s="72" t="s">
        <v>86</v>
      </c>
      <c r="K84" s="69"/>
      <c r="T84" s="69"/>
      <c r="AC84" s="69"/>
      <c r="AL84" s="69"/>
      <c r="AU84" s="69"/>
      <c r="BD84" s="69"/>
      <c r="BM84" s="69"/>
      <c r="BV84" s="69"/>
      <c r="CE84" s="69"/>
      <c r="CN84" s="69"/>
      <c r="CW84" s="69"/>
      <c r="DF84" s="69"/>
      <c r="DQ84" s="69"/>
      <c r="EB84" s="69"/>
      <c r="EM84" s="69"/>
      <c r="EX84" s="69"/>
      <c r="FI84" s="69"/>
      <c r="FK84" s="70"/>
      <c r="FL84" s="71"/>
      <c r="FN84" s="71"/>
    </row>
    <row r="85" spans="2:170" x14ac:dyDescent="0.2">
      <c r="B85" s="73" t="s">
        <v>61</v>
      </c>
      <c r="C85" s="46">
        <v>346828</v>
      </c>
      <c r="D85" s="46">
        <v>269753.26516758592</v>
      </c>
      <c r="E85" s="46">
        <v>71620946.625016764</v>
      </c>
      <c r="F85" s="49">
        <v>77.777245541763037</v>
      </c>
      <c r="G85" s="50">
        <v>265.505392791156</v>
      </c>
      <c r="H85" s="50">
        <v>206.50278127779984</v>
      </c>
      <c r="I85" s="49">
        <v>0.61650590542918038</v>
      </c>
      <c r="J85" s="49">
        <v>-4.3572910450379165</v>
      </c>
      <c r="K85" s="69">
        <v>-3.767648096218132</v>
      </c>
      <c r="L85" s="46">
        <v>346921</v>
      </c>
      <c r="M85" s="46">
        <v>273324.5412999682</v>
      </c>
      <c r="N85" s="46">
        <v>71268881.801196218</v>
      </c>
      <c r="O85" s="49">
        <v>78.785816165630848</v>
      </c>
      <c r="P85" s="50">
        <v>260.74819868802069</v>
      </c>
      <c r="Q85" s="50">
        <v>205.43259647353784</v>
      </c>
      <c r="R85" s="49">
        <v>-0.80506855562448942</v>
      </c>
      <c r="S85" s="49">
        <v>-2.8202591094430915</v>
      </c>
      <c r="T85" s="69">
        <v>-3.6026226457903192</v>
      </c>
      <c r="U85" s="46">
        <v>335730</v>
      </c>
      <c r="V85" s="46">
        <v>251420.74859505886</v>
      </c>
      <c r="W85" s="46">
        <v>67773773.618068382</v>
      </c>
      <c r="X85" s="49">
        <v>74.887781430035702</v>
      </c>
      <c r="Y85" s="50">
        <v>269.56316850056635</v>
      </c>
      <c r="Z85" s="50">
        <v>201.86987644258295</v>
      </c>
      <c r="AA85" s="49">
        <v>1.2046489548934074</v>
      </c>
      <c r="AB85" s="49">
        <v>-1.4893307023838283</v>
      </c>
      <c r="AC85" s="69">
        <v>-0.30262295423159413</v>
      </c>
      <c r="AD85" s="46">
        <v>346921</v>
      </c>
      <c r="AE85" s="46">
        <v>272561.31797575118</v>
      </c>
      <c r="AF85" s="46">
        <v>75878329.41398488</v>
      </c>
      <c r="AG85" s="49">
        <v>78.565816994575471</v>
      </c>
      <c r="AH85" s="50">
        <v>278.38994167446572</v>
      </c>
      <c r="AI85" s="50">
        <v>218.71933210726615</v>
      </c>
      <c r="AJ85" s="49">
        <v>1.5888058188298364</v>
      </c>
      <c r="AK85" s="49">
        <v>1.6805674249329754</v>
      </c>
      <c r="AL85" s="69">
        <v>3.2960741967995055</v>
      </c>
      <c r="AM85" s="46">
        <v>336000</v>
      </c>
      <c r="AN85" s="46">
        <v>258482.61193236202</v>
      </c>
      <c r="AO85" s="46">
        <v>67662779.797759533</v>
      </c>
      <c r="AP85" s="49">
        <v>76.929348789393458</v>
      </c>
      <c r="AQ85" s="50">
        <v>261.76917391822496</v>
      </c>
      <c r="AR85" s="50">
        <v>201.37732082666525</v>
      </c>
      <c r="AS85" s="49">
        <v>2.9822421190871644</v>
      </c>
      <c r="AT85" s="49">
        <v>-0.67852821717260303</v>
      </c>
      <c r="AU85" s="69">
        <v>2.2834785476321486</v>
      </c>
      <c r="AV85" s="46">
        <v>347293</v>
      </c>
      <c r="AW85" s="46">
        <v>249683.90837417429</v>
      </c>
      <c r="AX85" s="46">
        <v>76382581.362194464</v>
      </c>
      <c r="AY85" s="49">
        <v>71.894310675474117</v>
      </c>
      <c r="AZ85" s="50">
        <v>305.91711680405189</v>
      </c>
      <c r="BA85" s="50">
        <v>219.93700236455805</v>
      </c>
      <c r="BB85" s="49">
        <v>4.8993555296775764</v>
      </c>
      <c r="BC85" s="49">
        <v>0.59081908264803518</v>
      </c>
      <c r="BD85" s="69">
        <v>5.5191209397217182</v>
      </c>
      <c r="BE85" s="46">
        <v>347014</v>
      </c>
      <c r="BF85" s="46">
        <v>260450.60347551343</v>
      </c>
      <c r="BG85" s="46">
        <v>81290258.123657808</v>
      </c>
      <c r="BH85" s="49">
        <v>75.054782653009227</v>
      </c>
      <c r="BI85" s="50">
        <v>312.11391733749775</v>
      </c>
      <c r="BJ85" s="50">
        <v>234.25642228745181</v>
      </c>
      <c r="BK85" s="49">
        <v>5.142813056168273</v>
      </c>
      <c r="BL85" s="49">
        <v>3.6698954667742818</v>
      </c>
      <c r="BM85" s="69">
        <v>9.0014443861555495</v>
      </c>
      <c r="BN85" s="46">
        <v>313040</v>
      </c>
      <c r="BO85" s="46">
        <v>204367.74774513501</v>
      </c>
      <c r="BP85" s="46">
        <v>50738405.900761135</v>
      </c>
      <c r="BQ85" s="49">
        <v>65.284867028218443</v>
      </c>
      <c r="BR85" s="50">
        <v>248.27012315092153</v>
      </c>
      <c r="BS85" s="50">
        <v>162.08281976987328</v>
      </c>
      <c r="BT85" s="49">
        <v>-6.6671683901637211</v>
      </c>
      <c r="BU85" s="49">
        <v>0.99273091171902339</v>
      </c>
      <c r="BV85" s="69">
        <v>-5.7406245199902131</v>
      </c>
      <c r="BW85" s="46">
        <v>346580</v>
      </c>
      <c r="BX85" s="46">
        <v>131036.21144437353</v>
      </c>
      <c r="BY85" s="46">
        <v>32014197.981127795</v>
      </c>
      <c r="BZ85" s="49">
        <v>37.808359237224749</v>
      </c>
      <c r="CA85" s="50">
        <v>244.31565617049461</v>
      </c>
      <c r="CB85" s="50">
        <v>92.371740957723446</v>
      </c>
      <c r="CC85" s="49">
        <v>-45.667874904951496</v>
      </c>
      <c r="CD85" s="49">
        <v>1.381009956212466</v>
      </c>
      <c r="CE85" s="69">
        <v>-44.917542847967063</v>
      </c>
      <c r="CF85" s="46">
        <v>257160</v>
      </c>
      <c r="CG85" s="46">
        <v>24218.190617577198</v>
      </c>
      <c r="CH85" s="46">
        <v>3502105.8642301355</v>
      </c>
      <c r="CI85" s="49">
        <v>9.4175574030087095</v>
      </c>
      <c r="CJ85" s="50">
        <v>144.6064208318007</v>
      </c>
      <c r="CK85" s="50">
        <v>13.618392690271175</v>
      </c>
      <c r="CL85" s="49">
        <v>-86.727429437997543</v>
      </c>
      <c r="CM85" s="49">
        <v>-45.501172797995991</v>
      </c>
      <c r="CN85" s="69">
        <v>-92.766604704150225</v>
      </c>
      <c r="CO85" s="46">
        <v>243846</v>
      </c>
      <c r="CP85" s="46">
        <v>30322.353099277676</v>
      </c>
      <c r="CQ85" s="46">
        <v>4492079.9922096254</v>
      </c>
      <c r="CR85" s="49">
        <v>12.435042239478062</v>
      </c>
      <c r="CS85" s="50">
        <v>148.14417527235489</v>
      </c>
      <c r="CT85" s="50">
        <v>18.421790770443746</v>
      </c>
      <c r="CU85" s="49">
        <v>-82.100459524072591</v>
      </c>
      <c r="CV85" s="49">
        <v>-38.614397939982702</v>
      </c>
      <c r="CW85" s="69">
        <v>-89.012259312875472</v>
      </c>
      <c r="CX85" s="46">
        <v>276030</v>
      </c>
      <c r="CY85" s="46">
        <v>50942.670195439736</v>
      </c>
      <c r="CZ85" s="46">
        <v>9332794.5625491887</v>
      </c>
      <c r="DA85" s="49">
        <v>18.455483170466884</v>
      </c>
      <c r="DB85" s="50">
        <v>183.20191161445317</v>
      </c>
      <c r="DC85" s="50">
        <v>33.81079796597902</v>
      </c>
      <c r="DD85" s="49">
        <v>-72.587935621948645</v>
      </c>
      <c r="DE85" s="49">
        <v>-22.480054524890456</v>
      </c>
      <c r="DF85" s="69">
        <v>-78.750182640532671</v>
      </c>
      <c r="DG85" s="46">
        <v>1029479</v>
      </c>
      <c r="DH85" s="46">
        <v>794498.55506261298</v>
      </c>
      <c r="DI85" s="46">
        <v>210663602.04428136</v>
      </c>
      <c r="DJ85" s="49">
        <v>77.174819016474643</v>
      </c>
      <c r="DK85" s="50">
        <v>265.15290770752802</v>
      </c>
      <c r="DL85" s="50">
        <v>204.63127664020476</v>
      </c>
      <c r="DM85" s="49">
        <v>9.6626539649264096</v>
      </c>
      <c r="DN85" s="49">
        <v>10.041614978416501</v>
      </c>
      <c r="DO85" s="49">
        <v>0.34556979955208411</v>
      </c>
      <c r="DP85" s="49">
        <v>-2.9216946187966237</v>
      </c>
      <c r="DQ85" s="69">
        <v>-2.5862213134822389</v>
      </c>
      <c r="DR85" s="46">
        <v>1030214</v>
      </c>
      <c r="DS85" s="46">
        <v>780727.83828228747</v>
      </c>
      <c r="DT85" s="46">
        <v>219923690.57393888</v>
      </c>
      <c r="DU85" s="49">
        <v>75.783074029501392</v>
      </c>
      <c r="DV85" s="50">
        <v>281.69059663326766</v>
      </c>
      <c r="DW85" s="50">
        <v>213.47379338073338</v>
      </c>
      <c r="DX85" s="49">
        <v>5.3080591974126179</v>
      </c>
      <c r="DY85" s="49">
        <v>8.6165841810168864</v>
      </c>
      <c r="DZ85" s="49">
        <v>3.141758578421848</v>
      </c>
      <c r="EA85" s="49">
        <v>0.60716502449253429</v>
      </c>
      <c r="EB85" s="69">
        <v>3.7679992621565535</v>
      </c>
      <c r="EC85" s="46">
        <v>1006634</v>
      </c>
      <c r="ED85" s="46">
        <v>595854.56266502198</v>
      </c>
      <c r="EE85" s="46">
        <v>164042862.00554672</v>
      </c>
      <c r="EF85" s="49">
        <v>59.192771420895973</v>
      </c>
      <c r="EG85" s="50">
        <v>275.30688239064216</v>
      </c>
      <c r="EH85" s="50">
        <v>162.96177359948774</v>
      </c>
      <c r="EI85" s="49">
        <v>4.5408189758129005</v>
      </c>
      <c r="EJ85" s="49">
        <v>-11.999489888695017</v>
      </c>
      <c r="EK85" s="49">
        <v>-15.821866546056778</v>
      </c>
      <c r="EL85" s="49">
        <v>4.4835893537919977</v>
      </c>
      <c r="EM85" s="69">
        <v>-12.04766471629496</v>
      </c>
      <c r="EN85" s="46">
        <v>777036</v>
      </c>
      <c r="EO85" s="46">
        <v>105483.21391229461</v>
      </c>
      <c r="EP85" s="46">
        <v>17326980.418988951</v>
      </c>
      <c r="EQ85" s="49">
        <v>13.575074245246631</v>
      </c>
      <c r="ER85" s="50">
        <v>164.26291706845123</v>
      </c>
      <c r="ES85" s="50">
        <v>22.298812949450156</v>
      </c>
      <c r="ET85" s="49">
        <v>-22.519543714103381</v>
      </c>
      <c r="EU85" s="49">
        <v>-84.812243647187913</v>
      </c>
      <c r="EV85" s="49">
        <v>-80.397951843790793</v>
      </c>
      <c r="EW85" s="49">
        <v>-33.721894880302955</v>
      </c>
      <c r="EX85" s="69">
        <v>-87.008133917414028</v>
      </c>
      <c r="EY85" s="46">
        <v>3843363</v>
      </c>
      <c r="EZ85" s="46">
        <v>2276564.1699222173</v>
      </c>
      <c r="FA85" s="46">
        <v>611957135.04275596</v>
      </c>
      <c r="FB85" s="49">
        <v>59.233649538755955</v>
      </c>
      <c r="FC85" s="50">
        <v>268.80732953978827</v>
      </c>
      <c r="FD85" s="50">
        <v>159.22439151408699</v>
      </c>
      <c r="FE85" s="49">
        <v>-1.016831730342056</v>
      </c>
      <c r="FF85" s="49">
        <v>-19.053258095573216</v>
      </c>
      <c r="FG85" s="49">
        <v>-18.221710499400132</v>
      </c>
      <c r="FH85" s="49">
        <v>0.93457653785736194</v>
      </c>
      <c r="FI85" s="69">
        <v>-17.457429792666456</v>
      </c>
      <c r="FK85" s="70">
        <v>88</v>
      </c>
      <c r="FL85" s="71">
        <v>46</v>
      </c>
      <c r="FM85" s="46">
        <v>9201</v>
      </c>
      <c r="FN85" s="71">
        <v>7368</v>
      </c>
    </row>
    <row r="86" spans="2:170" x14ac:dyDescent="0.2">
      <c r="B86" s="73" t="s">
        <v>62</v>
      </c>
      <c r="K86" s="69"/>
      <c r="T86" s="69"/>
      <c r="AC86" s="69"/>
      <c r="AL86" s="69"/>
      <c r="AU86" s="69"/>
      <c r="BD86" s="69"/>
      <c r="BM86" s="69"/>
      <c r="BV86" s="69"/>
      <c r="CE86" s="69"/>
      <c r="CN86" s="69"/>
      <c r="CW86" s="69"/>
      <c r="DF86" s="69"/>
      <c r="DQ86" s="69"/>
      <c r="EB86" s="69"/>
      <c r="EM86" s="69"/>
      <c r="EX86" s="69"/>
      <c r="FI86" s="69"/>
      <c r="FK86" s="70">
        <v>15</v>
      </c>
      <c r="FL86" s="71">
        <v>3</v>
      </c>
      <c r="FM86" s="46">
        <v>328</v>
      </c>
      <c r="FN86" s="71">
        <v>48</v>
      </c>
    </row>
    <row r="87" spans="2:170" x14ac:dyDescent="0.2">
      <c r="B87" s="73" t="s">
        <v>63</v>
      </c>
      <c r="C87" s="46">
        <v>200105</v>
      </c>
      <c r="D87" s="46">
        <v>158287.51978171896</v>
      </c>
      <c r="E87" s="46">
        <v>37689150.178208731</v>
      </c>
      <c r="F87" s="49">
        <v>79.10223121946926</v>
      </c>
      <c r="G87" s="50">
        <v>238.10563353435998</v>
      </c>
      <c r="H87" s="50">
        <v>188.34686878493156</v>
      </c>
      <c r="I87" s="49">
        <v>3.6046729976203635</v>
      </c>
      <c r="J87" s="49">
        <v>7.7598221500916198</v>
      </c>
      <c r="K87" s="69">
        <v>11.6442113614197</v>
      </c>
      <c r="L87" s="46">
        <v>199392</v>
      </c>
      <c r="M87" s="46">
        <v>155171.55848434925</v>
      </c>
      <c r="N87" s="46">
        <v>34481921.541424729</v>
      </c>
      <c r="O87" s="49">
        <v>77.822359214185752</v>
      </c>
      <c r="P87" s="50">
        <v>222.21805257503169</v>
      </c>
      <c r="Q87" s="50">
        <v>172.93533111370931</v>
      </c>
      <c r="R87" s="49">
        <v>2.3445405096142435</v>
      </c>
      <c r="S87" s="49">
        <v>5.8573534529835545</v>
      </c>
      <c r="T87" s="69">
        <v>8.3392219870942856</v>
      </c>
      <c r="U87" s="46">
        <v>193350</v>
      </c>
      <c r="V87" s="46">
        <v>146530.63979086405</v>
      </c>
      <c r="W87" s="46">
        <v>34918941.029632352</v>
      </c>
      <c r="X87" s="49">
        <v>75.785177031737291</v>
      </c>
      <c r="Y87" s="50">
        <v>238.30470596095421</v>
      </c>
      <c r="Z87" s="50">
        <v>180.59964328747017</v>
      </c>
      <c r="AA87" s="49">
        <v>4.0001201704160145</v>
      </c>
      <c r="AB87" s="49">
        <v>4.7730786607360436</v>
      </c>
      <c r="AC87" s="69">
        <v>8.964127713409983</v>
      </c>
      <c r="AD87" s="46">
        <v>199795</v>
      </c>
      <c r="AE87" s="46">
        <v>160909.80801335559</v>
      </c>
      <c r="AF87" s="46">
        <v>38963172.639585532</v>
      </c>
      <c r="AG87" s="49">
        <v>80.537454897948194</v>
      </c>
      <c r="AH87" s="50">
        <v>242.1429316250975</v>
      </c>
      <c r="AI87" s="50">
        <v>195.01575434613244</v>
      </c>
      <c r="AJ87" s="49">
        <v>6.8097750061281594</v>
      </c>
      <c r="AK87" s="49">
        <v>4.4063005121822849</v>
      </c>
      <c r="AL87" s="69">
        <v>11.516134669283931</v>
      </c>
      <c r="AM87" s="46">
        <v>199950</v>
      </c>
      <c r="AN87" s="46">
        <v>147490.33707865168</v>
      </c>
      <c r="AO87" s="46">
        <v>31840438.828888878</v>
      </c>
      <c r="AP87" s="49">
        <v>73.76360944168627</v>
      </c>
      <c r="AQ87" s="50">
        <v>215.88152457682315</v>
      </c>
      <c r="AR87" s="50">
        <v>159.24200464560579</v>
      </c>
      <c r="AS87" s="49">
        <v>-0.11810262422687874</v>
      </c>
      <c r="AT87" s="49">
        <v>3.0443867717306392</v>
      </c>
      <c r="AU87" s="69">
        <v>2.9226886468347306</v>
      </c>
      <c r="AV87" s="46">
        <v>207049</v>
      </c>
      <c r="AW87" s="46">
        <v>155398.88110791743</v>
      </c>
      <c r="AX87" s="46">
        <v>42307768.959398568</v>
      </c>
      <c r="AY87" s="49">
        <v>75.054156797626376</v>
      </c>
      <c r="AZ87" s="50">
        <v>272.25272574528867</v>
      </c>
      <c r="BA87" s="50">
        <v>204.33698766668067</v>
      </c>
      <c r="BB87" s="49">
        <v>-0.37832789467601141</v>
      </c>
      <c r="BC87" s="49">
        <v>4.7831108501820019</v>
      </c>
      <c r="BD87" s="69">
        <v>4.3866871129264773</v>
      </c>
      <c r="BE87" s="46">
        <v>206584</v>
      </c>
      <c r="BF87" s="46">
        <v>157871.07429458969</v>
      </c>
      <c r="BG87" s="46">
        <v>45277075.413500182</v>
      </c>
      <c r="BH87" s="49">
        <v>76.419797416348658</v>
      </c>
      <c r="BI87" s="50">
        <v>286.797791272469</v>
      </c>
      <c r="BJ87" s="50">
        <v>219.17029108498326</v>
      </c>
      <c r="BK87" s="49">
        <v>0.17583567330121178</v>
      </c>
      <c r="BL87" s="49">
        <v>3.2614808968613613</v>
      </c>
      <c r="BM87" s="69">
        <v>3.4430514170571596</v>
      </c>
      <c r="BN87" s="46">
        <v>186592</v>
      </c>
      <c r="BO87" s="46">
        <v>128910.07191366149</v>
      </c>
      <c r="BP87" s="46">
        <v>25856518.262823347</v>
      </c>
      <c r="BQ87" s="49">
        <v>69.08660173729929</v>
      </c>
      <c r="BR87" s="50">
        <v>200.57795235845458</v>
      </c>
      <c r="BS87" s="50">
        <v>138.57249111871542</v>
      </c>
      <c r="BT87" s="49">
        <v>1.4273634737170406</v>
      </c>
      <c r="BU87" s="49">
        <v>1.0621196522588889</v>
      </c>
      <c r="BV87" s="69">
        <v>2.5046434339394432</v>
      </c>
      <c r="BW87" s="46">
        <v>206584</v>
      </c>
      <c r="BX87" s="46">
        <v>100753.61717352415</v>
      </c>
      <c r="BY87" s="46">
        <v>18574889.244399287</v>
      </c>
      <c r="BZ87" s="49">
        <v>48.77125874875312</v>
      </c>
      <c r="CA87" s="50">
        <v>184.3595273845946</v>
      </c>
      <c r="CB87" s="50">
        <v>89.914462128718995</v>
      </c>
      <c r="CC87" s="49">
        <v>-29.4613917906849</v>
      </c>
      <c r="CD87" s="49">
        <v>-6.7057747823159035</v>
      </c>
      <c r="CE87" s="69">
        <v>-34.191551991781772</v>
      </c>
      <c r="CF87" s="46">
        <v>188010</v>
      </c>
      <c r="CG87" s="46">
        <v>17969.918042117246</v>
      </c>
      <c r="CH87" s="46">
        <v>2441527.1298683444</v>
      </c>
      <c r="CI87" s="49">
        <v>9.5579586416239799</v>
      </c>
      <c r="CJ87" s="50">
        <v>135.86746050516098</v>
      </c>
      <c r="CK87" s="50">
        <v>12.986155682508082</v>
      </c>
      <c r="CL87" s="49">
        <v>-86.732138641156624</v>
      </c>
      <c r="CM87" s="49">
        <v>-42.078009199449994</v>
      </c>
      <c r="CN87" s="69">
        <v>-92.314990564301013</v>
      </c>
      <c r="CO87" s="46">
        <v>187271</v>
      </c>
      <c r="CP87" s="46">
        <v>29249.610705596107</v>
      </c>
      <c r="CQ87" s="46">
        <v>3835883.6938491371</v>
      </c>
      <c r="CR87" s="49">
        <v>15.618868220704812</v>
      </c>
      <c r="CS87" s="50">
        <v>131.14306827732401</v>
      </c>
      <c r="CT87" s="50">
        <v>20.483063014824172</v>
      </c>
      <c r="CU87" s="49">
        <v>-76.913431244156214</v>
      </c>
      <c r="CV87" s="49">
        <v>-32.679152017468809</v>
      </c>
      <c r="CW87" s="69">
        <v>-84.457926143495854</v>
      </c>
      <c r="CX87" s="46">
        <v>187920</v>
      </c>
      <c r="CY87" s="46">
        <v>59841.954216867467</v>
      </c>
      <c r="CZ87" s="46">
        <v>10758616.371117106</v>
      </c>
      <c r="DA87" s="49">
        <v>31.844377510040161</v>
      </c>
      <c r="DB87" s="50">
        <v>179.78384081722731</v>
      </c>
      <c r="DC87" s="50">
        <v>57.251044971887538</v>
      </c>
      <c r="DD87" s="49">
        <v>-54.345488250456043</v>
      </c>
      <c r="DE87" s="49">
        <v>-7.2480682095861235</v>
      </c>
      <c r="DF87" s="69">
        <v>-57.654558402816498</v>
      </c>
      <c r="DG87" s="46">
        <v>592847</v>
      </c>
      <c r="DH87" s="46">
        <v>459989.71805693227</v>
      </c>
      <c r="DI87" s="46">
        <v>107090012.74926582</v>
      </c>
      <c r="DJ87" s="49">
        <v>77.589954584729668</v>
      </c>
      <c r="DK87" s="50">
        <v>232.80957931327376</v>
      </c>
      <c r="DL87" s="50">
        <v>180.6368468580693</v>
      </c>
      <c r="DM87" s="49">
        <v>-4.9150590544866652</v>
      </c>
      <c r="DN87" s="49">
        <v>-1.7784688382220999</v>
      </c>
      <c r="DO87" s="49">
        <v>3.2987244721137601</v>
      </c>
      <c r="DP87" s="49">
        <v>6.1848480312342993</v>
      </c>
      <c r="DQ87" s="69">
        <v>9.6875935989174327</v>
      </c>
      <c r="DR87" s="46">
        <v>606794</v>
      </c>
      <c r="DS87" s="46">
        <v>463799.0261999247</v>
      </c>
      <c r="DT87" s="46">
        <v>113111380.42787297</v>
      </c>
      <c r="DU87" s="49">
        <v>76.434346120746866</v>
      </c>
      <c r="DV87" s="50">
        <v>243.88015937557253</v>
      </c>
      <c r="DW87" s="50">
        <v>186.40820513695417</v>
      </c>
      <c r="DX87" s="49">
        <v>0.89304865294476599</v>
      </c>
      <c r="DY87" s="49">
        <v>2.9950484423398676</v>
      </c>
      <c r="DZ87" s="49">
        <v>2.0833940667464907</v>
      </c>
      <c r="EA87" s="49">
        <v>4.1662116303392418</v>
      </c>
      <c r="EB87" s="69">
        <v>6.3364043030003225</v>
      </c>
      <c r="EC87" s="46">
        <v>599760</v>
      </c>
      <c r="ED87" s="46">
        <v>387534.76338177535</v>
      </c>
      <c r="EE87" s="46">
        <v>89708482.920722812</v>
      </c>
      <c r="EF87" s="49">
        <v>64.614973219583717</v>
      </c>
      <c r="EG87" s="50">
        <v>231.48499540503818</v>
      </c>
      <c r="EH87" s="50">
        <v>149.57396778832003</v>
      </c>
      <c r="EI87" s="49">
        <v>3.3078634963724429</v>
      </c>
      <c r="EJ87" s="49">
        <v>-6.3564657474519946</v>
      </c>
      <c r="EK87" s="49">
        <v>-9.354882500463086</v>
      </c>
      <c r="EL87" s="49">
        <v>1.7902174411906657</v>
      </c>
      <c r="EM87" s="69">
        <v>-7.732137797398603</v>
      </c>
      <c r="EN87" s="46">
        <v>563201</v>
      </c>
      <c r="EO87" s="46">
        <v>107061.48296458082</v>
      </c>
      <c r="EP87" s="46">
        <v>17036027.19483459</v>
      </c>
      <c r="EQ87" s="49">
        <v>19.009462512421113</v>
      </c>
      <c r="ER87" s="50">
        <v>159.12377377091462</v>
      </c>
      <c r="ES87" s="50">
        <v>30.248574123331792</v>
      </c>
      <c r="ET87" s="49">
        <v>-4.0652940805734268</v>
      </c>
      <c r="EU87" s="49">
        <v>-73.86939112852049</v>
      </c>
      <c r="EV87" s="49">
        <v>-72.76208998500914</v>
      </c>
      <c r="EW87" s="49">
        <v>-23.500458794872539</v>
      </c>
      <c r="EX87" s="69">
        <v>-79.163123804666526</v>
      </c>
      <c r="EY87" s="46">
        <v>2362602</v>
      </c>
      <c r="EZ87" s="46">
        <v>1418384.9906032132</v>
      </c>
      <c r="FA87" s="46">
        <v>326945903.29269618</v>
      </c>
      <c r="FB87" s="49">
        <v>60.03486793811286</v>
      </c>
      <c r="FC87" s="50">
        <v>230.50575510789358</v>
      </c>
      <c r="FD87" s="50">
        <v>138.38382566877374</v>
      </c>
      <c r="FE87" s="49">
        <v>-1.2512235960306586</v>
      </c>
      <c r="FF87" s="49">
        <v>-18.585984153561785</v>
      </c>
      <c r="FG87" s="49">
        <v>-17.554405420292717</v>
      </c>
      <c r="FH87" s="49">
        <v>3.6493939148335151</v>
      </c>
      <c r="FI87" s="69">
        <v>-14.545640908652567</v>
      </c>
      <c r="FK87" s="70">
        <v>118</v>
      </c>
      <c r="FL87" s="71">
        <v>39</v>
      </c>
      <c r="FM87" s="46">
        <v>6264</v>
      </c>
      <c r="FN87" s="71">
        <v>3320</v>
      </c>
    </row>
    <row r="88" spans="2:170" x14ac:dyDescent="0.2">
      <c r="B88" s="73" t="s">
        <v>64</v>
      </c>
      <c r="K88" s="69"/>
      <c r="T88" s="69"/>
      <c r="AC88" s="69"/>
      <c r="AL88" s="69"/>
      <c r="AU88" s="69"/>
      <c r="BD88" s="69"/>
      <c r="BM88" s="69"/>
      <c r="BV88" s="69"/>
      <c r="CE88" s="69"/>
      <c r="CN88" s="69"/>
      <c r="CW88" s="69"/>
      <c r="DF88" s="69"/>
      <c r="DQ88" s="69"/>
      <c r="EB88" s="69"/>
      <c r="EM88" s="69"/>
      <c r="EX88" s="69"/>
      <c r="FI88" s="69"/>
      <c r="FK88" s="70">
        <v>3</v>
      </c>
      <c r="FL88" s="71">
        <v>3</v>
      </c>
      <c r="FM88" s="46">
        <v>106</v>
      </c>
      <c r="FN88" s="71">
        <v>106</v>
      </c>
    </row>
    <row r="89" spans="2:170" x14ac:dyDescent="0.2">
      <c r="B89" s="74" t="s">
        <v>87</v>
      </c>
      <c r="C89" s="75">
        <v>560387</v>
      </c>
      <c r="D89" s="75">
        <v>437896.80910470412</v>
      </c>
      <c r="E89" s="75">
        <v>112839368.36089723</v>
      </c>
      <c r="F89" s="76">
        <v>78.141857163835724</v>
      </c>
      <c r="G89" s="77">
        <v>257.68483810512669</v>
      </c>
      <c r="H89" s="77">
        <v>201.35971812496942</v>
      </c>
      <c r="I89" s="76">
        <v>1.482405672262826</v>
      </c>
      <c r="J89" s="76">
        <v>-0.53312013518322088</v>
      </c>
      <c r="K89" s="78">
        <v>0.94138253395567384</v>
      </c>
      <c r="L89" s="75">
        <v>559767</v>
      </c>
      <c r="M89" s="75">
        <v>439296.89794832829</v>
      </c>
      <c r="N89" s="75">
        <v>109852118.62880091</v>
      </c>
      <c r="O89" s="76">
        <v>78.478527306598693</v>
      </c>
      <c r="P89" s="77">
        <v>250.06349724263731</v>
      </c>
      <c r="Q89" s="77">
        <v>196.24614996739879</v>
      </c>
      <c r="R89" s="76">
        <v>0.20232398012894562</v>
      </c>
      <c r="S89" s="76">
        <v>0.10963781155894041</v>
      </c>
      <c r="T89" s="78">
        <v>0.31218361527195837</v>
      </c>
      <c r="U89" s="75">
        <v>542100</v>
      </c>
      <c r="V89" s="75">
        <v>407163.04440389294</v>
      </c>
      <c r="W89" s="75">
        <v>106214282.12315251</v>
      </c>
      <c r="X89" s="76">
        <v>75.108475263584751</v>
      </c>
      <c r="Y89" s="77">
        <v>260.86424979618556</v>
      </c>
      <c r="Z89" s="77">
        <v>195.93116052970396</v>
      </c>
      <c r="AA89" s="76">
        <v>1.9895127838112017</v>
      </c>
      <c r="AB89" s="76">
        <v>0.6164666642354395</v>
      </c>
      <c r="AC89" s="78">
        <v>2.6182441311395395</v>
      </c>
      <c r="AD89" s="75">
        <v>560170</v>
      </c>
      <c r="AE89" s="75">
        <v>442893.42169223761</v>
      </c>
      <c r="AF89" s="75">
        <v>118744803.29339138</v>
      </c>
      <c r="AG89" s="76">
        <v>79.064109411828127</v>
      </c>
      <c r="AH89" s="77">
        <v>268.11146311381884</v>
      </c>
      <c r="AI89" s="77">
        <v>211.97994054196292</v>
      </c>
      <c r="AJ89" s="76">
        <v>3.0523286581713207</v>
      </c>
      <c r="AK89" s="76">
        <v>2.6386571589297745</v>
      </c>
      <c r="AL89" s="78">
        <v>5.7715263057539978</v>
      </c>
      <c r="AM89" s="75">
        <v>548970</v>
      </c>
      <c r="AN89" s="75">
        <v>416570.54464218667</v>
      </c>
      <c r="AO89" s="75">
        <v>103655242.10232781</v>
      </c>
      <c r="AP89" s="76">
        <v>75.88220570198493</v>
      </c>
      <c r="AQ89" s="77">
        <v>248.82998434601873</v>
      </c>
      <c r="AR89" s="77">
        <v>188.81768056966285</v>
      </c>
      <c r="AS89" s="76">
        <v>2.040046700188848</v>
      </c>
      <c r="AT89" s="76">
        <v>0.4898750154037898</v>
      </c>
      <c r="AU89" s="78">
        <v>2.5399153946794324</v>
      </c>
      <c r="AV89" s="75">
        <v>567796</v>
      </c>
      <c r="AW89" s="75">
        <v>413297.09714285715</v>
      </c>
      <c r="AX89" s="75">
        <v>122275588.53466177</v>
      </c>
      <c r="AY89" s="76">
        <v>72.789716226048995</v>
      </c>
      <c r="AZ89" s="77">
        <v>295.85397376356826</v>
      </c>
      <c r="BA89" s="77">
        <v>215.35126794599077</v>
      </c>
      <c r="BB89" s="76">
        <v>3.2408106964849925</v>
      </c>
      <c r="BC89" s="76">
        <v>1.9320679219893224</v>
      </c>
      <c r="BD89" s="78">
        <v>5.2354932823535005</v>
      </c>
      <c r="BE89" s="75">
        <v>567052</v>
      </c>
      <c r="BF89" s="75">
        <v>427725.32569728524</v>
      </c>
      <c r="BG89" s="75">
        <v>130284929.45494895</v>
      </c>
      <c r="BH89" s="76">
        <v>75.429647668518101</v>
      </c>
      <c r="BI89" s="77">
        <v>304.59952129922675</v>
      </c>
      <c r="BJ89" s="77">
        <v>229.7583457159995</v>
      </c>
      <c r="BK89" s="76">
        <v>3.5651372807353305</v>
      </c>
      <c r="BL89" s="76">
        <v>3.7019618938473302</v>
      </c>
      <c r="BM89" s="78">
        <v>7.3990791981788275</v>
      </c>
      <c r="BN89" s="75">
        <v>511784</v>
      </c>
      <c r="BO89" s="75">
        <v>339376.60113013932</v>
      </c>
      <c r="BP89" s="75">
        <v>79325683.623806179</v>
      </c>
      <c r="BQ89" s="76">
        <v>66.312467980659676</v>
      </c>
      <c r="BR89" s="77">
        <v>233.7394014780279</v>
      </c>
      <c r="BS89" s="77">
        <v>154.99836576330284</v>
      </c>
      <c r="BT89" s="76">
        <v>-4.2967022547359175</v>
      </c>
      <c r="BU89" s="76">
        <v>0.6827361736963945</v>
      </c>
      <c r="BV89" s="78">
        <v>-3.6433012216086338</v>
      </c>
      <c r="BW89" s="75">
        <v>566618</v>
      </c>
      <c r="BX89" s="75">
        <v>231723.08025837108</v>
      </c>
      <c r="BY89" s="75">
        <v>51747255.164898187</v>
      </c>
      <c r="BZ89" s="76">
        <v>40.895820510179888</v>
      </c>
      <c r="CA89" s="77">
        <v>223.31506687723999</v>
      </c>
      <c r="CB89" s="77">
        <v>91.326528922304249</v>
      </c>
      <c r="CC89" s="76">
        <v>-41.065666276217115</v>
      </c>
      <c r="CD89" s="76">
        <v>-2.1638412529920763</v>
      </c>
      <c r="CE89" s="78">
        <v>-42.340911701508347</v>
      </c>
      <c r="CF89" s="75">
        <v>458190</v>
      </c>
      <c r="CG89" s="75">
        <v>42940.265570934258</v>
      </c>
      <c r="CH89" s="75">
        <v>6084371.1041864203</v>
      </c>
      <c r="CI89" s="76">
        <v>9.3717160066641032</v>
      </c>
      <c r="CJ89" s="77">
        <v>141.69383964650785</v>
      </c>
      <c r="CK89" s="77">
        <v>13.279144250608743</v>
      </c>
      <c r="CL89" s="76">
        <v>-86.850204333272274</v>
      </c>
      <c r="CM89" s="76">
        <v>-44.705751088350404</v>
      </c>
      <c r="CN89" s="78">
        <v>-92.728919252666259</v>
      </c>
      <c r="CO89" s="75">
        <v>444571</v>
      </c>
      <c r="CP89" s="75">
        <v>59942.964609316703</v>
      </c>
      <c r="CQ89" s="75">
        <v>8499170.4669120591</v>
      </c>
      <c r="CR89" s="76">
        <v>13.483327659545203</v>
      </c>
      <c r="CS89" s="77">
        <v>141.78762298972222</v>
      </c>
      <c r="CT89" s="77">
        <v>19.11768978838489</v>
      </c>
      <c r="CU89" s="76">
        <v>-80.419210008392341</v>
      </c>
      <c r="CV89" s="76">
        <v>-37.88046575706209</v>
      </c>
      <c r="CW89" s="78">
        <v>-87.836504456125525</v>
      </c>
      <c r="CX89" s="75">
        <v>476970</v>
      </c>
      <c r="CY89" s="75">
        <v>108163.64508393286</v>
      </c>
      <c r="CZ89" s="75">
        <v>19848891.479144368</v>
      </c>
      <c r="DA89" s="76">
        <v>22.677242821127713</v>
      </c>
      <c r="DB89" s="77">
        <v>183.50797501084602</v>
      </c>
      <c r="DC89" s="77">
        <v>41.614549089343917</v>
      </c>
      <c r="DD89" s="76">
        <v>-66.635117137066544</v>
      </c>
      <c r="DE89" s="76">
        <v>-18.128520650861979</v>
      </c>
      <c r="DF89" s="78">
        <v>-72.683676817009356</v>
      </c>
      <c r="DG89" s="75">
        <v>1662254</v>
      </c>
      <c r="DH89" s="75">
        <v>1284356.7514569254</v>
      </c>
      <c r="DI89" s="75">
        <v>328905769.11285067</v>
      </c>
      <c r="DJ89" s="76">
        <v>77.265974481452616</v>
      </c>
      <c r="DK89" s="77">
        <v>256.08598914573582</v>
      </c>
      <c r="DL89" s="77">
        <v>197.86733502391974</v>
      </c>
      <c r="DM89" s="76">
        <v>3.7489334903684894</v>
      </c>
      <c r="DN89" s="76">
        <v>5.0149767586337699</v>
      </c>
      <c r="DO89" s="76">
        <v>1.2202952123674728</v>
      </c>
      <c r="DP89" s="76">
        <v>5.5840992001641651E-2</v>
      </c>
      <c r="DQ89" s="78">
        <v>1.2768176293210491</v>
      </c>
      <c r="DR89" s="75">
        <v>1676936</v>
      </c>
      <c r="DS89" s="75">
        <v>1272761.0634772815</v>
      </c>
      <c r="DT89" s="75">
        <v>344675633.93038094</v>
      </c>
      <c r="DU89" s="76">
        <v>75.898010626361497</v>
      </c>
      <c r="DV89" s="77">
        <v>270.80937956154986</v>
      </c>
      <c r="DW89" s="77">
        <v>205.53893167680874</v>
      </c>
      <c r="DX89" s="76">
        <v>3.5377680307377517</v>
      </c>
      <c r="DY89" s="76">
        <v>6.4179035009711543</v>
      </c>
      <c r="DZ89" s="76">
        <v>2.7817245098217329</v>
      </c>
      <c r="EA89" s="76">
        <v>1.76808920593909</v>
      </c>
      <c r="EB89" s="78">
        <v>4.5989970865579428</v>
      </c>
      <c r="EC89" s="75">
        <v>1645454</v>
      </c>
      <c r="ED89" s="75">
        <v>998825.00708579563</v>
      </c>
      <c r="EE89" s="75">
        <v>261357868.2436533</v>
      </c>
      <c r="EF89" s="76">
        <v>60.702092376073452</v>
      </c>
      <c r="EG89" s="77">
        <v>261.6653231442408</v>
      </c>
      <c r="EH89" s="77">
        <v>158.83632617116814</v>
      </c>
      <c r="EI89" s="76">
        <v>3.9764275594840148</v>
      </c>
      <c r="EJ89" s="76">
        <v>-10.531847748277631</v>
      </c>
      <c r="EK89" s="76">
        <v>-13.95342737608636</v>
      </c>
      <c r="EL89" s="76">
        <v>3.5347863920091207</v>
      </c>
      <c r="EM89" s="78">
        <v>-10.911864836186014</v>
      </c>
      <c r="EN89" s="75">
        <v>1379731</v>
      </c>
      <c r="EO89" s="75">
        <v>211046.87526418382</v>
      </c>
      <c r="EP89" s="75">
        <v>34432433.050242849</v>
      </c>
      <c r="EQ89" s="76">
        <v>15.29623348784537</v>
      </c>
      <c r="ER89" s="77">
        <v>163.15064133094171</v>
      </c>
      <c r="ES89" s="77">
        <v>24.955903034897997</v>
      </c>
      <c r="ET89" s="76">
        <v>-15.324887492090847</v>
      </c>
      <c r="EU89" s="76">
        <v>-81.326159876437472</v>
      </c>
      <c r="EV89" s="76">
        <v>-77.946483245808182</v>
      </c>
      <c r="EW89" s="76">
        <v>-30.987320603747911</v>
      </c>
      <c r="EX89" s="78">
        <v>-84.780277186830858</v>
      </c>
      <c r="EY89" s="75">
        <v>6364375</v>
      </c>
      <c r="EZ89" s="75">
        <v>3766989.6972841863</v>
      </c>
      <c r="FA89" s="75">
        <v>969371704.3371278</v>
      </c>
      <c r="FB89" s="76">
        <v>59.188682270987897</v>
      </c>
      <c r="FC89" s="77">
        <v>257.33325074820272</v>
      </c>
      <c r="FD89" s="77">
        <v>152.31216016295832</v>
      </c>
      <c r="FE89" s="76">
        <v>-1.0789591769582889</v>
      </c>
      <c r="FF89" s="76">
        <v>-19.260372362606105</v>
      </c>
      <c r="FG89" s="76">
        <v>-18.379722892495902</v>
      </c>
      <c r="FH89" s="76">
        <v>1.6938208997239907</v>
      </c>
      <c r="FI89" s="78">
        <v>-16.997221580436364</v>
      </c>
      <c r="FK89" s="79">
        <v>224</v>
      </c>
      <c r="FL89" s="80">
        <v>91</v>
      </c>
      <c r="FM89" s="75">
        <v>15899</v>
      </c>
      <c r="FN89" s="80">
        <v>10842</v>
      </c>
    </row>
    <row r="90" spans="2:170" x14ac:dyDescent="0.2">
      <c r="B90" s="72" t="s">
        <v>88</v>
      </c>
      <c r="K90" s="69"/>
      <c r="T90" s="69"/>
      <c r="AC90" s="69"/>
      <c r="AL90" s="69"/>
      <c r="AU90" s="69"/>
      <c r="BD90" s="69"/>
      <c r="BM90" s="69"/>
      <c r="BV90" s="69"/>
      <c r="CE90" s="69"/>
      <c r="CN90" s="69"/>
      <c r="CW90" s="69"/>
      <c r="DF90" s="69"/>
      <c r="DQ90" s="69"/>
      <c r="EB90" s="69"/>
      <c r="EM90" s="69"/>
      <c r="EX90" s="69"/>
      <c r="FI90" s="69"/>
      <c r="FK90" s="70"/>
      <c r="FL90" s="71"/>
      <c r="FN90" s="71"/>
    </row>
    <row r="91" spans="2:170" x14ac:dyDescent="0.2">
      <c r="B91" s="73" t="s">
        <v>61</v>
      </c>
      <c r="C91" s="46">
        <v>495659</v>
      </c>
      <c r="D91" s="46">
        <v>403203.73498747271</v>
      </c>
      <c r="E91" s="46">
        <v>62376920.122099638</v>
      </c>
      <c r="F91" s="49">
        <v>81.347001665958402</v>
      </c>
      <c r="G91" s="50">
        <v>154.70322992925065</v>
      </c>
      <c r="H91" s="50">
        <v>125.84643902783897</v>
      </c>
      <c r="I91" s="49">
        <v>1.8513839062232411</v>
      </c>
      <c r="J91" s="49">
        <v>-0.62768351322402871</v>
      </c>
      <c r="K91" s="69">
        <v>1.2120795614533661</v>
      </c>
      <c r="L91" s="46">
        <v>495659</v>
      </c>
      <c r="M91" s="46">
        <v>389856.09245938738</v>
      </c>
      <c r="N91" s="46">
        <v>58645933.296097748</v>
      </c>
      <c r="O91" s="49">
        <v>78.654093330170014</v>
      </c>
      <c r="P91" s="50">
        <v>150.42969554774137</v>
      </c>
      <c r="Q91" s="50">
        <v>118.31911313241109</v>
      </c>
      <c r="R91" s="49">
        <v>0.23262753425045279</v>
      </c>
      <c r="S91" s="49">
        <v>-1.3350638094150298</v>
      </c>
      <c r="T91" s="69">
        <v>-1.1055420011850894</v>
      </c>
      <c r="U91" s="46">
        <v>479670</v>
      </c>
      <c r="V91" s="46">
        <v>359980.58199304936</v>
      </c>
      <c r="W91" s="46">
        <v>55865490.964138605</v>
      </c>
      <c r="X91" s="49">
        <v>75.047549772353776</v>
      </c>
      <c r="Y91" s="50">
        <v>155.19029013964223</v>
      </c>
      <c r="Z91" s="50">
        <v>116.46651023440825</v>
      </c>
      <c r="AA91" s="49">
        <v>-1.0379235647341178</v>
      </c>
      <c r="AB91" s="49">
        <v>-0.85745690636112959</v>
      </c>
      <c r="AC91" s="69">
        <v>-1.8864807238066852</v>
      </c>
      <c r="AD91" s="46">
        <v>495628</v>
      </c>
      <c r="AE91" s="46">
        <v>388815.5068888177</v>
      </c>
      <c r="AF91" s="46">
        <v>61417732.860669933</v>
      </c>
      <c r="AG91" s="49">
        <v>78.449059958036614</v>
      </c>
      <c r="AH91" s="50">
        <v>157.96111979204682</v>
      </c>
      <c r="AI91" s="50">
        <v>123.91901357604884</v>
      </c>
      <c r="AJ91" s="49">
        <v>1.3204579692646075</v>
      </c>
      <c r="AK91" s="49">
        <v>-0.97790721625391253</v>
      </c>
      <c r="AL91" s="69">
        <v>0.32963789924165643</v>
      </c>
      <c r="AM91" s="46">
        <v>486240</v>
      </c>
      <c r="AN91" s="46">
        <v>361411.28862237651</v>
      </c>
      <c r="AO91" s="46">
        <v>54227947.124892555</v>
      </c>
      <c r="AP91" s="49">
        <v>74.327757614012938</v>
      </c>
      <c r="AQ91" s="50">
        <v>150.04497322592783</v>
      </c>
      <c r="AR91" s="50">
        <v>111.52506401137825</v>
      </c>
      <c r="AS91" s="49">
        <v>0.79701681067013874</v>
      </c>
      <c r="AT91" s="49">
        <v>-1.0445889608301717</v>
      </c>
      <c r="AU91" s="69">
        <v>-0.25589769978025406</v>
      </c>
      <c r="AV91" s="46">
        <v>502448</v>
      </c>
      <c r="AW91" s="46">
        <v>351790.74427813414</v>
      </c>
      <c r="AX91" s="46">
        <v>58414401.902595468</v>
      </c>
      <c r="AY91" s="49">
        <v>70.015353683990014</v>
      </c>
      <c r="AZ91" s="50">
        <v>166.04871746259374</v>
      </c>
      <c r="BA91" s="50">
        <v>116.25959681916432</v>
      </c>
      <c r="BB91" s="49">
        <v>2.2114286021310305</v>
      </c>
      <c r="BC91" s="49">
        <v>2.0708705339492255</v>
      </c>
      <c r="BD91" s="69">
        <v>4.3280949593811124</v>
      </c>
      <c r="BE91" s="46">
        <v>502944</v>
      </c>
      <c r="BF91" s="46">
        <v>353672.78748495789</v>
      </c>
      <c r="BG91" s="46">
        <v>57595894.542805932</v>
      </c>
      <c r="BH91" s="49">
        <v>70.320510332155848</v>
      </c>
      <c r="BI91" s="50">
        <v>162.85079480494539</v>
      </c>
      <c r="BJ91" s="50">
        <v>114.51750998680953</v>
      </c>
      <c r="BK91" s="49">
        <v>5.1526792507588306</v>
      </c>
      <c r="BL91" s="49">
        <v>0.99390670409974324</v>
      </c>
      <c r="BM91" s="69">
        <v>6.1977987793726221</v>
      </c>
      <c r="BN91" s="46">
        <v>454272</v>
      </c>
      <c r="BO91" s="46">
        <v>287917.14310468995</v>
      </c>
      <c r="BP91" s="46">
        <v>41278208.714303821</v>
      </c>
      <c r="BQ91" s="49">
        <v>63.379900831371941</v>
      </c>
      <c r="BR91" s="50">
        <v>143.36836031779669</v>
      </c>
      <c r="BS91" s="50">
        <v>90.866724592983545</v>
      </c>
      <c r="BT91" s="49">
        <v>-6.931863169196955</v>
      </c>
      <c r="BU91" s="49">
        <v>0.58938211344147606</v>
      </c>
      <c r="BV91" s="69">
        <v>-6.3833362174029631</v>
      </c>
      <c r="BW91" s="46">
        <v>503409</v>
      </c>
      <c r="BX91" s="46">
        <v>189982.82631370999</v>
      </c>
      <c r="BY91" s="46">
        <v>26848098.980932958</v>
      </c>
      <c r="BZ91" s="49">
        <v>37.739258994914671</v>
      </c>
      <c r="CA91" s="50">
        <v>141.31855758688374</v>
      </c>
      <c r="CB91" s="50">
        <v>53.332576455591692</v>
      </c>
      <c r="CC91" s="49">
        <v>-45.653975049383256</v>
      </c>
      <c r="CD91" s="49">
        <v>-1.5227815873953399</v>
      </c>
      <c r="CE91" s="69">
        <v>-46.481546310812526</v>
      </c>
      <c r="CF91" s="46">
        <v>416760</v>
      </c>
      <c r="CG91" s="46">
        <v>62520.809803921569</v>
      </c>
      <c r="CH91" s="46">
        <v>7287371.9507367816</v>
      </c>
      <c r="CI91" s="49">
        <v>15.001633986928105</v>
      </c>
      <c r="CJ91" s="50">
        <v>116.55914204552876</v>
      </c>
      <c r="CK91" s="50">
        <v>17.48577586797385</v>
      </c>
      <c r="CL91" s="49">
        <v>-78.669296673448756</v>
      </c>
      <c r="CM91" s="49">
        <v>-23.314005416752568</v>
      </c>
      <c r="CN91" s="69">
        <v>-83.642338002432339</v>
      </c>
      <c r="CO91" s="46">
        <v>409789</v>
      </c>
      <c r="CP91" s="46">
        <v>68924.803114930182</v>
      </c>
      <c r="CQ91" s="46">
        <v>8133885.0874236813</v>
      </c>
      <c r="CR91" s="49">
        <v>16.819583521014518</v>
      </c>
      <c r="CS91" s="50">
        <v>118.01100213316033</v>
      </c>
      <c r="CT91" s="50">
        <v>19.848959067773126</v>
      </c>
      <c r="CU91" s="49">
        <v>-75.686377034110706</v>
      </c>
      <c r="CV91" s="49">
        <v>-20.087702904746248</v>
      </c>
      <c r="CW91" s="69">
        <v>-80.570425380878703</v>
      </c>
      <c r="CX91" s="46">
        <v>432900</v>
      </c>
      <c r="CY91" s="46">
        <v>123140.7811327832</v>
      </c>
      <c r="CZ91" s="46">
        <v>15104791.603850979</v>
      </c>
      <c r="DA91" s="49">
        <v>28.445548887221804</v>
      </c>
      <c r="DB91" s="50">
        <v>122.66278859773857</v>
      </c>
      <c r="DC91" s="50">
        <v>34.892103496999262</v>
      </c>
      <c r="DD91" s="49">
        <v>-58.430266795547141</v>
      </c>
      <c r="DE91" s="49">
        <v>-14.983024021966722</v>
      </c>
      <c r="DF91" s="69">
        <v>-64.658669907437783</v>
      </c>
      <c r="DG91" s="46">
        <v>1470988</v>
      </c>
      <c r="DH91" s="46">
        <v>1153040.4094399095</v>
      </c>
      <c r="DI91" s="46">
        <v>176888344.38233599</v>
      </c>
      <c r="DJ91" s="49">
        <v>78.385439544028202</v>
      </c>
      <c r="DK91" s="50">
        <v>153.41036006557627</v>
      </c>
      <c r="DL91" s="50">
        <v>120.25138504347825</v>
      </c>
      <c r="DM91" s="49">
        <v>2.0605860448529061</v>
      </c>
      <c r="DN91" s="49">
        <v>2.4541844793717602</v>
      </c>
      <c r="DO91" s="49">
        <v>0.38565174840939892</v>
      </c>
      <c r="DP91" s="49">
        <v>-0.93763068044612441</v>
      </c>
      <c r="DQ91" s="69">
        <v>-0.55559492114948883</v>
      </c>
      <c r="DR91" s="46">
        <v>1484316</v>
      </c>
      <c r="DS91" s="46">
        <v>1102017.5397893284</v>
      </c>
      <c r="DT91" s="46">
        <v>174060081.88815796</v>
      </c>
      <c r="DU91" s="49">
        <v>74.244132636805659</v>
      </c>
      <c r="DV91" s="50">
        <v>157.94674368017124</v>
      </c>
      <c r="DW91" s="50">
        <v>117.26618987342181</v>
      </c>
      <c r="DX91" s="49">
        <v>1.7553866087159202</v>
      </c>
      <c r="DY91" s="49">
        <v>3.2225493953090214</v>
      </c>
      <c r="DZ91" s="49">
        <v>1.441852697425092</v>
      </c>
      <c r="EA91" s="49">
        <v>2.0811845430386208E-2</v>
      </c>
      <c r="EB91" s="69">
        <v>1.4629646190102001</v>
      </c>
      <c r="EC91" s="46">
        <v>1460625</v>
      </c>
      <c r="ED91" s="46">
        <v>831572.7569033578</v>
      </c>
      <c r="EE91" s="46">
        <v>125722202.23804271</v>
      </c>
      <c r="EF91" s="49">
        <v>56.932666283499039</v>
      </c>
      <c r="EG91" s="50">
        <v>151.18605220571658</v>
      </c>
      <c r="EH91" s="50">
        <v>86.074250569477257</v>
      </c>
      <c r="EI91" s="49">
        <v>1.7821678687153757</v>
      </c>
      <c r="EJ91" s="49">
        <v>-14.959138482635131</v>
      </c>
      <c r="EK91" s="49">
        <v>-16.448172309460364</v>
      </c>
      <c r="EL91" s="49">
        <v>1.3318847814819692</v>
      </c>
      <c r="EM91" s="69">
        <v>-15.335358231800029</v>
      </c>
      <c r="EN91" s="46">
        <v>1259449</v>
      </c>
      <c r="EO91" s="46">
        <v>254586.39405163494</v>
      </c>
      <c r="EP91" s="46">
        <v>30526048.642011441</v>
      </c>
      <c r="EQ91" s="49">
        <v>20.214109031142584</v>
      </c>
      <c r="ER91" s="50">
        <v>119.90447783246492</v>
      </c>
      <c r="ES91" s="50">
        <v>24.237621882276649</v>
      </c>
      <c r="ET91" s="49">
        <v>-13.201010341179673</v>
      </c>
      <c r="EU91" s="49">
        <v>-74.68533029608713</v>
      </c>
      <c r="EV91" s="49">
        <v>-70.8352945081309</v>
      </c>
      <c r="EW91" s="49">
        <v>-18.991978927848251</v>
      </c>
      <c r="EX91" s="69">
        <v>-76.374249229515684</v>
      </c>
      <c r="EY91" s="46">
        <v>5675378</v>
      </c>
      <c r="EZ91" s="46">
        <v>3341217.1001842306</v>
      </c>
      <c r="FA91" s="46">
        <v>507196677.1505481</v>
      </c>
      <c r="FB91" s="49">
        <v>58.872150897864962</v>
      </c>
      <c r="FC91" s="50">
        <v>151.79997645845339</v>
      </c>
      <c r="FD91" s="50">
        <v>89.367911203544168</v>
      </c>
      <c r="FE91" s="49">
        <v>-1.9126366823342511</v>
      </c>
      <c r="FF91" s="49">
        <v>-20.000964144022152</v>
      </c>
      <c r="FG91" s="49">
        <v>-18.44103750970147</v>
      </c>
      <c r="FH91" s="49">
        <v>-0.56841734006887368</v>
      </c>
      <c r="FI91" s="69">
        <v>-18.904632794876594</v>
      </c>
      <c r="FK91" s="70">
        <v>162</v>
      </c>
      <c r="FL91" s="71">
        <v>82</v>
      </c>
      <c r="FM91" s="46">
        <v>14430</v>
      </c>
      <c r="FN91" s="71">
        <v>10664</v>
      </c>
    </row>
    <row r="92" spans="2:170" x14ac:dyDescent="0.2">
      <c r="B92" s="73" t="s">
        <v>62</v>
      </c>
      <c r="C92" s="46">
        <v>70370</v>
      </c>
      <c r="D92" s="46">
        <v>55278.566775244297</v>
      </c>
      <c r="E92" s="46">
        <v>7023279.6566340979</v>
      </c>
      <c r="F92" s="49">
        <v>78.554166228853632</v>
      </c>
      <c r="G92" s="50">
        <v>127.05249188514367</v>
      </c>
      <c r="H92" s="50">
        <v>99.805025673356525</v>
      </c>
      <c r="I92" s="49">
        <v>3.5602176521146718</v>
      </c>
      <c r="J92" s="49">
        <v>-7.0623511469055531</v>
      </c>
      <c r="K92" s="69">
        <v>-3.7535685669773358</v>
      </c>
      <c r="L92" s="46">
        <v>70370</v>
      </c>
      <c r="M92" s="46">
        <v>53570.521172638437</v>
      </c>
      <c r="N92" s="46">
        <v>6747732.1463572206</v>
      </c>
      <c r="O92" s="49">
        <v>76.126930755490179</v>
      </c>
      <c r="P92" s="50">
        <v>125.95980025304807</v>
      </c>
      <c r="Q92" s="50">
        <v>95.889329918391653</v>
      </c>
      <c r="R92" s="49">
        <v>-5.2368633283408572E-2</v>
      </c>
      <c r="S92" s="49">
        <v>-6.1694163108005711</v>
      </c>
      <c r="T92" s="69">
        <v>-6.2185541050804503</v>
      </c>
      <c r="U92" s="46">
        <v>68100</v>
      </c>
      <c r="V92" s="46">
        <v>49935.070575461454</v>
      </c>
      <c r="W92" s="46">
        <v>6207223.9148327857</v>
      </c>
      <c r="X92" s="49">
        <v>73.326094824466153</v>
      </c>
      <c r="Y92" s="50">
        <v>124.30590050839082</v>
      </c>
      <c r="Z92" s="50">
        <v>91.148662479189213</v>
      </c>
      <c r="AA92" s="49">
        <v>-3.2904541121289177</v>
      </c>
      <c r="AB92" s="49">
        <v>-2.8360277832411884</v>
      </c>
      <c r="AC92" s="69">
        <v>-6.0331637025553277</v>
      </c>
      <c r="AD92" s="46">
        <v>70370</v>
      </c>
      <c r="AE92" s="46">
        <v>53236.098081023454</v>
      </c>
      <c r="AF92" s="46">
        <v>6722807.6612439258</v>
      </c>
      <c r="AG92" s="49">
        <v>75.651695439851437</v>
      </c>
      <c r="AH92" s="50">
        <v>126.28287766342399</v>
      </c>
      <c r="AI92" s="50">
        <v>95.535138002613692</v>
      </c>
      <c r="AJ92" s="49">
        <v>1.5630229714341799</v>
      </c>
      <c r="AK92" s="49">
        <v>-2.4113280766707019</v>
      </c>
      <c r="AL92" s="69">
        <v>-0.88599471699152699</v>
      </c>
      <c r="AM92" s="46">
        <v>68100</v>
      </c>
      <c r="AN92" s="46">
        <v>50617.611940298506</v>
      </c>
      <c r="AO92" s="46">
        <v>6217808.4708318524</v>
      </c>
      <c r="AP92" s="49">
        <v>74.328358208955223</v>
      </c>
      <c r="AQ92" s="50">
        <v>122.83883479460695</v>
      </c>
      <c r="AR92" s="50">
        <v>91.304089145842184</v>
      </c>
      <c r="AS92" s="49">
        <v>1.91455847220054</v>
      </c>
      <c r="AT92" s="49">
        <v>-1.1743666858720982</v>
      </c>
      <c r="AU92" s="69">
        <v>0.71770784944937671</v>
      </c>
      <c r="AV92" s="46">
        <v>70370</v>
      </c>
      <c r="AW92" s="46">
        <v>42999.54022988506</v>
      </c>
      <c r="AX92" s="46">
        <v>5164731.7071503447</v>
      </c>
      <c r="AY92" s="49">
        <v>61.104931405265113</v>
      </c>
      <c r="AZ92" s="50">
        <v>120.11132397087378</v>
      </c>
      <c r="BA92" s="50">
        <v>73.393942122358169</v>
      </c>
      <c r="BB92" s="49">
        <v>7.4555891891322279E-2</v>
      </c>
      <c r="BC92" s="49">
        <v>-1.3333369379443054</v>
      </c>
      <c r="BD92" s="69">
        <v>-1.2597751272989839</v>
      </c>
      <c r="BE92" s="46">
        <v>70370</v>
      </c>
      <c r="BF92" s="46">
        <v>41033.155694879832</v>
      </c>
      <c r="BG92" s="46">
        <v>4734862.2178756483</v>
      </c>
      <c r="BH92" s="49">
        <v>58.310580779991234</v>
      </c>
      <c r="BI92" s="50">
        <v>115.3911303601363</v>
      </c>
      <c r="BJ92" s="50">
        <v>67.285238281592271</v>
      </c>
      <c r="BK92" s="49">
        <v>1.8786612784222452</v>
      </c>
      <c r="BL92" s="49">
        <v>-1.5829098816863107</v>
      </c>
      <c r="BM92" s="69">
        <v>0.26601388171637436</v>
      </c>
      <c r="BN92" s="46">
        <v>63560</v>
      </c>
      <c r="BO92" s="46">
        <v>40891.572082297411</v>
      </c>
      <c r="BP92" s="46">
        <v>4883305.7924489342</v>
      </c>
      <c r="BQ92" s="49">
        <v>64.335387165351491</v>
      </c>
      <c r="BR92" s="50">
        <v>119.42083768804262</v>
      </c>
      <c r="BS92" s="50">
        <v>76.829858282708216</v>
      </c>
      <c r="BT92" s="49">
        <v>-6.154234655852969</v>
      </c>
      <c r="BU92" s="49">
        <v>-3.3313540364330083</v>
      </c>
      <c r="BV92" s="69">
        <v>-9.2805693476666598</v>
      </c>
      <c r="BW92" s="46">
        <v>70370</v>
      </c>
      <c r="BX92" s="46">
        <v>30373.406478578894</v>
      </c>
      <c r="BY92" s="46">
        <v>3618292.4428029256</v>
      </c>
      <c r="BZ92" s="49">
        <v>43.162436377119356</v>
      </c>
      <c r="CA92" s="50">
        <v>119.12698845138618</v>
      </c>
      <c r="CB92" s="50">
        <v>51.418110598307884</v>
      </c>
      <c r="CC92" s="49">
        <v>-35.89333004932314</v>
      </c>
      <c r="CD92" s="49">
        <v>-3.045868447484243</v>
      </c>
      <c r="CE92" s="69">
        <v>-37.845934882083668</v>
      </c>
      <c r="CN92" s="69"/>
      <c r="CW92" s="69"/>
      <c r="DF92" s="69"/>
      <c r="DG92" s="46">
        <v>208840</v>
      </c>
      <c r="DH92" s="46">
        <v>158784.1585233442</v>
      </c>
      <c r="DI92" s="46">
        <v>19978235.717824105</v>
      </c>
      <c r="DJ92" s="49">
        <v>76.031487513572202</v>
      </c>
      <c r="DK92" s="50">
        <v>125.82008119460441</v>
      </c>
      <c r="DL92" s="50">
        <v>95.662879323042063</v>
      </c>
      <c r="DM92" s="49">
        <v>0.70984915705412599</v>
      </c>
      <c r="DN92" s="49">
        <v>0.81989574998311232</v>
      </c>
      <c r="DO92" s="49">
        <v>0.10927093412420052</v>
      </c>
      <c r="DP92" s="49">
        <v>-5.4113045795844794</v>
      </c>
      <c r="DQ92" s="69">
        <v>-5.3079466285226973</v>
      </c>
      <c r="DR92" s="46">
        <v>208840</v>
      </c>
      <c r="DS92" s="46">
        <v>146853.25025120701</v>
      </c>
      <c r="DT92" s="46">
        <v>18105347.839226123</v>
      </c>
      <c r="DU92" s="49">
        <v>70.318545418122497</v>
      </c>
      <c r="DV92" s="50">
        <v>123.28871038438123</v>
      </c>
      <c r="DW92" s="50">
        <v>86.69482780705863</v>
      </c>
      <c r="DX92" s="49">
        <v>0.20872819750005997</v>
      </c>
      <c r="DY92" s="49">
        <v>1.4723842620909062</v>
      </c>
      <c r="DZ92" s="49">
        <v>1.2610239520257389</v>
      </c>
      <c r="EA92" s="49">
        <v>-1.662287844112688</v>
      </c>
      <c r="EB92" s="69">
        <v>-0.42222573995282242</v>
      </c>
      <c r="EC92" s="46">
        <v>204300</v>
      </c>
      <c r="ED92" s="46">
        <v>112298.13425575613</v>
      </c>
      <c r="EE92" s="46">
        <v>13236460.453127509</v>
      </c>
      <c r="EF92" s="49">
        <v>54.967270805558556</v>
      </c>
      <c r="EG92" s="50">
        <v>117.86892579160583</v>
      </c>
      <c r="EH92" s="50">
        <v>64.789331635474838</v>
      </c>
      <c r="EI92" s="49">
        <v>-4.4033465433729636E-2</v>
      </c>
      <c r="EJ92" s="49">
        <v>-14.463599482047982</v>
      </c>
      <c r="EK92" s="49">
        <v>-14.425918248339634</v>
      </c>
      <c r="EL92" s="49">
        <v>-2.8808191305284514</v>
      </c>
      <c r="EM92" s="69">
        <v>-16.891152766215523</v>
      </c>
      <c r="EX92" s="69"/>
      <c r="EY92" s="46">
        <v>791204</v>
      </c>
      <c r="EZ92" s="46">
        <v>456829.20763322641</v>
      </c>
      <c r="FA92" s="46">
        <v>55781587.699128762</v>
      </c>
      <c r="FB92" s="49">
        <v>57.738485603362271</v>
      </c>
      <c r="FC92" s="50">
        <v>122.1060010329156</v>
      </c>
      <c r="FD92" s="50">
        <v>70.502155827231363</v>
      </c>
      <c r="FE92" s="49">
        <v>-4.3080510483488625</v>
      </c>
      <c r="FF92" s="49">
        <v>-19.643562395678828</v>
      </c>
      <c r="FG92" s="49">
        <v>-16.025915989106164</v>
      </c>
      <c r="FH92" s="49">
        <v>-3.2453091171105544</v>
      </c>
      <c r="FI92" s="69">
        <v>-18.751134593521776</v>
      </c>
      <c r="FK92" s="70">
        <v>65</v>
      </c>
      <c r="FL92" s="71">
        <v>13</v>
      </c>
      <c r="FM92" s="46">
        <v>1871</v>
      </c>
      <c r="FN92" s="71">
        <v>558</v>
      </c>
    </row>
    <row r="93" spans="2:170" x14ac:dyDescent="0.2">
      <c r="B93" s="73" t="s">
        <v>63</v>
      </c>
      <c r="C93" s="46">
        <v>653294</v>
      </c>
      <c r="D93" s="46">
        <v>489194.74512513436</v>
      </c>
      <c r="E93" s="46">
        <v>77636893.732379004</v>
      </c>
      <c r="F93" s="49">
        <v>74.881254860007033</v>
      </c>
      <c r="G93" s="50">
        <v>158.70344991649441</v>
      </c>
      <c r="H93" s="50">
        <v>118.83913480359379</v>
      </c>
      <c r="I93" s="49">
        <v>-3.6284634962528273</v>
      </c>
      <c r="J93" s="49">
        <v>-1.9056908827413144</v>
      </c>
      <c r="K93" s="69">
        <v>-5.4650070809624545</v>
      </c>
      <c r="L93" s="46">
        <v>653232</v>
      </c>
      <c r="M93" s="46">
        <v>476794.95933014352</v>
      </c>
      <c r="N93" s="46">
        <v>72090477.34695825</v>
      </c>
      <c r="O93" s="49">
        <v>72.990141225497766</v>
      </c>
      <c r="P93" s="50">
        <v>151.19806939284607</v>
      </c>
      <c r="Q93" s="50">
        <v>110.35968438006444</v>
      </c>
      <c r="R93" s="49">
        <v>-2.194636431974363</v>
      </c>
      <c r="S93" s="49">
        <v>-1.1968614923894882</v>
      </c>
      <c r="T93" s="69">
        <v>-3.3652311660115997</v>
      </c>
      <c r="U93" s="46">
        <v>632160</v>
      </c>
      <c r="V93" s="46">
        <v>444308.519029068</v>
      </c>
      <c r="W93" s="46">
        <v>70758644.788957149</v>
      </c>
      <c r="X93" s="49">
        <v>70.284187393866745</v>
      </c>
      <c r="Y93" s="50">
        <v>159.25565628042324</v>
      </c>
      <c r="Z93" s="50">
        <v>111.93154389546498</v>
      </c>
      <c r="AA93" s="49">
        <v>-1.5775193454576413</v>
      </c>
      <c r="AB93" s="49">
        <v>-1.4435433671592215</v>
      </c>
      <c r="AC93" s="69">
        <v>-2.9982905367398556</v>
      </c>
      <c r="AD93" s="46">
        <v>654813</v>
      </c>
      <c r="AE93" s="46">
        <v>475381.06451612903</v>
      </c>
      <c r="AF93" s="46">
        <v>77777202.566835999</v>
      </c>
      <c r="AG93" s="49">
        <v>72.597988206729099</v>
      </c>
      <c r="AH93" s="50">
        <v>163.61022424400144</v>
      </c>
      <c r="AI93" s="50">
        <v>118.77773130166321</v>
      </c>
      <c r="AJ93" s="49">
        <v>1.1208907402677404</v>
      </c>
      <c r="AK93" s="49">
        <v>0.83097361381410795</v>
      </c>
      <c r="AL93" s="69">
        <v>1.9611786603731589</v>
      </c>
      <c r="AM93" s="46">
        <v>633690</v>
      </c>
      <c r="AN93" s="46">
        <v>443755.80839513725</v>
      </c>
      <c r="AO93" s="46">
        <v>69250617.88895911</v>
      </c>
      <c r="AP93" s="49">
        <v>70.027270178657901</v>
      </c>
      <c r="AQ93" s="50">
        <v>156.05568778785582</v>
      </c>
      <c r="AR93" s="50">
        <v>109.28153811636464</v>
      </c>
      <c r="AS93" s="49">
        <v>2.2051237474671606</v>
      </c>
      <c r="AT93" s="49">
        <v>-0.27407327830117284</v>
      </c>
      <c r="AU93" s="69">
        <v>1.9250068142207069</v>
      </c>
      <c r="AV93" s="46">
        <v>654472</v>
      </c>
      <c r="AW93" s="46">
        <v>424200.79373368144</v>
      </c>
      <c r="AX93" s="46">
        <v>77994484.326059505</v>
      </c>
      <c r="AY93" s="49">
        <v>64.815728363273209</v>
      </c>
      <c r="AZ93" s="50">
        <v>183.86218384830607</v>
      </c>
      <c r="BA93" s="50">
        <v>119.17161364590007</v>
      </c>
      <c r="BB93" s="49">
        <v>0.69577800187551919</v>
      </c>
      <c r="BC93" s="49">
        <v>1.5061478306329426</v>
      </c>
      <c r="BD93" s="69">
        <v>2.2124052777897312</v>
      </c>
      <c r="BE93" s="46">
        <v>653728</v>
      </c>
      <c r="BF93" s="46">
        <v>442825.81878287002</v>
      </c>
      <c r="BG93" s="46">
        <v>83585283.285176009</v>
      </c>
      <c r="BH93" s="49">
        <v>67.738542449286257</v>
      </c>
      <c r="BI93" s="50">
        <v>188.75431318551963</v>
      </c>
      <c r="BJ93" s="50">
        <v>127.85942056203193</v>
      </c>
      <c r="BK93" s="49">
        <v>2.1416780206672961</v>
      </c>
      <c r="BL93" s="49">
        <v>3.2925431037167785</v>
      </c>
      <c r="BM93" s="69">
        <v>5.5047367963573741</v>
      </c>
      <c r="BN93" s="46">
        <v>590464</v>
      </c>
      <c r="BO93" s="46">
        <v>368923.22421781189</v>
      </c>
      <c r="BP93" s="46">
        <v>54852479.37462227</v>
      </c>
      <c r="BQ93" s="49">
        <v>62.480223047943973</v>
      </c>
      <c r="BR93" s="50">
        <v>148.68264119430287</v>
      </c>
      <c r="BS93" s="50">
        <v>92.897245851774656</v>
      </c>
      <c r="BT93" s="49">
        <v>-3.8543385547560836</v>
      </c>
      <c r="BU93" s="49">
        <v>1.9068002936128106</v>
      </c>
      <c r="BV93" s="69">
        <v>-2.0210328000221938</v>
      </c>
      <c r="BW93" s="46">
        <v>652178</v>
      </c>
      <c r="BX93" s="46">
        <v>274855.62078395626</v>
      </c>
      <c r="BY93" s="46">
        <v>39429400.411758646</v>
      </c>
      <c r="BZ93" s="49">
        <v>42.144264416149618</v>
      </c>
      <c r="CA93" s="50">
        <v>143.45495391106152</v>
      </c>
      <c r="CB93" s="50">
        <v>60.45803509434333</v>
      </c>
      <c r="CC93" s="49">
        <v>-33.120285418619126</v>
      </c>
      <c r="CD93" s="49">
        <v>-3.4893098287421425</v>
      </c>
      <c r="CE93" s="69">
        <v>-35.453925872941937</v>
      </c>
      <c r="CF93" s="46">
        <v>628170</v>
      </c>
      <c r="CG93" s="46">
        <v>91365.211354819461</v>
      </c>
      <c r="CH93" s="46">
        <v>10251218.649732029</v>
      </c>
      <c r="CI93" s="49">
        <v>14.544663284591664</v>
      </c>
      <c r="CJ93" s="50">
        <v>112.20045899003202</v>
      </c>
      <c r="CK93" s="50">
        <v>16.319178963866516</v>
      </c>
      <c r="CL93" s="49">
        <v>-77.771101057222936</v>
      </c>
      <c r="CM93" s="49">
        <v>-30.017990810950444</v>
      </c>
      <c r="CN93" s="69">
        <v>-84.443769899241218</v>
      </c>
      <c r="CO93" s="46">
        <v>644893</v>
      </c>
      <c r="CP93" s="46">
        <v>140710.01854678674</v>
      </c>
      <c r="CQ93" s="46">
        <v>15015017.359072847</v>
      </c>
      <c r="CR93" s="49">
        <v>21.819126358448106</v>
      </c>
      <c r="CS93" s="50">
        <v>106.70894307415846</v>
      </c>
      <c r="CT93" s="50">
        <v>23.282959125115092</v>
      </c>
      <c r="CU93" s="49">
        <v>-63.958085578915963</v>
      </c>
      <c r="CV93" s="49">
        <v>-29.253202964799012</v>
      </c>
      <c r="CW93" s="69">
        <v>-74.501499956914842</v>
      </c>
      <c r="CX93" s="46">
        <v>623910</v>
      </c>
      <c r="CY93" s="46">
        <v>208044.40503920225</v>
      </c>
      <c r="CZ93" s="46">
        <v>25319825.190555945</v>
      </c>
      <c r="DA93" s="49">
        <v>33.345258937859988</v>
      </c>
      <c r="DB93" s="50">
        <v>121.7039467405282</v>
      </c>
      <c r="DC93" s="50">
        <v>40.582496178224339</v>
      </c>
      <c r="DD93" s="49">
        <v>-45.747423982398765</v>
      </c>
      <c r="DE93" s="49">
        <v>-17.948002115205203</v>
      </c>
      <c r="DF93" s="69">
        <v>-55.484677473591148</v>
      </c>
      <c r="DG93" s="46">
        <v>1938686</v>
      </c>
      <c r="DH93" s="46">
        <v>1410298.2234843459</v>
      </c>
      <c r="DI93" s="46">
        <v>220486015.86829442</v>
      </c>
      <c r="DJ93" s="49">
        <v>72.745056367268646</v>
      </c>
      <c r="DK93" s="50">
        <v>156.33999405001856</v>
      </c>
      <c r="DL93" s="50">
        <v>113.72961679627046</v>
      </c>
      <c r="DM93" s="49">
        <v>4.176325628732604</v>
      </c>
      <c r="DN93" s="49">
        <v>1.570920858725102</v>
      </c>
      <c r="DO93" s="49">
        <v>-2.5009566754089017</v>
      </c>
      <c r="DP93" s="49">
        <v>-1.5342925650656134</v>
      </c>
      <c r="DQ93" s="69">
        <v>-3.9968772481482042</v>
      </c>
      <c r="DR93" s="46">
        <v>1942975</v>
      </c>
      <c r="DS93" s="46">
        <v>1343337.6666449478</v>
      </c>
      <c r="DT93" s="46">
        <v>225022304.7818546</v>
      </c>
      <c r="DU93" s="49">
        <v>69.138185856480277</v>
      </c>
      <c r="DV93" s="50">
        <v>167.50986023034622</v>
      </c>
      <c r="DW93" s="50">
        <v>115.81327849398711</v>
      </c>
      <c r="DX93" s="49">
        <v>3.0667937645644061</v>
      </c>
      <c r="DY93" s="49">
        <v>4.4769573062180079</v>
      </c>
      <c r="DZ93" s="49">
        <v>1.3682035601833511</v>
      </c>
      <c r="EA93" s="49">
        <v>0.67681642120184038</v>
      </c>
      <c r="EB93" s="69">
        <v>2.0542802077559807</v>
      </c>
      <c r="EC93" s="46">
        <v>1896370</v>
      </c>
      <c r="ED93" s="46">
        <v>1086604.663784638</v>
      </c>
      <c r="EE93" s="46">
        <v>177867163.07155693</v>
      </c>
      <c r="EF93" s="49">
        <v>57.299190758377222</v>
      </c>
      <c r="EG93" s="50">
        <v>163.69077825604629</v>
      </c>
      <c r="EH93" s="50">
        <v>93.793491286804226</v>
      </c>
      <c r="EI93" s="49">
        <v>1.3924845187416526</v>
      </c>
      <c r="EJ93" s="49">
        <v>-10.283146463237136</v>
      </c>
      <c r="EK93" s="49">
        <v>-11.515282456482892</v>
      </c>
      <c r="EL93" s="49">
        <v>2.4606500734255614</v>
      </c>
      <c r="EM93" s="69">
        <v>-9.3379831892779368</v>
      </c>
      <c r="EN93" s="46">
        <v>1896973</v>
      </c>
      <c r="EO93" s="46">
        <v>440119.63494080846</v>
      </c>
      <c r="EP93" s="46">
        <v>50586061.199360818</v>
      </c>
      <c r="EQ93" s="49">
        <v>23.20115441499739</v>
      </c>
      <c r="ER93" s="50">
        <v>114.93706979504363</v>
      </c>
      <c r="ES93" s="50">
        <v>26.666727043221396</v>
      </c>
      <c r="ET93" s="49">
        <v>-0.90316790491583698</v>
      </c>
      <c r="EU93" s="49">
        <v>-63.18642534862942</v>
      </c>
      <c r="EV93" s="49">
        <v>-62.850906660620922</v>
      </c>
      <c r="EW93" s="49">
        <v>-25.021558666673045</v>
      </c>
      <c r="EX93" s="69">
        <v>-72.146188844670789</v>
      </c>
      <c r="EY93" s="46">
        <v>7675004</v>
      </c>
      <c r="EZ93" s="46">
        <v>4280360.18885474</v>
      </c>
      <c r="FA93" s="46">
        <v>673961544.92106676</v>
      </c>
      <c r="FB93" s="49">
        <v>55.770136261228529</v>
      </c>
      <c r="FC93" s="50">
        <v>157.45439990679685</v>
      </c>
      <c r="FD93" s="50">
        <v>87.812533377320293</v>
      </c>
      <c r="FE93" s="49">
        <v>1.9160066474431712</v>
      </c>
      <c r="FF93" s="49">
        <v>-15.756619939171932</v>
      </c>
      <c r="FG93" s="49">
        <v>-17.340383682565005</v>
      </c>
      <c r="FH93" s="49">
        <v>-1.3725866084922318</v>
      </c>
      <c r="FI93" s="69">
        <v>-18.474958506769177</v>
      </c>
      <c r="FK93" s="70">
        <v>386</v>
      </c>
      <c r="FL93" s="71">
        <v>154</v>
      </c>
      <c r="FM93" s="46">
        <v>20797</v>
      </c>
      <c r="FN93" s="71">
        <v>13137</v>
      </c>
    </row>
    <row r="94" spans="2:170" x14ac:dyDescent="0.2">
      <c r="B94" s="73" t="s">
        <v>64</v>
      </c>
      <c r="K94" s="69"/>
      <c r="T94" s="69"/>
      <c r="AC94" s="69"/>
      <c r="AL94" s="69"/>
      <c r="AU94" s="69"/>
      <c r="BD94" s="69"/>
      <c r="BM94" s="69"/>
      <c r="BV94" s="69"/>
      <c r="CE94" s="69"/>
      <c r="CN94" s="69"/>
      <c r="CW94" s="69"/>
      <c r="DF94" s="69"/>
      <c r="DQ94" s="69"/>
      <c r="EB94" s="69"/>
      <c r="EM94" s="69"/>
      <c r="EX94" s="69"/>
      <c r="FI94" s="69"/>
      <c r="FK94" s="70">
        <v>9</v>
      </c>
      <c r="FL94" s="71">
        <v>5</v>
      </c>
      <c r="FM94" s="46">
        <v>369</v>
      </c>
      <c r="FN94" s="71">
        <v>164</v>
      </c>
    </row>
    <row r="95" spans="2:170" x14ac:dyDescent="0.2">
      <c r="B95" s="74" t="s">
        <v>89</v>
      </c>
      <c r="C95" s="75">
        <v>1230762</v>
      </c>
      <c r="D95" s="75">
        <v>959331.58065246942</v>
      </c>
      <c r="E95" s="75">
        <v>149426702.25905418</v>
      </c>
      <c r="F95" s="76">
        <v>77.946148861637695</v>
      </c>
      <c r="G95" s="77">
        <v>155.76126677433544</v>
      </c>
      <c r="H95" s="77">
        <v>121.40990886869614</v>
      </c>
      <c r="I95" s="76">
        <v>-0.74413097762558789</v>
      </c>
      <c r="J95" s="76">
        <v>-1.4879442232465743</v>
      </c>
      <c r="K95" s="78">
        <v>-2.2210029469771939</v>
      </c>
      <c r="L95" s="75">
        <v>1230700</v>
      </c>
      <c r="M95" s="75">
        <v>929678.89990310802</v>
      </c>
      <c r="N95" s="75">
        <v>139512693.10979718</v>
      </c>
      <c r="O95" s="76">
        <v>75.540659779240102</v>
      </c>
      <c r="P95" s="77">
        <v>150.06546144516923</v>
      </c>
      <c r="Q95" s="77">
        <v>113.36043967644201</v>
      </c>
      <c r="R95" s="76">
        <v>-1.0789076270661675</v>
      </c>
      <c r="S95" s="76">
        <v>-1.3478779290653919</v>
      </c>
      <c r="T95" s="78">
        <v>-2.4122431983513315</v>
      </c>
      <c r="U95" s="75">
        <v>1191000</v>
      </c>
      <c r="V95" s="75">
        <v>863845.99343430577</v>
      </c>
      <c r="W95" s="75">
        <v>135043721.85835695</v>
      </c>
      <c r="X95" s="76">
        <v>72.531149742594948</v>
      </c>
      <c r="Y95" s="77">
        <v>156.32846929286225</v>
      </c>
      <c r="Z95" s="77">
        <v>113.38683615311248</v>
      </c>
      <c r="AA95" s="76">
        <v>-1.4228843630660013</v>
      </c>
      <c r="AB95" s="76">
        <v>-1.0252531725021155</v>
      </c>
      <c r="AC95" s="78">
        <v>-2.433549368494746</v>
      </c>
      <c r="AD95" s="75">
        <v>1232250</v>
      </c>
      <c r="AE95" s="75">
        <v>929489.55953406496</v>
      </c>
      <c r="AF95" s="75">
        <v>148542418.07776779</v>
      </c>
      <c r="AG95" s="76">
        <v>75.430274662938928</v>
      </c>
      <c r="AH95" s="77">
        <v>159.81074403055072</v>
      </c>
      <c r="AI95" s="77">
        <v>120.54568316313069</v>
      </c>
      <c r="AJ95" s="76">
        <v>1.1989008188038075</v>
      </c>
      <c r="AK95" s="76">
        <v>-5.1944752492852846E-2</v>
      </c>
      <c r="AL95" s="78">
        <v>1.1463333002479923</v>
      </c>
      <c r="AM95" s="75">
        <v>1199100</v>
      </c>
      <c r="AN95" s="75">
        <v>865191.61720350024</v>
      </c>
      <c r="AO95" s="75">
        <v>131599491.93304722</v>
      </c>
      <c r="AP95" s="76">
        <v>72.153416495997021</v>
      </c>
      <c r="AQ95" s="77">
        <v>152.10444636346253</v>
      </c>
      <c r="AR95" s="77">
        <v>109.74855469355953</v>
      </c>
      <c r="AS95" s="76">
        <v>1.5460210317931415</v>
      </c>
      <c r="AT95" s="76">
        <v>-0.59609008659838369</v>
      </c>
      <c r="AU95" s="78">
        <v>0.94071526708751285</v>
      </c>
      <c r="AV95" s="75">
        <v>1238729</v>
      </c>
      <c r="AW95" s="75">
        <v>831542.47814237839</v>
      </c>
      <c r="AX95" s="75">
        <v>144408836.1543833</v>
      </c>
      <c r="AY95" s="76">
        <v>67.128684170821742</v>
      </c>
      <c r="AZ95" s="77">
        <v>173.66381147116493</v>
      </c>
      <c r="BA95" s="77">
        <v>116.5782315214896</v>
      </c>
      <c r="BB95" s="76">
        <v>1.4444433545277036</v>
      </c>
      <c r="BC95" s="76">
        <v>1.8937872273161607</v>
      </c>
      <c r="BD95" s="78">
        <v>3.3655852655977267</v>
      </c>
      <c r="BE95" s="75">
        <v>1238481</v>
      </c>
      <c r="BF95" s="75">
        <v>850187.16600981564</v>
      </c>
      <c r="BG95" s="75">
        <v>148608578.94747379</v>
      </c>
      <c r="BH95" s="76">
        <v>68.647574408474213</v>
      </c>
      <c r="BI95" s="77">
        <v>174.79513322335669</v>
      </c>
      <c r="BJ95" s="77">
        <v>119.99261914189542</v>
      </c>
      <c r="BK95" s="76">
        <v>3.6204429375203229</v>
      </c>
      <c r="BL95" s="76">
        <v>2.1756135982252065</v>
      </c>
      <c r="BM95" s="78">
        <v>5.874823384610206</v>
      </c>
      <c r="BN95" s="75">
        <v>1118628</v>
      </c>
      <c r="BO95" s="75">
        <v>702961.26455172419</v>
      </c>
      <c r="BP95" s="75">
        <v>102131129.19658878</v>
      </c>
      <c r="BQ95" s="76">
        <v>62.841379310344827</v>
      </c>
      <c r="BR95" s="77">
        <v>145.28699424386838</v>
      </c>
      <c r="BS95" s="77">
        <v>91.300351141388191</v>
      </c>
      <c r="BT95" s="76">
        <v>-5.3598132235594935</v>
      </c>
      <c r="BU95" s="76">
        <v>1.186431808515706</v>
      </c>
      <c r="BV95" s="78">
        <v>-4.2369719440051279</v>
      </c>
      <c r="BW95" s="75">
        <v>1237396</v>
      </c>
      <c r="BX95" s="75">
        <v>495616.25835189311</v>
      </c>
      <c r="BY95" s="75">
        <v>70273328.535185516</v>
      </c>
      <c r="BZ95" s="76">
        <v>40.053164738846185</v>
      </c>
      <c r="CA95" s="77">
        <v>141.78979674490554</v>
      </c>
      <c r="CB95" s="77">
        <v>56.791300873112178</v>
      </c>
      <c r="CC95" s="76">
        <v>-39.305837579174465</v>
      </c>
      <c r="CD95" s="76">
        <v>-2.4576768213516011</v>
      </c>
      <c r="CE95" s="78">
        <v>-40.797503940904583</v>
      </c>
      <c r="CF95" s="75">
        <v>1111620</v>
      </c>
      <c r="CG95" s="75">
        <v>163279.04776008887</v>
      </c>
      <c r="CH95" s="75">
        <v>18641923.221075904</v>
      </c>
      <c r="CI95" s="76">
        <v>14.68838701715414</v>
      </c>
      <c r="CJ95" s="77">
        <v>114.17217013947239</v>
      </c>
      <c r="CK95" s="77">
        <v>16.770050215969398</v>
      </c>
      <c r="CL95" s="76">
        <v>-78.238423724142834</v>
      </c>
      <c r="CM95" s="76">
        <v>-26.545044585934612</v>
      </c>
      <c r="CN95" s="78">
        <v>-84.015043849171292</v>
      </c>
      <c r="CO95" s="75">
        <v>1123595</v>
      </c>
      <c r="CP95" s="75">
        <v>221098.10615564304</v>
      </c>
      <c r="CQ95" s="75">
        <v>24523891.603179526</v>
      </c>
      <c r="CR95" s="76">
        <v>19.677740302835367</v>
      </c>
      <c r="CS95" s="77">
        <v>110.91859640767713</v>
      </c>
      <c r="CT95" s="77">
        <v>21.826273348652784</v>
      </c>
      <c r="CU95" s="76">
        <v>-69.549906386073644</v>
      </c>
      <c r="CV95" s="76">
        <v>-25.281742028518696</v>
      </c>
      <c r="CW95" s="78">
        <v>-77.24822050098895</v>
      </c>
      <c r="CX95" s="75">
        <v>1124010</v>
      </c>
      <c r="CY95" s="75">
        <v>349506.62317008525</v>
      </c>
      <c r="CZ95" s="75">
        <v>42679863.9284008</v>
      </c>
      <c r="DA95" s="76">
        <v>31.0946186573149</v>
      </c>
      <c r="DB95" s="77">
        <v>122.11460698880923</v>
      </c>
      <c r="DC95" s="77">
        <v>37.971071368049039</v>
      </c>
      <c r="DD95" s="76">
        <v>-51.933098977869669</v>
      </c>
      <c r="DE95" s="76">
        <v>-16.101906024770646</v>
      </c>
      <c r="DF95" s="78">
        <v>-59.672786209472612</v>
      </c>
      <c r="DG95" s="75">
        <v>3652462</v>
      </c>
      <c r="DH95" s="75">
        <v>2752856.473989883</v>
      </c>
      <c r="DI95" s="75">
        <v>423983117.22720832</v>
      </c>
      <c r="DJ95" s="76">
        <v>75.36988677746362</v>
      </c>
      <c r="DK95" s="77">
        <v>154.01570014026328</v>
      </c>
      <c r="DL95" s="77">
        <v>116.08145881523431</v>
      </c>
      <c r="DM95" s="76">
        <v>3.0729171223040259</v>
      </c>
      <c r="DN95" s="76">
        <v>1.9695111282875442</v>
      </c>
      <c r="DO95" s="76">
        <v>-1.0705101056829553</v>
      </c>
      <c r="DP95" s="76">
        <v>-1.2958231420307376</v>
      </c>
      <c r="DQ95" s="78">
        <v>-2.3524613300264754</v>
      </c>
      <c r="DR95" s="75">
        <v>3670079</v>
      </c>
      <c r="DS95" s="75">
        <v>2626223.6548799435</v>
      </c>
      <c r="DT95" s="75">
        <v>424550746.16519833</v>
      </c>
      <c r="DU95" s="76">
        <v>71.557687310816561</v>
      </c>
      <c r="DV95" s="77">
        <v>161.65825990346067</v>
      </c>
      <c r="DW95" s="77">
        <v>115.67891213382553</v>
      </c>
      <c r="DX95" s="76">
        <v>2.3382532714074746</v>
      </c>
      <c r="DY95" s="76">
        <v>3.782949155336961</v>
      </c>
      <c r="DZ95" s="76">
        <v>1.4116870649512281</v>
      </c>
      <c r="EA95" s="76">
        <v>0.42779523870457414</v>
      </c>
      <c r="EB95" s="78">
        <v>1.845521433705072</v>
      </c>
      <c r="EC95" s="75">
        <v>3594505</v>
      </c>
      <c r="ED95" s="75">
        <v>2048764.6889134329</v>
      </c>
      <c r="EE95" s="75">
        <v>321013036.67924809</v>
      </c>
      <c r="EF95" s="76">
        <v>56.997130033577164</v>
      </c>
      <c r="EG95" s="77">
        <v>156.68614283346426</v>
      </c>
      <c r="EH95" s="77">
        <v>89.306604575386061</v>
      </c>
      <c r="EI95" s="76">
        <v>1.4543987879116314</v>
      </c>
      <c r="EJ95" s="76">
        <v>-12.658416330999865</v>
      </c>
      <c r="EK95" s="76">
        <v>-13.910500961534503</v>
      </c>
      <c r="EL95" s="76">
        <v>1.9774765880843594</v>
      </c>
      <c r="EM95" s="78">
        <v>-12.208101273249737</v>
      </c>
      <c r="EN95" s="75">
        <v>3359225</v>
      </c>
      <c r="EO95" s="75">
        <v>733883.77708581707</v>
      </c>
      <c r="EP95" s="75">
        <v>85845678.752656221</v>
      </c>
      <c r="EQ95" s="76">
        <v>21.846818152574393</v>
      </c>
      <c r="ER95" s="77">
        <v>116.97448755924444</v>
      </c>
      <c r="ES95" s="77">
        <v>25.555203581973885</v>
      </c>
      <c r="ET95" s="76">
        <v>-6.830459157225758</v>
      </c>
      <c r="EU95" s="76">
        <v>-68.967849923433619</v>
      </c>
      <c r="EV95" s="76">
        <v>-66.692816347636779</v>
      </c>
      <c r="EW95" s="76">
        <v>-21.95124040679589</v>
      </c>
      <c r="EX95" s="78">
        <v>-74.004156303900047</v>
      </c>
      <c r="EY95" s="75">
        <v>14276271</v>
      </c>
      <c r="EZ95" s="75">
        <v>8161728.5948690763</v>
      </c>
      <c r="FA95" s="75">
        <v>1255392578.824311</v>
      </c>
      <c r="FB95" s="76">
        <v>57.169891177248431</v>
      </c>
      <c r="FC95" s="77">
        <v>153.81454605259989</v>
      </c>
      <c r="FD95" s="77">
        <v>87.935608593050034</v>
      </c>
      <c r="FE95" s="76">
        <v>-1.3986290213911099E-2</v>
      </c>
      <c r="FF95" s="76">
        <v>-17.896568712981498</v>
      </c>
      <c r="FG95" s="76">
        <v>-17.885083882504397</v>
      </c>
      <c r="FH95" s="76">
        <v>-0.93275978593759812</v>
      </c>
      <c r="FI95" s="78">
        <v>-18.651018798304786</v>
      </c>
      <c r="FK95" s="79">
        <v>622</v>
      </c>
      <c r="FL95" s="80">
        <v>254</v>
      </c>
      <c r="FM95" s="75">
        <v>37467</v>
      </c>
      <c r="FN95" s="80">
        <v>24523</v>
      </c>
    </row>
    <row r="96" spans="2:170" x14ac:dyDescent="0.2">
      <c r="B96" s="72" t="s">
        <v>90</v>
      </c>
      <c r="K96" s="69"/>
      <c r="T96" s="69"/>
      <c r="AC96" s="69"/>
      <c r="AL96" s="69"/>
      <c r="AU96" s="69"/>
      <c r="BD96" s="69"/>
      <c r="BM96" s="69"/>
      <c r="BV96" s="69"/>
      <c r="CE96" s="69"/>
      <c r="CN96" s="69"/>
      <c r="CW96" s="69"/>
      <c r="DF96" s="69"/>
      <c r="DQ96" s="69"/>
      <c r="EB96" s="69"/>
      <c r="EM96" s="69"/>
      <c r="EX96" s="69"/>
      <c r="FI96" s="69"/>
      <c r="FK96" s="70"/>
      <c r="FL96" s="71"/>
      <c r="FN96" s="71"/>
    </row>
    <row r="97" spans="2:170" x14ac:dyDescent="0.2">
      <c r="B97" s="73" t="s">
        <v>61</v>
      </c>
      <c r="C97" s="46">
        <v>306497</v>
      </c>
      <c r="D97" s="46">
        <v>222865.50923544541</v>
      </c>
      <c r="E97" s="46">
        <v>25558389.133859131</v>
      </c>
      <c r="F97" s="49">
        <v>72.713765301273881</v>
      </c>
      <c r="G97" s="50">
        <v>114.68077416527504</v>
      </c>
      <c r="H97" s="50">
        <v>83.38870897222202</v>
      </c>
      <c r="I97" s="49">
        <v>-2.552879750851504</v>
      </c>
      <c r="J97" s="49">
        <v>5.9567274272091429E-2</v>
      </c>
      <c r="K97" s="69">
        <v>-2.4948331574624389</v>
      </c>
      <c r="L97" s="46">
        <v>306497</v>
      </c>
      <c r="M97" s="46">
        <v>222429.50471920718</v>
      </c>
      <c r="N97" s="46">
        <v>25173385.483622178</v>
      </c>
      <c r="O97" s="49">
        <v>72.571511211922854</v>
      </c>
      <c r="P97" s="50">
        <v>113.17466860073628</v>
      </c>
      <c r="Q97" s="50">
        <v>82.13256731263985</v>
      </c>
      <c r="R97" s="49">
        <v>-1.8089557992191575E-2</v>
      </c>
      <c r="S97" s="49">
        <v>-0.3679367439567115</v>
      </c>
      <c r="T97" s="69">
        <v>-0.38595974381823045</v>
      </c>
      <c r="U97" s="46">
        <v>296610</v>
      </c>
      <c r="V97" s="46">
        <v>203373.12869891967</v>
      </c>
      <c r="W97" s="46">
        <v>23583587.338739213</v>
      </c>
      <c r="X97" s="49">
        <v>68.565836856113975</v>
      </c>
      <c r="Y97" s="50">
        <v>115.962160240221</v>
      </c>
      <c r="Z97" s="50">
        <v>79.510425605135396</v>
      </c>
      <c r="AA97" s="49">
        <v>0.44620372698186966</v>
      </c>
      <c r="AB97" s="49">
        <v>0.19532084972180888</v>
      </c>
      <c r="AC97" s="69">
        <v>0.64239610561470994</v>
      </c>
      <c r="AD97" s="46">
        <v>306621</v>
      </c>
      <c r="AE97" s="46">
        <v>211169.55613701238</v>
      </c>
      <c r="AF97" s="46">
        <v>24821547.547508731</v>
      </c>
      <c r="AG97" s="49">
        <v>68.869893496209443</v>
      </c>
      <c r="AH97" s="50">
        <v>117.54321030728434</v>
      </c>
      <c r="AI97" s="50">
        <v>80.951883750652215</v>
      </c>
      <c r="AJ97" s="49">
        <v>3.0737437700641985</v>
      </c>
      <c r="AK97" s="49">
        <v>2.9129855127797715</v>
      </c>
      <c r="AL97" s="69">
        <v>6.0762669935659108</v>
      </c>
      <c r="AM97" s="46">
        <v>297630</v>
      </c>
      <c r="AN97" s="46">
        <v>210470.76087467669</v>
      </c>
      <c r="AO97" s="46">
        <v>23749031.210082702</v>
      </c>
      <c r="AP97" s="49">
        <v>70.715573320793169</v>
      </c>
      <c r="AQ97" s="50">
        <v>112.83767451301178</v>
      </c>
      <c r="AR97" s="50">
        <v>79.793808453726783</v>
      </c>
      <c r="AS97" s="49">
        <v>8.3762926891770668</v>
      </c>
      <c r="AT97" s="49">
        <v>0.84140827714460353</v>
      </c>
      <c r="AU97" s="69">
        <v>9.2881797863262641</v>
      </c>
      <c r="AV97" s="46">
        <v>309721</v>
      </c>
      <c r="AW97" s="46">
        <v>197110.6919398907</v>
      </c>
      <c r="AX97" s="46">
        <v>23380288.429732602</v>
      </c>
      <c r="AY97" s="49">
        <v>63.641371408425876</v>
      </c>
      <c r="AZ97" s="50">
        <v>118.61501879797807</v>
      </c>
      <c r="BA97" s="50">
        <v>75.488224659395399</v>
      </c>
      <c r="BB97" s="49">
        <v>7.1378943244556563</v>
      </c>
      <c r="BC97" s="49">
        <v>-1.6442358313906149</v>
      </c>
      <c r="BD97" s="69">
        <v>5.3762946769755446</v>
      </c>
      <c r="BE97" s="46">
        <v>309566</v>
      </c>
      <c r="BF97" s="46">
        <v>183476.53157054936</v>
      </c>
      <c r="BG97" s="46">
        <v>21624472.588583678</v>
      </c>
      <c r="BH97" s="49">
        <v>59.268954462230788</v>
      </c>
      <c r="BI97" s="50">
        <v>117.85961072775545</v>
      </c>
      <c r="BJ97" s="50">
        <v>69.85415901159584</v>
      </c>
      <c r="BK97" s="49">
        <v>7.0014050768462592</v>
      </c>
      <c r="BL97" s="49">
        <v>-0.93292255764602849</v>
      </c>
      <c r="BM97" s="69">
        <v>6.0031648318861572</v>
      </c>
      <c r="BN97" s="46">
        <v>279608</v>
      </c>
      <c r="BO97" s="46">
        <v>153485.8673507885</v>
      </c>
      <c r="BP97" s="46">
        <v>16978262.139192332</v>
      </c>
      <c r="BQ97" s="49">
        <v>54.893231721119747</v>
      </c>
      <c r="BR97" s="50">
        <v>110.61775544707902</v>
      </c>
      <c r="BS97" s="50">
        <v>60.721660822266649</v>
      </c>
      <c r="BT97" s="49">
        <v>-10.696096955863016</v>
      </c>
      <c r="BU97" s="49">
        <v>0.35632527188893381</v>
      </c>
      <c r="BV97" s="69">
        <v>-10.377884580533566</v>
      </c>
      <c r="BW97" s="46">
        <v>309566</v>
      </c>
      <c r="BX97" s="46">
        <v>122669.5635974304</v>
      </c>
      <c r="BY97" s="46">
        <v>13594486.40906938</v>
      </c>
      <c r="BZ97" s="49">
        <v>39.626303792222146</v>
      </c>
      <c r="CA97" s="50">
        <v>110.82200026147437</v>
      </c>
      <c r="CB97" s="50">
        <v>43.914662492229056</v>
      </c>
      <c r="CC97" s="49">
        <v>-34.885217417877577</v>
      </c>
      <c r="CD97" s="49">
        <v>2.4546145663297483</v>
      </c>
      <c r="CE97" s="69">
        <v>-33.286900479782851</v>
      </c>
      <c r="CF97" s="46">
        <v>267930</v>
      </c>
      <c r="CG97" s="46">
        <v>60766.018050541519</v>
      </c>
      <c r="CH97" s="46">
        <v>5791269.2013341151</v>
      </c>
      <c r="CI97" s="49">
        <v>22.679811163565677</v>
      </c>
      <c r="CJ97" s="50">
        <v>95.30440511203625</v>
      </c>
      <c r="CK97" s="50">
        <v>21.614859109969451</v>
      </c>
      <c r="CL97" s="49">
        <v>-62.564553102232914</v>
      </c>
      <c r="CM97" s="49">
        <v>-15.664260019882216</v>
      </c>
      <c r="CN97" s="69">
        <v>-68.428538843904079</v>
      </c>
      <c r="CO97" s="46">
        <v>291183</v>
      </c>
      <c r="CP97" s="46">
        <v>67952.949313621968</v>
      </c>
      <c r="CQ97" s="46">
        <v>6149996.0406465633</v>
      </c>
      <c r="CR97" s="49">
        <v>23.336853220696938</v>
      </c>
      <c r="CS97" s="50">
        <v>90.503739760618814</v>
      </c>
      <c r="CT97" s="50">
        <v>21.120724907177149</v>
      </c>
      <c r="CU97" s="49">
        <v>-62.02090255428692</v>
      </c>
      <c r="CV97" s="49">
        <v>-18.414174693992678</v>
      </c>
      <c r="CW97" s="69">
        <v>-69.01443990514224</v>
      </c>
      <c r="CX97" s="46">
        <v>288900</v>
      </c>
      <c r="CY97" s="46">
        <v>93648.665699782447</v>
      </c>
      <c r="CZ97" s="46">
        <v>9335512.9724205844</v>
      </c>
      <c r="DA97" s="49">
        <v>32.415599065345255</v>
      </c>
      <c r="DB97" s="50">
        <v>99.686556158186377</v>
      </c>
      <c r="DC97" s="50">
        <v>32.313994366287936</v>
      </c>
      <c r="DD97" s="49">
        <v>-46.600743465488947</v>
      </c>
      <c r="DE97" s="49">
        <v>-10.154645545587616</v>
      </c>
      <c r="DF97" s="69">
        <v>-52.023248690547575</v>
      </c>
      <c r="DG97" s="46">
        <v>909604</v>
      </c>
      <c r="DH97" s="46">
        <v>648668.14265357226</v>
      </c>
      <c r="DI97" s="46">
        <v>74315361.956220523</v>
      </c>
      <c r="DJ97" s="49">
        <v>71.313246495570851</v>
      </c>
      <c r="DK97" s="50">
        <v>114.56607326546232</v>
      </c>
      <c r="DL97" s="50">
        <v>81.700786228095438</v>
      </c>
      <c r="DM97" s="49">
        <v>0.24642702850442158</v>
      </c>
      <c r="DN97" s="49">
        <v>-0.50970216124297929</v>
      </c>
      <c r="DO97" s="49">
        <v>-0.75427046345741622</v>
      </c>
      <c r="DP97" s="49">
        <v>-4.2604141920399644E-2</v>
      </c>
      <c r="DQ97" s="69">
        <v>-0.79655325491910089</v>
      </c>
      <c r="DR97" s="46">
        <v>913972</v>
      </c>
      <c r="DS97" s="46">
        <v>618751.0089515798</v>
      </c>
      <c r="DT97" s="46">
        <v>71950867.187324032</v>
      </c>
      <c r="DU97" s="49">
        <v>67.699120864925817</v>
      </c>
      <c r="DV97" s="50">
        <v>116.28404018158868</v>
      </c>
      <c r="DW97" s="50">
        <v>78.723272909152612</v>
      </c>
      <c r="DX97" s="49">
        <v>0.45668524549442363</v>
      </c>
      <c r="DY97" s="49">
        <v>6.5839713882921398</v>
      </c>
      <c r="DZ97" s="49">
        <v>6.0994309416281789</v>
      </c>
      <c r="EA97" s="49">
        <v>0.72764530377827008</v>
      </c>
      <c r="EB97" s="69">
        <v>6.8714584682104043</v>
      </c>
      <c r="EC97" s="46">
        <v>898740</v>
      </c>
      <c r="ED97" s="46">
        <v>459631.96251876827</v>
      </c>
      <c r="EE97" s="46">
        <v>52197221.136845395</v>
      </c>
      <c r="EF97" s="49">
        <v>51.141816600882152</v>
      </c>
      <c r="EG97" s="50">
        <v>113.56307957959736</v>
      </c>
      <c r="EH97" s="50">
        <v>58.078221884911535</v>
      </c>
      <c r="EI97" s="49">
        <v>0.99110032362459544</v>
      </c>
      <c r="EJ97" s="49">
        <v>-12.702433912884789</v>
      </c>
      <c r="EK97" s="49">
        <v>-13.55914946230771</v>
      </c>
      <c r="EL97" s="49">
        <v>1.1105671367114638</v>
      </c>
      <c r="EM97" s="69">
        <v>-12.599165783542226</v>
      </c>
      <c r="EN97" s="46">
        <v>848013</v>
      </c>
      <c r="EO97" s="46">
        <v>222367.63306394592</v>
      </c>
      <c r="EP97" s="46">
        <v>21276778.214401264</v>
      </c>
      <c r="EQ97" s="49">
        <v>26.222196247456811</v>
      </c>
      <c r="ER97" s="50">
        <v>95.682891980429233</v>
      </c>
      <c r="ES97" s="50">
        <v>25.09015571035027</v>
      </c>
      <c r="ET97" s="49">
        <v>-5.7466959054902818</v>
      </c>
      <c r="EU97" s="49">
        <v>-59.428201296013086</v>
      </c>
      <c r="EV97" s="49">
        <v>-56.954507755712477</v>
      </c>
      <c r="EW97" s="49">
        <v>-14.276924236926481</v>
      </c>
      <c r="EX97" s="69">
        <v>-63.100080070841472</v>
      </c>
      <c r="EY97" s="46">
        <v>3570329</v>
      </c>
      <c r="EZ97" s="46">
        <v>1949418.7471878661</v>
      </c>
      <c r="FA97" s="46">
        <v>219740228.49479121</v>
      </c>
      <c r="FB97" s="49">
        <v>54.600535334078913</v>
      </c>
      <c r="FC97" s="50">
        <v>112.72089632449541</v>
      </c>
      <c r="FD97" s="50">
        <v>61.546212826546579</v>
      </c>
      <c r="FE97" s="49">
        <v>-1.0117771267891789</v>
      </c>
      <c r="FF97" s="49">
        <v>-15.504104564589788</v>
      </c>
      <c r="FG97" s="49">
        <v>-14.640456225144201</v>
      </c>
      <c r="FH97" s="49">
        <v>-0.76252154766892477</v>
      </c>
      <c r="FI97" s="69">
        <v>-15.291341139419364</v>
      </c>
      <c r="FK97" s="70">
        <v>179</v>
      </c>
      <c r="FL97" s="71">
        <v>68</v>
      </c>
      <c r="FM97" s="46">
        <v>9630</v>
      </c>
      <c r="FN97" s="71">
        <v>4137</v>
      </c>
    </row>
    <row r="98" spans="2:170" x14ac:dyDescent="0.2">
      <c r="B98" s="73" t="s">
        <v>62</v>
      </c>
      <c r="C98" s="46">
        <v>374914</v>
      </c>
      <c r="D98" s="46">
        <v>240502.30161812299</v>
      </c>
      <c r="E98" s="46">
        <v>25562590.544818137</v>
      </c>
      <c r="F98" s="49">
        <v>64.148658523854266</v>
      </c>
      <c r="G98" s="50">
        <v>106.28834058065362</v>
      </c>
      <c r="H98" s="50">
        <v>68.182544649754718</v>
      </c>
      <c r="I98" s="49">
        <v>-4.7412865978898973</v>
      </c>
      <c r="J98" s="49">
        <v>-9.4467818728683621</v>
      </c>
      <c r="K98" s="69">
        <v>-13.740169467888059</v>
      </c>
      <c r="L98" s="46">
        <v>375782</v>
      </c>
      <c r="M98" s="46">
        <v>215224.30659767141</v>
      </c>
      <c r="N98" s="46">
        <v>22649610.59463986</v>
      </c>
      <c r="O98" s="49">
        <v>57.273713641864539</v>
      </c>
      <c r="P98" s="50">
        <v>105.23723343655514</v>
      </c>
      <c r="Q98" s="50">
        <v>60.273271723073115</v>
      </c>
      <c r="R98" s="49">
        <v>-8.6040791478298946</v>
      </c>
      <c r="S98" s="49">
        <v>-8.2445533719371014</v>
      </c>
      <c r="T98" s="69">
        <v>-16.139264622260448</v>
      </c>
      <c r="U98" s="46">
        <v>361980</v>
      </c>
      <c r="V98" s="46">
        <v>221915.56587030715</v>
      </c>
      <c r="W98" s="46">
        <v>22874934.70366855</v>
      </c>
      <c r="X98" s="49">
        <v>61.306029579067122</v>
      </c>
      <c r="Y98" s="50">
        <v>103.07945102434687</v>
      </c>
      <c r="Z98" s="50">
        <v>63.1939187349261</v>
      </c>
      <c r="AA98" s="49">
        <v>-1.9650236362303222</v>
      </c>
      <c r="AB98" s="49">
        <v>-8.5237351014370173</v>
      </c>
      <c r="AC98" s="69">
        <v>-10.321265328234443</v>
      </c>
      <c r="AD98" s="46">
        <v>374046</v>
      </c>
      <c r="AE98" s="46">
        <v>228703.46007604562</v>
      </c>
      <c r="AF98" s="46">
        <v>22452005.704476655</v>
      </c>
      <c r="AG98" s="49">
        <v>61.143137495400467</v>
      </c>
      <c r="AH98" s="50">
        <v>98.170817778669345</v>
      </c>
      <c r="AI98" s="50">
        <v>60.02471809477084</v>
      </c>
      <c r="AJ98" s="49">
        <v>8.7699158639336634</v>
      </c>
      <c r="AK98" s="49">
        <v>-10.170279299297937</v>
      </c>
      <c r="AL98" s="69">
        <v>-2.2922883730397645</v>
      </c>
      <c r="AM98" s="46">
        <v>361980</v>
      </c>
      <c r="AN98" s="46">
        <v>219963.63878326997</v>
      </c>
      <c r="AO98" s="46">
        <v>20620338.850966427</v>
      </c>
      <c r="AP98" s="49">
        <v>60.766793409378963</v>
      </c>
      <c r="AQ98" s="50">
        <v>93.744306854659882</v>
      </c>
      <c r="AR98" s="50">
        <v>56.965409279425451</v>
      </c>
      <c r="AS98" s="49">
        <v>8.7380580956755924</v>
      </c>
      <c r="AT98" s="49">
        <v>-12.918475638894403</v>
      </c>
      <c r="AU98" s="69">
        <v>-5.3092414496211022</v>
      </c>
      <c r="AV98" s="46">
        <v>374046</v>
      </c>
      <c r="AW98" s="46">
        <v>197058.27222562846</v>
      </c>
      <c r="AX98" s="46">
        <v>18783605.487082925</v>
      </c>
      <c r="AY98" s="49">
        <v>52.682897885722198</v>
      </c>
      <c r="AZ98" s="50">
        <v>95.320055712129701</v>
      </c>
      <c r="BA98" s="50">
        <v>50.217367615434803</v>
      </c>
      <c r="BB98" s="49">
        <v>8.5204603154996157</v>
      </c>
      <c r="BC98" s="49">
        <v>-13.530283335452394</v>
      </c>
      <c r="BD98" s="69">
        <v>-6.1626654421246574</v>
      </c>
      <c r="BE98" s="46">
        <v>374046</v>
      </c>
      <c r="BF98" s="46">
        <v>182935.65174739424</v>
      </c>
      <c r="BG98" s="46">
        <v>16710665.914710989</v>
      </c>
      <c r="BH98" s="49">
        <v>48.907260536777358</v>
      </c>
      <c r="BI98" s="50">
        <v>91.347234697508981</v>
      </c>
      <c r="BJ98" s="50">
        <v>44.675430066652204</v>
      </c>
      <c r="BK98" s="49">
        <v>2.393825730177177</v>
      </c>
      <c r="BL98" s="49">
        <v>3.2914841365941578</v>
      </c>
      <c r="BM98" s="69">
        <v>5.7641022609378263</v>
      </c>
      <c r="BN98" s="46">
        <v>337848</v>
      </c>
      <c r="BO98" s="46">
        <v>171099.32831351075</v>
      </c>
      <c r="BP98" s="46">
        <v>15884965.088870177</v>
      </c>
      <c r="BQ98" s="49">
        <v>50.643877812954564</v>
      </c>
      <c r="BR98" s="50">
        <v>92.840604609292498</v>
      </c>
      <c r="BS98" s="50">
        <v>47.018082359138361</v>
      </c>
      <c r="BT98" s="49">
        <v>-7.3069957501612981</v>
      </c>
      <c r="BU98" s="49">
        <v>-7.4310751541297231</v>
      </c>
      <c r="BV98" s="69">
        <v>-14.195082558587471</v>
      </c>
      <c r="BW98" s="46">
        <v>374046</v>
      </c>
      <c r="BX98" s="46">
        <v>143528.50581751377</v>
      </c>
      <c r="BY98" s="46">
        <v>13408073.611148031</v>
      </c>
      <c r="BZ98" s="49">
        <v>38.371886296742588</v>
      </c>
      <c r="CA98" s="50">
        <v>93.417495951608643</v>
      </c>
      <c r="CB98" s="50">
        <v>35.846055327815378</v>
      </c>
      <c r="CC98" s="49">
        <v>-28.077310556618382</v>
      </c>
      <c r="CD98" s="49">
        <v>-5.1168460091932557</v>
      </c>
      <c r="CE98" s="69">
        <v>-31.757483821106511</v>
      </c>
      <c r="CF98" s="46">
        <v>361440</v>
      </c>
      <c r="CG98" s="46">
        <v>57241.285444234403</v>
      </c>
      <c r="CH98" s="46">
        <v>5406096.7539282041</v>
      </c>
      <c r="CI98" s="49">
        <v>15.837009031716025</v>
      </c>
      <c r="CJ98" s="50">
        <v>94.444013826260615</v>
      </c>
      <c r="CK98" s="50">
        <v>14.957106999580025</v>
      </c>
      <c r="CL98" s="49">
        <v>-71.2608526646722</v>
      </c>
      <c r="CM98" s="49">
        <v>0.29054611461272217</v>
      </c>
      <c r="CN98" s="69">
        <v>-71.177352188716583</v>
      </c>
      <c r="CO98" s="46">
        <v>373488</v>
      </c>
      <c r="CP98" s="46">
        <v>77166.862619808307</v>
      </c>
      <c r="CQ98" s="46">
        <v>7611829.4304402843</v>
      </c>
      <c r="CR98" s="49">
        <v>20.661135731217151</v>
      </c>
      <c r="CS98" s="50">
        <v>98.641167620651331</v>
      </c>
      <c r="CT98" s="50">
        <v>20.380385528960193</v>
      </c>
      <c r="CU98" s="49">
        <v>-63.957568585397425</v>
      </c>
      <c r="CV98" s="49">
        <v>4.149899224606715</v>
      </c>
      <c r="CW98" s="69">
        <v>-62.461844003593427</v>
      </c>
      <c r="CX98" s="46">
        <v>361980</v>
      </c>
      <c r="CY98" s="46">
        <v>103736.54779411765</v>
      </c>
      <c r="CZ98" s="46">
        <v>10787894.095216163</v>
      </c>
      <c r="DA98" s="49">
        <v>28.658088235294116</v>
      </c>
      <c r="DB98" s="50">
        <v>103.99318585988155</v>
      </c>
      <c r="DC98" s="50">
        <v>29.80245896241826</v>
      </c>
      <c r="DD98" s="49">
        <v>-49.305342301421433</v>
      </c>
      <c r="DE98" s="49">
        <v>4.931970130847759</v>
      </c>
      <c r="DF98" s="69">
        <v>-46.805096925792022</v>
      </c>
      <c r="DG98" s="46">
        <v>1112676</v>
      </c>
      <c r="DH98" s="46">
        <v>677642.17408610159</v>
      </c>
      <c r="DI98" s="46">
        <v>71087135.84312655</v>
      </c>
      <c r="DJ98" s="49">
        <v>60.902021261005139</v>
      </c>
      <c r="DK98" s="50">
        <v>104.90364762051274</v>
      </c>
      <c r="DL98" s="50">
        <v>63.888441777414585</v>
      </c>
      <c r="DM98" s="49">
        <v>0.36767093631607434</v>
      </c>
      <c r="DN98" s="49">
        <v>-4.7860483634321005</v>
      </c>
      <c r="DO98" s="49">
        <v>-5.1348399854951721</v>
      </c>
      <c r="DP98" s="49">
        <v>-8.7822835212892389</v>
      </c>
      <c r="DQ98" s="69">
        <v>-13.466167300893698</v>
      </c>
      <c r="DR98" s="46">
        <v>1110072</v>
      </c>
      <c r="DS98" s="46">
        <v>645725.371084944</v>
      </c>
      <c r="DT98" s="46">
        <v>61855950.042526007</v>
      </c>
      <c r="DU98" s="49">
        <v>58.169683685827948</v>
      </c>
      <c r="DV98" s="50">
        <v>95.792968361450619</v>
      </c>
      <c r="DW98" s="50">
        <v>55.72246668912107</v>
      </c>
      <c r="DX98" s="49">
        <v>0.13278008298755187</v>
      </c>
      <c r="DY98" s="49">
        <v>8.8271371859087928</v>
      </c>
      <c r="DZ98" s="49">
        <v>8.6828280366485124</v>
      </c>
      <c r="EA98" s="49">
        <v>-12.132103356191124</v>
      </c>
      <c r="EB98" s="69">
        <v>-4.5026849911891498</v>
      </c>
      <c r="EC98" s="46">
        <v>1085940</v>
      </c>
      <c r="ED98" s="46">
        <v>497563.48587841878</v>
      </c>
      <c r="EE98" s="46">
        <v>46003704.614729196</v>
      </c>
      <c r="EF98" s="49">
        <v>45.81869034002051</v>
      </c>
      <c r="EG98" s="50">
        <v>92.457959477296441</v>
      </c>
      <c r="EH98" s="50">
        <v>42.363026147604103</v>
      </c>
      <c r="EI98" s="49">
        <v>0.13278008298755187</v>
      </c>
      <c r="EJ98" s="49">
        <v>-11.474880044423584</v>
      </c>
      <c r="EK98" s="49">
        <v>-11.592267904467445</v>
      </c>
      <c r="EL98" s="49">
        <v>-3.5668132211449763</v>
      </c>
      <c r="EM98" s="69">
        <v>-14.74560658136533</v>
      </c>
      <c r="EN98" s="46">
        <v>1096908</v>
      </c>
      <c r="EO98" s="46">
        <v>238144.69585816035</v>
      </c>
      <c r="EP98" s="46">
        <v>23805820.27958465</v>
      </c>
      <c r="EQ98" s="49">
        <v>21.710544171266903</v>
      </c>
      <c r="ER98" s="50">
        <v>99.963680458217993</v>
      </c>
      <c r="ES98" s="50">
        <v>21.702659001105516</v>
      </c>
      <c r="ET98" s="49">
        <v>-6.3046647230320704E-2</v>
      </c>
      <c r="EU98" s="49">
        <v>-61.483727667318654</v>
      </c>
      <c r="EV98" s="49">
        <v>-61.459429129561414</v>
      </c>
      <c r="EW98" s="49">
        <v>4.1360174552528548</v>
      </c>
      <c r="EX98" s="69">
        <v>-59.865384391005982</v>
      </c>
      <c r="EY98" s="46">
        <v>4405596</v>
      </c>
      <c r="EZ98" s="46">
        <v>2059075.7269076246</v>
      </c>
      <c r="FA98" s="46">
        <v>202752610.77996641</v>
      </c>
      <c r="FB98" s="49">
        <v>46.737733712024998</v>
      </c>
      <c r="FC98" s="50">
        <v>98.467777620042042</v>
      </c>
      <c r="FD98" s="50">
        <v>46.021607696204192</v>
      </c>
      <c r="FE98" s="49">
        <v>0.14311367717591436</v>
      </c>
      <c r="FF98" s="49">
        <v>-17.153468978330782</v>
      </c>
      <c r="FG98" s="49">
        <v>-17.271864255453885</v>
      </c>
      <c r="FH98" s="49">
        <v>-5.791013841055058</v>
      </c>
      <c r="FI98" s="69">
        <v>-22.062662046867366</v>
      </c>
      <c r="FK98" s="70">
        <v>468</v>
      </c>
      <c r="FL98" s="71">
        <v>45</v>
      </c>
      <c r="FM98" s="46">
        <v>12066</v>
      </c>
      <c r="FN98" s="71">
        <v>1632</v>
      </c>
    </row>
    <row r="99" spans="2:170" x14ac:dyDescent="0.2">
      <c r="B99" s="73" t="s">
        <v>63</v>
      </c>
      <c r="C99" s="46">
        <v>195517</v>
      </c>
      <c r="D99" s="46">
        <v>141609.27057793344</v>
      </c>
      <c r="E99" s="46">
        <v>18752980.873836253</v>
      </c>
      <c r="F99" s="49">
        <v>72.428111406135244</v>
      </c>
      <c r="G99" s="50">
        <v>132.42763554463554</v>
      </c>
      <c r="H99" s="50">
        <v>95.914835404779396</v>
      </c>
      <c r="I99" s="49">
        <v>-1.1117810026739043</v>
      </c>
      <c r="J99" s="49">
        <v>-2.0910729813851372</v>
      </c>
      <c r="K99" s="69">
        <v>-3.1796058318999547</v>
      </c>
      <c r="L99" s="46">
        <v>195517</v>
      </c>
      <c r="M99" s="46">
        <v>134506.59920459567</v>
      </c>
      <c r="N99" s="46">
        <v>16534330.522666128</v>
      </c>
      <c r="O99" s="49">
        <v>68.795347312303107</v>
      </c>
      <c r="P99" s="50">
        <v>122.92579412788545</v>
      </c>
      <c r="Q99" s="50">
        <v>84.567227006685499</v>
      </c>
      <c r="R99" s="49">
        <v>-3.7748715907674355</v>
      </c>
      <c r="S99" s="49">
        <v>-1.7523303345693706</v>
      </c>
      <c r="T99" s="69">
        <v>-5.4610537053607473</v>
      </c>
      <c r="U99" s="46">
        <v>189210</v>
      </c>
      <c r="V99" s="46">
        <v>123572.13012792237</v>
      </c>
      <c r="W99" s="46">
        <v>16427962.03163489</v>
      </c>
      <c r="X99" s="49">
        <v>65.309513306866634</v>
      </c>
      <c r="Y99" s="50">
        <v>132.94229058468602</v>
      </c>
      <c r="Z99" s="50">
        <v>86.823962959858832</v>
      </c>
      <c r="AA99" s="49">
        <v>-3.1098710562665683</v>
      </c>
      <c r="AB99" s="49">
        <v>-1.9945727475278012</v>
      </c>
      <c r="AC99" s="69">
        <v>-5.0424151632228211</v>
      </c>
      <c r="AD99" s="46">
        <v>195517</v>
      </c>
      <c r="AE99" s="46">
        <v>129293.5</v>
      </c>
      <c r="AF99" s="46">
        <v>17578785.515496004</v>
      </c>
      <c r="AG99" s="49">
        <v>66.129032258064512</v>
      </c>
      <c r="AH99" s="50">
        <v>135.96031908406846</v>
      </c>
      <c r="AI99" s="50">
        <v>89.909243265271073</v>
      </c>
      <c r="AJ99" s="49">
        <v>-2.9494323180694626</v>
      </c>
      <c r="AK99" s="49">
        <v>-1.6372525925786341</v>
      </c>
      <c r="AL99" s="69">
        <v>-4.5383952535541523</v>
      </c>
      <c r="AM99" s="46">
        <v>189210</v>
      </c>
      <c r="AN99" s="46">
        <v>114890.70684039088</v>
      </c>
      <c r="AO99" s="46">
        <v>14189872.658237889</v>
      </c>
      <c r="AP99" s="49">
        <v>60.721265704979061</v>
      </c>
      <c r="AQ99" s="50">
        <v>123.50757557746445</v>
      </c>
      <c r="AR99" s="50">
        <v>74.995363132170013</v>
      </c>
      <c r="AS99" s="49">
        <v>-5.1856474037352545</v>
      </c>
      <c r="AT99" s="49">
        <v>-2.9676306614161376</v>
      </c>
      <c r="AU99" s="69">
        <v>-7.9993872028052149</v>
      </c>
      <c r="AV99" s="46">
        <v>195889</v>
      </c>
      <c r="AW99" s="46">
        <v>120843.83247301736</v>
      </c>
      <c r="AX99" s="46">
        <v>19376260.988161467</v>
      </c>
      <c r="AY99" s="49">
        <v>61.689953225049578</v>
      </c>
      <c r="AZ99" s="50">
        <v>160.34133138311299</v>
      </c>
      <c r="BA99" s="50">
        <v>98.914492330664132</v>
      </c>
      <c r="BB99" s="49">
        <v>-3.0897155640585705</v>
      </c>
      <c r="BC99" s="49">
        <v>3.268694289014304</v>
      </c>
      <c r="BD99" s="69">
        <v>7.7985368766564617E-2</v>
      </c>
      <c r="BE99" s="46">
        <v>195052</v>
      </c>
      <c r="BF99" s="46">
        <v>122590.13553431799</v>
      </c>
      <c r="BG99" s="46">
        <v>21585639.952282023</v>
      </c>
      <c r="BH99" s="49">
        <v>62.849976177797707</v>
      </c>
      <c r="BI99" s="50">
        <v>176.07974620632768</v>
      </c>
      <c r="BJ99" s="50">
        <v>110.66607854460361</v>
      </c>
      <c r="BK99" s="49">
        <v>-2.6018875427825372</v>
      </c>
      <c r="BL99" s="49">
        <v>8.4642165032554733</v>
      </c>
      <c r="BM99" s="69">
        <v>5.6420995656805895</v>
      </c>
      <c r="BN99" s="46">
        <v>176176</v>
      </c>
      <c r="BO99" s="46">
        <v>92671.4083690181</v>
      </c>
      <c r="BP99" s="46">
        <v>10737943.959392197</v>
      </c>
      <c r="BQ99" s="49">
        <v>52.601607692885587</v>
      </c>
      <c r="BR99" s="50">
        <v>115.87116402325128</v>
      </c>
      <c r="BS99" s="50">
        <v>60.95009512869062</v>
      </c>
      <c r="BT99" s="49">
        <v>-6.678687866383358</v>
      </c>
      <c r="BU99" s="49">
        <v>-1.8174224614396199</v>
      </c>
      <c r="BV99" s="69">
        <v>-8.3747303544098841</v>
      </c>
      <c r="BW99" s="46">
        <v>195300</v>
      </c>
      <c r="BX99" s="46">
        <v>80688.990825688074</v>
      </c>
      <c r="BY99" s="46">
        <v>9035387.3009999953</v>
      </c>
      <c r="BZ99" s="49">
        <v>41.315407488831582</v>
      </c>
      <c r="CA99" s="50">
        <v>111.97794406078378</v>
      </c>
      <c r="CB99" s="50">
        <v>46.264143886328696</v>
      </c>
      <c r="CC99" s="49">
        <v>-24.861134044024315</v>
      </c>
      <c r="CD99" s="49">
        <v>-4.1362127179130939</v>
      </c>
      <c r="CE99" s="69">
        <v>-27.969037373791053</v>
      </c>
      <c r="CF99" s="46">
        <v>189000</v>
      </c>
      <c r="CG99" s="46">
        <v>24139.710268427782</v>
      </c>
      <c r="CH99" s="46">
        <v>2012136.1344375827</v>
      </c>
      <c r="CI99" s="49">
        <v>12.772333475358614</v>
      </c>
      <c r="CJ99" s="50">
        <v>83.353781468920388</v>
      </c>
      <c r="CK99" s="50">
        <v>10.646222933532183</v>
      </c>
      <c r="CL99" s="49">
        <v>-78.362829099613649</v>
      </c>
      <c r="CM99" s="49">
        <v>-39.192760771708997</v>
      </c>
      <c r="CN99" s="69">
        <v>-86.843033728367899</v>
      </c>
      <c r="CO99" s="46">
        <v>196075</v>
      </c>
      <c r="CP99" s="46">
        <v>30649.320106999556</v>
      </c>
      <c r="CQ99" s="46">
        <v>2179121.6294427104</v>
      </c>
      <c r="CR99" s="49">
        <v>15.631426804538853</v>
      </c>
      <c r="CS99" s="50">
        <v>71.098530794001292</v>
      </c>
      <c r="CT99" s="50">
        <v>11.113714800166827</v>
      </c>
      <c r="CU99" s="49">
        <v>-71.603141925116901</v>
      </c>
      <c r="CV99" s="49">
        <v>-37.620162154148971</v>
      </c>
      <c r="CW99" s="69">
        <v>-82.286085979571467</v>
      </c>
      <c r="CX99" s="46">
        <v>189750</v>
      </c>
      <c r="CY99" s="46">
        <v>52223.91441821248</v>
      </c>
      <c r="CZ99" s="46">
        <v>5225590.1105817901</v>
      </c>
      <c r="DA99" s="49">
        <v>27.522484541877461</v>
      </c>
      <c r="DB99" s="50">
        <v>100.06124911922394</v>
      </c>
      <c r="DC99" s="50">
        <v>27.539341821247906</v>
      </c>
      <c r="DD99" s="49">
        <v>-52.224485807095029</v>
      </c>
      <c r="DE99" s="49">
        <v>-12.283505933564149</v>
      </c>
      <c r="DF99" s="69">
        <v>-58.092993927771289</v>
      </c>
      <c r="DG99" s="46">
        <v>580244</v>
      </c>
      <c r="DH99" s="46">
        <v>399687.99991045147</v>
      </c>
      <c r="DI99" s="46">
        <v>51715273.428137273</v>
      </c>
      <c r="DJ99" s="49">
        <v>68.882745863886825</v>
      </c>
      <c r="DK99" s="50">
        <v>129.38910710284992</v>
      </c>
      <c r="DL99" s="50">
        <v>89.126769821208441</v>
      </c>
      <c r="DM99" s="49">
        <v>0.33164685661720206</v>
      </c>
      <c r="DN99" s="49">
        <v>-2.307199681262099</v>
      </c>
      <c r="DO99" s="49">
        <v>-2.6301238149219719</v>
      </c>
      <c r="DP99" s="49">
        <v>-1.9159690460872385</v>
      </c>
      <c r="DQ99" s="69">
        <v>-4.4957005028415367</v>
      </c>
      <c r="DR99" s="46">
        <v>580616</v>
      </c>
      <c r="DS99" s="46">
        <v>365028.03931340826</v>
      </c>
      <c r="DT99" s="46">
        <v>51144919.161895357</v>
      </c>
      <c r="DU99" s="49">
        <v>62.869097529762911</v>
      </c>
      <c r="DV99" s="50">
        <v>140.11230276472818</v>
      </c>
      <c r="DW99" s="50">
        <v>88.087340276353672</v>
      </c>
      <c r="DX99" s="49">
        <v>0.1552484319908369</v>
      </c>
      <c r="DY99" s="49">
        <v>-3.5650090160661669</v>
      </c>
      <c r="DZ99" s="49">
        <v>-3.7144907593965963</v>
      </c>
      <c r="EA99" s="49">
        <v>-0.13948567871865947</v>
      </c>
      <c r="EB99" s="69">
        <v>-3.8487952554685694</v>
      </c>
      <c r="EC99" s="46">
        <v>566528</v>
      </c>
      <c r="ED99" s="46">
        <v>295950.53472902416</v>
      </c>
      <c r="EE99" s="46">
        <v>41358971.212674215</v>
      </c>
      <c r="EF99" s="49">
        <v>52.239348227982404</v>
      </c>
      <c r="EG99" s="50">
        <v>139.74960798953441</v>
      </c>
      <c r="EH99" s="50">
        <v>73.004284364893209</v>
      </c>
      <c r="EI99" s="49">
        <v>-0.14664410603496897</v>
      </c>
      <c r="EJ99" s="49">
        <v>-11.140027302048786</v>
      </c>
      <c r="EK99" s="49">
        <v>-11.009528019957353</v>
      </c>
      <c r="EL99" s="49">
        <v>3.973461895549617</v>
      </c>
      <c r="EM99" s="69">
        <v>-7.473525525160599</v>
      </c>
      <c r="EN99" s="46">
        <v>574825</v>
      </c>
      <c r="EO99" s="46">
        <v>107012.94479363981</v>
      </c>
      <c r="EP99" s="46">
        <v>9416847.874462083</v>
      </c>
      <c r="EQ99" s="49">
        <v>18.616612846281878</v>
      </c>
      <c r="ER99" s="50">
        <v>87.99727820425106</v>
      </c>
      <c r="ES99" s="50">
        <v>16.382112598551007</v>
      </c>
      <c r="ET99" s="49">
        <v>0.15472081430540285</v>
      </c>
      <c r="EU99" s="49">
        <v>-67.405382679913615</v>
      </c>
      <c r="EV99" s="49">
        <v>-67.455735431064369</v>
      </c>
      <c r="EW99" s="49">
        <v>-27.792935453571257</v>
      </c>
      <c r="EX99" s="69">
        <v>-76.500741876548105</v>
      </c>
      <c r="EY99" s="46">
        <v>2302213</v>
      </c>
      <c r="EZ99" s="46">
        <v>1167679.5187465237</v>
      </c>
      <c r="FA99" s="46">
        <v>153636011.67716894</v>
      </c>
      <c r="FB99" s="49">
        <v>50.719873389061902</v>
      </c>
      <c r="FC99" s="50">
        <v>131.57378305486898</v>
      </c>
      <c r="FD99" s="50">
        <v>66.734056178628535</v>
      </c>
      <c r="FE99" s="49">
        <v>0.12499244348049592</v>
      </c>
      <c r="FF99" s="49">
        <v>-19.415761598710528</v>
      </c>
      <c r="FG99" s="49">
        <v>-19.516360066864998</v>
      </c>
      <c r="FH99" s="49">
        <v>-0.62757156663544034</v>
      </c>
      <c r="FI99" s="69">
        <v>-20.0214525068786</v>
      </c>
      <c r="FK99" s="70">
        <v>185</v>
      </c>
      <c r="FL99" s="71">
        <v>48</v>
      </c>
      <c r="FM99" s="46">
        <v>6325</v>
      </c>
      <c r="FN99" s="71">
        <v>2372</v>
      </c>
    </row>
    <row r="100" spans="2:170" x14ac:dyDescent="0.2">
      <c r="B100" s="73" t="s">
        <v>64</v>
      </c>
      <c r="C100" s="46">
        <v>54157</v>
      </c>
      <c r="D100" s="46">
        <v>38222.307221542229</v>
      </c>
      <c r="E100" s="46">
        <v>5495523.6363971848</v>
      </c>
      <c r="F100" s="49">
        <v>70.576854740000783</v>
      </c>
      <c r="G100" s="50">
        <v>143.77791493706295</v>
      </c>
      <c r="H100" s="50">
        <v>101.4739301733328</v>
      </c>
      <c r="I100" s="49">
        <v>-2.7438136391629033</v>
      </c>
      <c r="J100" s="49">
        <v>-1.001577590798016</v>
      </c>
      <c r="K100" s="69">
        <v>-3.7179098074178043</v>
      </c>
      <c r="L100" s="46">
        <v>54157</v>
      </c>
      <c r="M100" s="46">
        <v>35765.388004895962</v>
      </c>
      <c r="N100" s="46">
        <v>4573996.7772860462</v>
      </c>
      <c r="O100" s="49">
        <v>66.040194259091095</v>
      </c>
      <c r="P100" s="50">
        <v>127.88891809757264</v>
      </c>
      <c r="Q100" s="50">
        <v>84.458089947486869</v>
      </c>
      <c r="R100" s="49">
        <v>-1.7501127460106471</v>
      </c>
      <c r="S100" s="49">
        <v>3.3351954283020756E-2</v>
      </c>
      <c r="T100" s="69">
        <v>-1.7173444885305773</v>
      </c>
      <c r="U100" s="46">
        <v>52410</v>
      </c>
      <c r="V100" s="46">
        <v>33744.684210526313</v>
      </c>
      <c r="W100" s="46">
        <v>5063309.6656596083</v>
      </c>
      <c r="X100" s="49">
        <v>64.385964912280699</v>
      </c>
      <c r="Y100" s="50">
        <v>150.04762332551803</v>
      </c>
      <c r="Z100" s="50">
        <v>96.609610106079145</v>
      </c>
      <c r="AA100" s="49">
        <v>-4.0616830865385438</v>
      </c>
      <c r="AB100" s="49">
        <v>5.8643283844693626</v>
      </c>
      <c r="AC100" s="69">
        <v>1.564454863799748</v>
      </c>
      <c r="AD100" s="46">
        <v>54157</v>
      </c>
      <c r="AE100" s="46">
        <v>34531.582619339046</v>
      </c>
      <c r="AF100" s="46">
        <v>5149751.9745388497</v>
      </c>
      <c r="AG100" s="49">
        <v>63.761993129861416</v>
      </c>
      <c r="AH100" s="50">
        <v>149.1316523574215</v>
      </c>
      <c r="AI100" s="50">
        <v>95.089313930587906</v>
      </c>
      <c r="AJ100" s="49">
        <v>2.8251950549675615</v>
      </c>
      <c r="AK100" s="49">
        <v>-2.4147684682726035E-2</v>
      </c>
      <c r="AL100" s="69">
        <v>2.8003651510912899</v>
      </c>
      <c r="AM100" s="46">
        <v>52410</v>
      </c>
      <c r="AN100" s="46">
        <v>25779.476132190943</v>
      </c>
      <c r="AO100" s="46">
        <v>3453292.286947737</v>
      </c>
      <c r="AP100" s="49">
        <v>49.188086495308035</v>
      </c>
      <c r="AQ100" s="50">
        <v>133.9550993681984</v>
      </c>
      <c r="AR100" s="50">
        <v>65.889950142105263</v>
      </c>
      <c r="AS100" s="49">
        <v>-6.0790514899871013</v>
      </c>
      <c r="AT100" s="49">
        <v>6.5293702342097886</v>
      </c>
      <c r="AU100" s="69">
        <v>5.3394965713182967E-2</v>
      </c>
      <c r="AV100" s="46">
        <v>54157</v>
      </c>
      <c r="AW100" s="46">
        <v>35517.343941248473</v>
      </c>
      <c r="AX100" s="46">
        <v>5989794.1627563722</v>
      </c>
      <c r="AY100" s="49">
        <v>65.582185019939189</v>
      </c>
      <c r="AZ100" s="50">
        <v>168.64420303118604</v>
      </c>
      <c r="BA100" s="50">
        <v>110.60055325731433</v>
      </c>
      <c r="BB100" s="49">
        <v>-0.52191982855581309</v>
      </c>
      <c r="BC100" s="49">
        <v>3.5507637219539547</v>
      </c>
      <c r="BD100" s="69">
        <v>3.0103117534680979</v>
      </c>
      <c r="BE100" s="46">
        <v>54157</v>
      </c>
      <c r="BF100" s="46">
        <v>35401.875152998779</v>
      </c>
      <c r="BG100" s="46">
        <v>6132036.9924249696</v>
      </c>
      <c r="BH100" s="49">
        <v>65.368973822402964</v>
      </c>
      <c r="BI100" s="50">
        <v>173.21220884271563</v>
      </c>
      <c r="BJ100" s="50">
        <v>113.22704345560074</v>
      </c>
      <c r="BK100" s="49">
        <v>-4.7564791620840605</v>
      </c>
      <c r="BL100" s="49">
        <v>6.1373799237127855</v>
      </c>
      <c r="BM100" s="69">
        <v>1.0889775644593958</v>
      </c>
      <c r="BN100" s="46">
        <v>48916</v>
      </c>
      <c r="BO100" s="46">
        <v>19958.256531464991</v>
      </c>
      <c r="BP100" s="46">
        <v>2471273.5658497643</v>
      </c>
      <c r="BQ100" s="49">
        <v>40.801080487907818</v>
      </c>
      <c r="BR100" s="50">
        <v>123.82211652374056</v>
      </c>
      <c r="BS100" s="50">
        <v>50.520761424682398</v>
      </c>
      <c r="BT100" s="49">
        <v>-8.31013458519433</v>
      </c>
      <c r="BU100" s="49">
        <v>3.5313239808971679</v>
      </c>
      <c r="BV100" s="69">
        <v>-5.0722683797489587</v>
      </c>
      <c r="BW100" s="46">
        <v>54157</v>
      </c>
      <c r="BX100" s="46">
        <v>19242.659730722153</v>
      </c>
      <c r="BY100" s="46">
        <v>2329627.9104775763</v>
      </c>
      <c r="BZ100" s="49">
        <v>35.531251233861099</v>
      </c>
      <c r="CA100" s="50">
        <v>121.06579563729304</v>
      </c>
      <c r="CB100" s="50">
        <v>43.016192006159436</v>
      </c>
      <c r="CC100" s="49">
        <v>-33.131743040490754</v>
      </c>
      <c r="CD100" s="49">
        <v>-0.66760368529030278</v>
      </c>
      <c r="CE100" s="69">
        <v>-33.578157988241827</v>
      </c>
      <c r="CF100" s="46">
        <v>52410</v>
      </c>
      <c r="CG100" s="46">
        <v>5369.3939759036148</v>
      </c>
      <c r="CH100" s="46">
        <v>483729.92555770872</v>
      </c>
      <c r="CI100" s="49">
        <v>10.244979919678714</v>
      </c>
      <c r="CJ100" s="50">
        <v>90.090227636220703</v>
      </c>
      <c r="CK100" s="50">
        <v>9.2297257309236542</v>
      </c>
      <c r="CL100" s="49">
        <v>-83.442302263823237</v>
      </c>
      <c r="CM100" s="49">
        <v>-40.878212988431528</v>
      </c>
      <c r="CN100" s="69">
        <v>-90.210793210398279</v>
      </c>
      <c r="CO100" s="46">
        <v>54157</v>
      </c>
      <c r="CP100" s="46">
        <v>7945.9632802937576</v>
      </c>
      <c r="CQ100" s="46">
        <v>645453.02397383726</v>
      </c>
      <c r="CR100" s="49">
        <v>14.672089074900304</v>
      </c>
      <c r="CS100" s="50">
        <v>81.230305402314315</v>
      </c>
      <c r="CT100" s="50">
        <v>11.918182764441111</v>
      </c>
      <c r="CU100" s="49">
        <v>-70.082328226436601</v>
      </c>
      <c r="CV100" s="49">
        <v>-33.065475677806056</v>
      </c>
      <c r="CW100" s="69">
        <v>-79.974748710090054</v>
      </c>
      <c r="CX100" s="46">
        <v>52410</v>
      </c>
      <c r="CY100" s="46">
        <v>19142.15911872705</v>
      </c>
      <c r="CZ100" s="46">
        <v>2151256.1746320687</v>
      </c>
      <c r="DA100" s="49">
        <v>36.523867809057528</v>
      </c>
      <c r="DB100" s="50">
        <v>112.38315183199285</v>
      </c>
      <c r="DC100" s="50">
        <v>41.046673814769484</v>
      </c>
      <c r="DD100" s="49">
        <v>-27.53763963088878</v>
      </c>
      <c r="DE100" s="49">
        <v>-6.9389571705041675</v>
      </c>
      <c r="DF100" s="69">
        <v>-32.565771781637793</v>
      </c>
      <c r="DG100" s="46">
        <v>160724</v>
      </c>
      <c r="DH100" s="46">
        <v>107732.3794369645</v>
      </c>
      <c r="DI100" s="46">
        <v>15132830.07934284</v>
      </c>
      <c r="DJ100" s="49">
        <v>67.029428981959455</v>
      </c>
      <c r="DK100" s="50">
        <v>140.46686946330038</v>
      </c>
      <c r="DL100" s="50">
        <v>94.154140510084616</v>
      </c>
      <c r="DM100" s="49">
        <v>3.3727810650887573</v>
      </c>
      <c r="DN100" s="49">
        <v>0.44150779308876459</v>
      </c>
      <c r="DO100" s="49">
        <v>-2.8356335602060607</v>
      </c>
      <c r="DP100" s="49">
        <v>1.4823487361194576</v>
      </c>
      <c r="DQ100" s="69">
        <v>-1.3953188023272967</v>
      </c>
      <c r="DR100" s="46">
        <v>160724</v>
      </c>
      <c r="DS100" s="46">
        <v>95828.402692778458</v>
      </c>
      <c r="DT100" s="46">
        <v>14592838.424242958</v>
      </c>
      <c r="DU100" s="49">
        <v>59.622957798946302</v>
      </c>
      <c r="DV100" s="50">
        <v>152.2809314794377</v>
      </c>
      <c r="DW100" s="50">
        <v>90.794395511827474</v>
      </c>
      <c r="DX100" s="49">
        <v>0.11461318051575932</v>
      </c>
      <c r="DY100" s="49">
        <v>-0.82319556871277388</v>
      </c>
      <c r="DZ100" s="49">
        <v>-0.9367351273061193</v>
      </c>
      <c r="EA100" s="49">
        <v>3.188342894385042</v>
      </c>
      <c r="EB100" s="69">
        <v>2.2217414392082495</v>
      </c>
      <c r="EC100" s="46">
        <v>157230</v>
      </c>
      <c r="ED100" s="46">
        <v>74602.791415185915</v>
      </c>
      <c r="EE100" s="46">
        <v>10932938.46875231</v>
      </c>
      <c r="EF100" s="49">
        <v>47.448191448951164</v>
      </c>
      <c r="EG100" s="50">
        <v>146.54865134881311</v>
      </c>
      <c r="EH100" s="50">
        <v>69.534684657840813</v>
      </c>
      <c r="EI100" s="49">
        <v>0.11461318051575932</v>
      </c>
      <c r="EJ100" s="49">
        <v>-14.850159009644054</v>
      </c>
      <c r="EK100" s="49">
        <v>-14.947640224286705</v>
      </c>
      <c r="EL100" s="49">
        <v>5.5659063219447509</v>
      </c>
      <c r="EM100" s="69">
        <v>-10.213705554567083</v>
      </c>
      <c r="EN100" s="46">
        <v>158977</v>
      </c>
      <c r="EO100" s="46">
        <v>32457.516374924424</v>
      </c>
      <c r="EP100" s="46">
        <v>3280439.1241636146</v>
      </c>
      <c r="EQ100" s="49">
        <v>20.416485639384579</v>
      </c>
      <c r="ER100" s="50">
        <v>101.06870428009614</v>
      </c>
      <c r="ES100" s="50">
        <v>20.634677495257897</v>
      </c>
      <c r="ET100" s="49">
        <v>0</v>
      </c>
      <c r="EU100" s="49">
        <v>-61.995546880783415</v>
      </c>
      <c r="EV100" s="49">
        <v>-61.995546880783415</v>
      </c>
      <c r="EW100" s="49">
        <v>-23.981807433374051</v>
      </c>
      <c r="EX100" s="69">
        <v>-71.109701643940852</v>
      </c>
      <c r="EY100" s="46">
        <v>637655</v>
      </c>
      <c r="EZ100" s="46">
        <v>310621.08991985332</v>
      </c>
      <c r="FA100" s="46">
        <v>43939046.096501723</v>
      </c>
      <c r="FB100" s="49">
        <v>48.713032897076523</v>
      </c>
      <c r="FC100" s="50">
        <v>141.45545013649559</v>
      </c>
      <c r="FD100" s="50">
        <v>68.907239959698771</v>
      </c>
      <c r="FE100" s="49">
        <v>0.8872757880347506</v>
      </c>
      <c r="FF100" s="49">
        <v>-17.585425770752984</v>
      </c>
      <c r="FG100" s="49">
        <v>-18.310239239286311</v>
      </c>
      <c r="FH100" s="49">
        <v>1.3142435455298016</v>
      </c>
      <c r="FI100" s="69">
        <v>-17.236636831129893</v>
      </c>
      <c r="FK100" s="70">
        <v>59</v>
      </c>
      <c r="FL100" s="71">
        <v>19</v>
      </c>
      <c r="FM100" s="46">
        <v>1747</v>
      </c>
      <c r="FN100" s="71">
        <v>817</v>
      </c>
    </row>
    <row r="101" spans="2:170" x14ac:dyDescent="0.2">
      <c r="B101" s="74" t="s">
        <v>91</v>
      </c>
      <c r="C101" s="75">
        <v>931085</v>
      </c>
      <c r="D101" s="75">
        <v>660716.14367365232</v>
      </c>
      <c r="E101" s="75">
        <v>79717615.784924358</v>
      </c>
      <c r="F101" s="76">
        <v>70.961957680947748</v>
      </c>
      <c r="G101" s="77">
        <v>120.65334947271896</v>
      </c>
      <c r="H101" s="77">
        <v>85.617978793476823</v>
      </c>
      <c r="I101" s="76">
        <v>-3.0055406840514465</v>
      </c>
      <c r="J101" s="76">
        <v>-1.8808285829834706</v>
      </c>
      <c r="K101" s="78">
        <v>-4.8298401987760808</v>
      </c>
      <c r="L101" s="75">
        <v>931953</v>
      </c>
      <c r="M101" s="75">
        <v>636871.63131768955</v>
      </c>
      <c r="N101" s="75">
        <v>73769609.484326065</v>
      </c>
      <c r="O101" s="76">
        <v>68.337312216140674</v>
      </c>
      <c r="P101" s="77">
        <v>115.83120656779215</v>
      </c>
      <c r="Q101" s="77">
        <v>79.155933275954965</v>
      </c>
      <c r="R101" s="76">
        <v>-3.0926604071055248</v>
      </c>
      <c r="S101" s="76">
        <v>-1.8241873051787356</v>
      </c>
      <c r="T101" s="78">
        <v>-4.8604317937455521</v>
      </c>
      <c r="U101" s="75">
        <v>900210</v>
      </c>
      <c r="V101" s="75">
        <v>595329.0673328035</v>
      </c>
      <c r="W101" s="75">
        <v>72255417.353277907</v>
      </c>
      <c r="X101" s="76">
        <v>66.132243291321302</v>
      </c>
      <c r="Y101" s="77">
        <v>121.37055171352043</v>
      </c>
      <c r="Z101" s="77">
        <v>80.265068543204265</v>
      </c>
      <c r="AA101" s="76">
        <v>-1.5731907980112994</v>
      </c>
      <c r="AB101" s="76">
        <v>-1.2196643034808603</v>
      </c>
      <c r="AC101" s="78">
        <v>-2.7736674549031703</v>
      </c>
      <c r="AD101" s="75">
        <v>930341</v>
      </c>
      <c r="AE101" s="75">
        <v>617033.61614906834</v>
      </c>
      <c r="AF101" s="75">
        <v>75179952.316638574</v>
      </c>
      <c r="AG101" s="76">
        <v>66.323382087757963</v>
      </c>
      <c r="AH101" s="77">
        <v>121.84093434947626</v>
      </c>
      <c r="AI101" s="77">
        <v>80.809028427897474</v>
      </c>
      <c r="AJ101" s="76">
        <v>1.523601842733072</v>
      </c>
      <c r="AK101" s="76">
        <v>-0.88359682589827671</v>
      </c>
      <c r="AL101" s="78">
        <v>0.62654251931307825</v>
      </c>
      <c r="AM101" s="75">
        <v>901230</v>
      </c>
      <c r="AN101" s="75">
        <v>581204.73297715129</v>
      </c>
      <c r="AO101" s="75">
        <v>66001918.441289715</v>
      </c>
      <c r="AP101" s="76">
        <v>64.490167102421282</v>
      </c>
      <c r="AQ101" s="77">
        <v>113.5605315930633</v>
      </c>
      <c r="AR101" s="77">
        <v>73.235376586764446</v>
      </c>
      <c r="AS101" s="76">
        <v>2.6959931109143329</v>
      </c>
      <c r="AT101" s="76">
        <v>-2.5880560595315325</v>
      </c>
      <c r="AU101" s="78">
        <v>3.8163238311229274E-2</v>
      </c>
      <c r="AV101" s="75">
        <v>933813</v>
      </c>
      <c r="AW101" s="75">
        <v>573008.56392821309</v>
      </c>
      <c r="AX101" s="75">
        <v>74384044.456706971</v>
      </c>
      <c r="AY101" s="76">
        <v>61.362238898817338</v>
      </c>
      <c r="AZ101" s="77">
        <v>129.81314615400035</v>
      </c>
      <c r="BA101" s="77">
        <v>79.656252865088604</v>
      </c>
      <c r="BB101" s="76">
        <v>2.659720209858937</v>
      </c>
      <c r="BC101" s="76">
        <v>-2.9818286484122725</v>
      </c>
      <c r="BD101" s="78">
        <v>-0.4014167377385201</v>
      </c>
      <c r="BE101" s="75">
        <v>932821</v>
      </c>
      <c r="BF101" s="75">
        <v>549123.70022983477</v>
      </c>
      <c r="BG101" s="75">
        <v>74178067.761010781</v>
      </c>
      <c r="BH101" s="76">
        <v>58.866995943469831</v>
      </c>
      <c r="BI101" s="77">
        <v>135.08444040926241</v>
      </c>
      <c r="BJ101" s="77">
        <v>79.520152055979423</v>
      </c>
      <c r="BK101" s="76">
        <v>2.0221547354103016</v>
      </c>
      <c r="BL101" s="76">
        <v>2.1829700480873209</v>
      </c>
      <c r="BM101" s="78">
        <v>4.2492678156976087</v>
      </c>
      <c r="BN101" s="75">
        <v>842548</v>
      </c>
      <c r="BO101" s="75">
        <v>441086.81666332745</v>
      </c>
      <c r="BP101" s="75">
        <v>48450323.778473273</v>
      </c>
      <c r="BQ101" s="76">
        <v>52.351535658897475</v>
      </c>
      <c r="BR101" s="77">
        <v>109.84305571629544</v>
      </c>
      <c r="BS101" s="77">
        <v>57.504526482139028</v>
      </c>
      <c r="BT101" s="76">
        <v>-9.1073805699573604</v>
      </c>
      <c r="BU101" s="76">
        <v>-1.3697729388030639</v>
      </c>
      <c r="BV101" s="78">
        <v>-10.352403074279339</v>
      </c>
      <c r="BW101" s="75">
        <v>933069</v>
      </c>
      <c r="BX101" s="75">
        <v>368225.70857689448</v>
      </c>
      <c r="BY101" s="75">
        <v>40129299.104979709</v>
      </c>
      <c r="BZ101" s="76">
        <v>39.463931239479017</v>
      </c>
      <c r="CA101" s="77">
        <v>108.98016670283556</v>
      </c>
      <c r="CB101" s="77">
        <v>43.007858052276632</v>
      </c>
      <c r="CC101" s="76">
        <v>-31.236300731910084</v>
      </c>
      <c r="CD101" s="76">
        <v>-0.81393284877878092</v>
      </c>
      <c r="CE101" s="78">
        <v>-31.795991068288522</v>
      </c>
      <c r="CF101" s="75">
        <v>870780</v>
      </c>
      <c r="CG101" s="75">
        <v>151237.084279737</v>
      </c>
      <c r="CH101" s="75">
        <v>13971974.171728063</v>
      </c>
      <c r="CI101" s="76">
        <v>17.368001593943017</v>
      </c>
      <c r="CJ101" s="77">
        <v>92.384577752667312</v>
      </c>
      <c r="CK101" s="77">
        <v>16.045354936640784</v>
      </c>
      <c r="CL101" s="76">
        <v>-70.734630595696686</v>
      </c>
      <c r="CM101" s="76">
        <v>-22.821256664536435</v>
      </c>
      <c r="CN101" s="78">
        <v>-77.413355661277464</v>
      </c>
      <c r="CO101" s="75">
        <v>914903</v>
      </c>
      <c r="CP101" s="75">
        <v>182208.16098765432</v>
      </c>
      <c r="CQ101" s="75">
        <v>15834233.703547489</v>
      </c>
      <c r="CR101" s="76">
        <v>19.915571485463957</v>
      </c>
      <c r="CS101" s="77">
        <v>86.901890769976831</v>
      </c>
      <c r="CT101" s="77">
        <v>17.30700817851454</v>
      </c>
      <c r="CU101" s="76">
        <v>-65.65069038939518</v>
      </c>
      <c r="CV101" s="76">
        <v>-20.749238481891247</v>
      </c>
      <c r="CW101" s="78">
        <v>-72.777910557382754</v>
      </c>
      <c r="CX101" s="75">
        <v>893040</v>
      </c>
      <c r="CY101" s="75">
        <v>275146.30855101586</v>
      </c>
      <c r="CZ101" s="75">
        <v>28031273.372758903</v>
      </c>
      <c r="DA101" s="76">
        <v>30.810076654015035</v>
      </c>
      <c r="DB101" s="77">
        <v>101.87770106885343</v>
      </c>
      <c r="DC101" s="77">
        <v>31.388597792662033</v>
      </c>
      <c r="DD101" s="76">
        <v>-47.082612912768347</v>
      </c>
      <c r="DE101" s="76">
        <v>-7.7940179233967086</v>
      </c>
      <c r="DF101" s="78">
        <v>-51.207003546940399</v>
      </c>
      <c r="DG101" s="75">
        <v>2763248</v>
      </c>
      <c r="DH101" s="75">
        <v>1892916.8423241454</v>
      </c>
      <c r="DI101" s="75">
        <v>225742642.62252831</v>
      </c>
      <c r="DJ101" s="76">
        <v>68.503328051776222</v>
      </c>
      <c r="DK101" s="77">
        <v>119.25650275548232</v>
      </c>
      <c r="DL101" s="77">
        <v>81.694673305663599</v>
      </c>
      <c r="DM101" s="76">
        <v>0.49000390577552921</v>
      </c>
      <c r="DN101" s="76">
        <v>-2.1062213073873575</v>
      </c>
      <c r="DO101" s="76">
        <v>-2.5835656406155953</v>
      </c>
      <c r="DP101" s="76">
        <v>-1.6457528710495506</v>
      </c>
      <c r="DQ101" s="78">
        <v>-4.186799405959265</v>
      </c>
      <c r="DR101" s="75">
        <v>2765384</v>
      </c>
      <c r="DS101" s="75">
        <v>1771246.9130544327</v>
      </c>
      <c r="DT101" s="75">
        <v>215565915.21463525</v>
      </c>
      <c r="DU101" s="76">
        <v>64.050667576525825</v>
      </c>
      <c r="DV101" s="77">
        <v>121.70291653065009</v>
      </c>
      <c r="DW101" s="77">
        <v>77.95153049798337</v>
      </c>
      <c r="DX101" s="76">
        <v>0.24326913700898947</v>
      </c>
      <c r="DY101" s="76">
        <v>2.5147756916329325</v>
      </c>
      <c r="DZ101" s="76">
        <v>2.2659940903556599</v>
      </c>
      <c r="EA101" s="76">
        <v>-2.1257900941773289</v>
      </c>
      <c r="EB101" s="78">
        <v>9.2033718270907117E-2</v>
      </c>
      <c r="EC101" s="75">
        <v>2708438</v>
      </c>
      <c r="ED101" s="75">
        <v>1358436.2254700568</v>
      </c>
      <c r="EE101" s="75">
        <v>162757690.64446378</v>
      </c>
      <c r="EF101" s="76">
        <v>50.155706922959162</v>
      </c>
      <c r="EG101" s="77">
        <v>119.81253708700611</v>
      </c>
      <c r="EH101" s="77">
        <v>60.092824958320541</v>
      </c>
      <c r="EI101" s="76">
        <v>0.35600612117102598</v>
      </c>
      <c r="EJ101" s="76">
        <v>-12.555693135237188</v>
      </c>
      <c r="EK101" s="76">
        <v>-12.865895879533586</v>
      </c>
      <c r="EL101" s="76">
        <v>1.4951674215620168</v>
      </c>
      <c r="EM101" s="78">
        <v>-11.563095141654443</v>
      </c>
      <c r="EN101" s="75">
        <v>2678723</v>
      </c>
      <c r="EO101" s="75">
        <v>608591.55381840712</v>
      </c>
      <c r="EP101" s="75">
        <v>57837481.248034455</v>
      </c>
      <c r="EQ101" s="76">
        <v>22.719465723720116</v>
      </c>
      <c r="ER101" s="77">
        <v>95.034971953114095</v>
      </c>
      <c r="ES101" s="77">
        <v>21.591437878434782</v>
      </c>
      <c r="ET101" s="76">
        <v>-1.8865802930228248</v>
      </c>
      <c r="EU101" s="76">
        <v>-61.902739468190759</v>
      </c>
      <c r="EV101" s="76">
        <v>-61.170183808097342</v>
      </c>
      <c r="EW101" s="76">
        <v>-16.111275412464931</v>
      </c>
      <c r="EX101" s="78">
        <v>-67.426162436928678</v>
      </c>
      <c r="EY101" s="75">
        <v>10915793</v>
      </c>
      <c r="EZ101" s="75">
        <v>5631191.5346670421</v>
      </c>
      <c r="FA101" s="75">
        <v>661903729.72966182</v>
      </c>
      <c r="FB101" s="76">
        <v>51.587562485538541</v>
      </c>
      <c r="FC101" s="77">
        <v>117.54239323148835</v>
      </c>
      <c r="FD101" s="77">
        <v>60.637255555291475</v>
      </c>
      <c r="FE101" s="76">
        <v>-0.19853699764151031</v>
      </c>
      <c r="FF101" s="76">
        <v>-17.339042281974784</v>
      </c>
      <c r="FG101" s="76">
        <v>-17.174603225934888</v>
      </c>
      <c r="FH101" s="76">
        <v>-1.5873382003603949</v>
      </c>
      <c r="FI101" s="78">
        <v>-18.48932238852969</v>
      </c>
      <c r="FK101" s="79">
        <v>891</v>
      </c>
      <c r="FL101" s="80">
        <v>180</v>
      </c>
      <c r="FM101" s="75">
        <v>29768</v>
      </c>
      <c r="FN101" s="80">
        <v>8958</v>
      </c>
    </row>
    <row r="102" spans="2:170" x14ac:dyDescent="0.2">
      <c r="B102" s="72" t="s">
        <v>101</v>
      </c>
      <c r="K102" s="69"/>
      <c r="T102" s="69"/>
      <c r="AC102" s="69"/>
      <c r="AL102" s="69"/>
      <c r="AU102" s="69"/>
      <c r="BD102" s="69"/>
      <c r="BM102" s="69"/>
      <c r="BV102" s="69"/>
      <c r="CE102" s="69"/>
      <c r="CN102" s="69"/>
      <c r="CW102" s="69"/>
      <c r="DF102" s="69"/>
      <c r="DQ102" s="69"/>
      <c r="EB102" s="69"/>
      <c r="EM102" s="69"/>
      <c r="EX102" s="69"/>
      <c r="FI102" s="69"/>
      <c r="FK102" s="70"/>
      <c r="FL102" s="71"/>
      <c r="FN102" s="71"/>
    </row>
    <row r="103" spans="2:170" x14ac:dyDescent="0.2">
      <c r="B103" s="73" t="s">
        <v>61</v>
      </c>
      <c r="C103" s="46">
        <v>1148984</v>
      </c>
      <c r="D103" s="46">
        <v>903566.82322263974</v>
      </c>
      <c r="E103" s="46">
        <v>170098790.09183514</v>
      </c>
      <c r="F103" s="49">
        <v>78.640505283157964</v>
      </c>
      <c r="G103" s="50">
        <v>188.25258488925573</v>
      </c>
      <c r="H103" s="50">
        <v>148.04278396551661</v>
      </c>
      <c r="I103" s="49">
        <v>0.69776151982036805</v>
      </c>
      <c r="J103" s="49">
        <v>-1.0587949411944158</v>
      </c>
      <c r="K103" s="69">
        <v>-0.36842128504750699</v>
      </c>
      <c r="L103" s="46">
        <v>1149077</v>
      </c>
      <c r="M103" s="46">
        <v>892969.96352046693</v>
      </c>
      <c r="N103" s="46">
        <v>165441806.02921197</v>
      </c>
      <c r="O103" s="49">
        <v>77.711934319498781</v>
      </c>
      <c r="P103" s="50">
        <v>185.27141201588694</v>
      </c>
      <c r="Q103" s="50">
        <v>143.97799801859404</v>
      </c>
      <c r="R103" s="49">
        <v>-0.14270867238968116</v>
      </c>
      <c r="S103" s="49">
        <v>-0.91276857389488997</v>
      </c>
      <c r="T103" s="69">
        <v>-1.0541746463707755</v>
      </c>
      <c r="U103" s="46">
        <v>1112010</v>
      </c>
      <c r="V103" s="46">
        <v>822117.38719208038</v>
      </c>
      <c r="W103" s="46">
        <v>157164122.44401905</v>
      </c>
      <c r="X103" s="49">
        <v>73.930754866600154</v>
      </c>
      <c r="Y103" s="50">
        <v>191.1699288842544</v>
      </c>
      <c r="Z103" s="50">
        <v>141.33337150207197</v>
      </c>
      <c r="AA103" s="49">
        <v>1.2459093624408051E-2</v>
      </c>
      <c r="AB103" s="49">
        <v>-9.6241107572110174E-4</v>
      </c>
      <c r="AC103" s="69">
        <v>1.1496562640989973E-2</v>
      </c>
      <c r="AD103" s="46">
        <v>1149170</v>
      </c>
      <c r="AE103" s="46">
        <v>884317.71749512851</v>
      </c>
      <c r="AF103" s="46">
        <v>173953047.88344848</v>
      </c>
      <c r="AG103" s="49">
        <v>76.952732623991977</v>
      </c>
      <c r="AH103" s="50">
        <v>196.70876704379356</v>
      </c>
      <c r="AI103" s="50">
        <v>151.37277155116169</v>
      </c>
      <c r="AJ103" s="49">
        <v>1.8091357102674579</v>
      </c>
      <c r="AK103" s="49">
        <v>1.6343619585313596</v>
      </c>
      <c r="AL103" s="69">
        <v>3.4730654946256347</v>
      </c>
      <c r="AM103" s="46">
        <v>1119870</v>
      </c>
      <c r="AN103" s="46">
        <v>836244.74003038357</v>
      </c>
      <c r="AO103" s="46">
        <v>155088285.9013733</v>
      </c>
      <c r="AP103" s="49">
        <v>74.673376376756551</v>
      </c>
      <c r="AQ103" s="50">
        <v>185.45801064857926</v>
      </c>
      <c r="AR103" s="50">
        <v>138.48775831245885</v>
      </c>
      <c r="AS103" s="49">
        <v>2.7739261355120126</v>
      </c>
      <c r="AT103" s="49">
        <v>-0.44946163711230536</v>
      </c>
      <c r="AU103" s="69">
        <v>2.3119967645787489</v>
      </c>
      <c r="AV103" s="46">
        <v>1159462</v>
      </c>
      <c r="AW103" s="46">
        <v>807252.86900208297</v>
      </c>
      <c r="AX103" s="46">
        <v>169665798.65457168</v>
      </c>
      <c r="AY103" s="49">
        <v>69.623055262016607</v>
      </c>
      <c r="AZ103" s="50">
        <v>210.17676761472606</v>
      </c>
      <c r="BA103" s="50">
        <v>146.33148706432092</v>
      </c>
      <c r="BB103" s="49">
        <v>3.8820650878163949</v>
      </c>
      <c r="BC103" s="49">
        <v>1.1158974663563015</v>
      </c>
      <c r="BD103" s="69">
        <v>5.0412824201299422</v>
      </c>
      <c r="BE103" s="46">
        <v>1159524</v>
      </c>
      <c r="BF103" s="46">
        <v>813829.09674725775</v>
      </c>
      <c r="BG103" s="46">
        <v>174198189.75640163</v>
      </c>
      <c r="BH103" s="49">
        <v>70.186481413688526</v>
      </c>
      <c r="BI103" s="50">
        <v>214.04763045784847</v>
      </c>
      <c r="BJ103" s="50">
        <v>150.23250036773851</v>
      </c>
      <c r="BK103" s="49">
        <v>5.466712896359093</v>
      </c>
      <c r="BL103" s="49">
        <v>3.0826450048555647</v>
      </c>
      <c r="BM103" s="69">
        <v>8.7178772532440671</v>
      </c>
      <c r="BN103" s="46">
        <v>1046920</v>
      </c>
      <c r="BO103" s="46">
        <v>655397.50111249357</v>
      </c>
      <c r="BP103" s="46">
        <v>116386246.03276362</v>
      </c>
      <c r="BQ103" s="49">
        <v>62.602443463922128</v>
      </c>
      <c r="BR103" s="50">
        <v>177.58115622230133</v>
      </c>
      <c r="BS103" s="50">
        <v>111.17014292664543</v>
      </c>
      <c r="BT103" s="49">
        <v>-7.4544537230633914</v>
      </c>
      <c r="BU103" s="49">
        <v>1.3968445785513437</v>
      </c>
      <c r="BV103" s="69">
        <v>-6.1617362772032775</v>
      </c>
      <c r="BW103" s="46">
        <v>1159555</v>
      </c>
      <c r="BX103" s="46">
        <v>441712.64582631795</v>
      </c>
      <c r="BY103" s="46">
        <v>75858261.526456669</v>
      </c>
      <c r="BZ103" s="49">
        <v>38.093289738418441</v>
      </c>
      <c r="CA103" s="50">
        <v>171.73667596622138</v>
      </c>
      <c r="CB103" s="50">
        <v>65.420149562941532</v>
      </c>
      <c r="CC103" s="49">
        <v>-44.047931093023664</v>
      </c>
      <c r="CD103" s="49">
        <v>-0.88890061419760569</v>
      </c>
      <c r="CE103" s="69">
        <v>-44.545289377194045</v>
      </c>
      <c r="CF103" s="46">
        <v>941850</v>
      </c>
      <c r="CG103" s="46">
        <v>136722.72556848614</v>
      </c>
      <c r="CH103" s="46">
        <v>15956165.082141472</v>
      </c>
      <c r="CI103" s="49">
        <v>14.516401291977083</v>
      </c>
      <c r="CJ103" s="50">
        <v>116.70455672819971</v>
      </c>
      <c r="CK103" s="50">
        <v>16.941301780688509</v>
      </c>
      <c r="CL103" s="49">
        <v>-78.94065539413468</v>
      </c>
      <c r="CM103" s="49">
        <v>-37.706458409043208</v>
      </c>
      <c r="CN103" s="69">
        <v>-86.881388409162369</v>
      </c>
      <c r="CO103" s="46">
        <v>944818</v>
      </c>
      <c r="CP103" s="46">
        <v>158213.31216209123</v>
      </c>
      <c r="CQ103" s="46">
        <v>18571222.556740213</v>
      </c>
      <c r="CR103" s="49">
        <v>16.745374470225084</v>
      </c>
      <c r="CS103" s="50">
        <v>117.38091000657263</v>
      </c>
      <c r="CT103" s="50">
        <v>19.655872937158492</v>
      </c>
      <c r="CU103" s="49">
        <v>-75.37711073096294</v>
      </c>
      <c r="CV103" s="49">
        <v>-33.27172506682853</v>
      </c>
      <c r="CW103" s="69">
        <v>-83.569570752066568</v>
      </c>
      <c r="CX103" s="46">
        <v>997830</v>
      </c>
      <c r="CY103" s="46">
        <v>258100.19883621272</v>
      </c>
      <c r="CZ103" s="46">
        <v>33977727.175257504</v>
      </c>
      <c r="DA103" s="49">
        <v>25.866149427879773</v>
      </c>
      <c r="DB103" s="50">
        <v>131.64549011765527</v>
      </c>
      <c r="DC103" s="50">
        <v>34.051619188897412</v>
      </c>
      <c r="DD103" s="49">
        <v>-61.262420208097289</v>
      </c>
      <c r="DE103" s="49">
        <v>-23.752040075202874</v>
      </c>
      <c r="DF103" s="69">
        <v>-70.463385684433717</v>
      </c>
      <c r="DG103" s="46">
        <v>3410071</v>
      </c>
      <c r="DH103" s="46">
        <v>2618654.173935187</v>
      </c>
      <c r="DI103" s="46">
        <v>492704718.56506616</v>
      </c>
      <c r="DJ103" s="49">
        <v>76.79177864435043</v>
      </c>
      <c r="DK103" s="50">
        <v>188.15188483810113</v>
      </c>
      <c r="DL103" s="50">
        <v>144.48517892004776</v>
      </c>
      <c r="DM103" s="49">
        <v>3.7307303647291223</v>
      </c>
      <c r="DN103" s="49">
        <v>3.9438538694267198</v>
      </c>
      <c r="DO103" s="49">
        <v>0.20545840557396128</v>
      </c>
      <c r="DP103" s="49">
        <v>-0.67589503172667054</v>
      </c>
      <c r="DQ103" s="69">
        <v>-0.47182530930824845</v>
      </c>
      <c r="DR103" s="46">
        <v>3428502</v>
      </c>
      <c r="DS103" s="46">
        <v>2527815.3265275951</v>
      </c>
      <c r="DT103" s="46">
        <v>498707132.43939346</v>
      </c>
      <c r="DU103" s="49">
        <v>73.729440044882438</v>
      </c>
      <c r="DV103" s="50">
        <v>197.28780311038648</v>
      </c>
      <c r="DW103" s="50">
        <v>145.45919251013808</v>
      </c>
      <c r="DX103" s="49">
        <v>2.4407996502941756</v>
      </c>
      <c r="DY103" s="49">
        <v>5.3066776184674893</v>
      </c>
      <c r="DZ103" s="49">
        <v>2.7975942963708444</v>
      </c>
      <c r="EA103" s="49">
        <v>0.8274162895460504</v>
      </c>
      <c r="EB103" s="69">
        <v>3.6481583368404786</v>
      </c>
      <c r="EC103" s="46">
        <v>3365999</v>
      </c>
      <c r="ED103" s="46">
        <v>1910939.2436860693</v>
      </c>
      <c r="EE103" s="46">
        <v>366442697.31562191</v>
      </c>
      <c r="EF103" s="49">
        <v>56.771830404170331</v>
      </c>
      <c r="EG103" s="50">
        <v>191.7605169951816</v>
      </c>
      <c r="EH103" s="50">
        <v>108.86595549066472</v>
      </c>
      <c r="EI103" s="49">
        <v>2.3759687093202917</v>
      </c>
      <c r="EJ103" s="49">
        <v>-13.790299141307306</v>
      </c>
      <c r="EK103" s="49">
        <v>-15.791076806832523</v>
      </c>
      <c r="EL103" s="49">
        <v>3.3511665679479834</v>
      </c>
      <c r="EM103" s="69">
        <v>-12.969095525554099</v>
      </c>
      <c r="EN103" s="46">
        <v>2884498</v>
      </c>
      <c r="EO103" s="46">
        <v>553036.23656679015</v>
      </c>
      <c r="EP103" s="46">
        <v>68505114.814139187</v>
      </c>
      <c r="EQ103" s="49">
        <v>19.172703068845607</v>
      </c>
      <c r="ER103" s="50">
        <v>123.87093337574787</v>
      </c>
      <c r="ES103" s="50">
        <v>23.749406244739706</v>
      </c>
      <c r="ET103" s="49">
        <v>-13.987807699922948</v>
      </c>
      <c r="EU103" s="49">
        <v>-75.714745091597209</v>
      </c>
      <c r="EV103" s="49">
        <v>-71.765334356695575</v>
      </c>
      <c r="EW103" s="49">
        <v>-30.67501462565944</v>
      </c>
      <c r="EX103" s="69">
        <v>-80.426322172285239</v>
      </c>
      <c r="EY103" s="46">
        <v>13089070</v>
      </c>
      <c r="EZ103" s="46">
        <v>7610444.9807156418</v>
      </c>
      <c r="FA103" s="46">
        <v>1426359663.1342208</v>
      </c>
      <c r="FB103" s="49">
        <v>58.143511958570329</v>
      </c>
      <c r="FC103" s="50">
        <v>187.42132250460003</v>
      </c>
      <c r="FD103" s="50">
        <v>108.97333906337278</v>
      </c>
      <c r="FE103" s="49">
        <v>-1.4058832705833986</v>
      </c>
      <c r="FF103" s="49">
        <v>-19.154764965690834</v>
      </c>
      <c r="FG103" s="49">
        <v>-18.001968356608714</v>
      </c>
      <c r="FH103" s="49">
        <v>-4.5133847897700939E-2</v>
      </c>
      <c r="FI103" s="69">
        <v>-18.038977223489752</v>
      </c>
      <c r="FK103" s="70">
        <v>429</v>
      </c>
      <c r="FL103" s="71">
        <v>196</v>
      </c>
      <c r="FM103" s="46">
        <v>33261</v>
      </c>
      <c r="FN103" s="71">
        <v>22169</v>
      </c>
    </row>
    <row r="104" spans="2:170" x14ac:dyDescent="0.2">
      <c r="B104" s="73" t="s">
        <v>62</v>
      </c>
      <c r="C104" s="46">
        <v>455452</v>
      </c>
      <c r="D104" s="46">
        <v>318163.03261734289</v>
      </c>
      <c r="E104" s="46">
        <v>37741160.618412115</v>
      </c>
      <c r="F104" s="49">
        <v>69.856545281905198</v>
      </c>
      <c r="G104" s="50">
        <v>118.62207971786496</v>
      </c>
      <c r="H104" s="50">
        <v>82.865286832448021</v>
      </c>
      <c r="I104" s="49">
        <v>-2.2589430941536226</v>
      </c>
      <c r="J104" s="49">
        <v>-9.3706180319958694</v>
      </c>
      <c r="K104" s="69">
        <v>-11.417884197236207</v>
      </c>
      <c r="L104" s="46">
        <v>456320</v>
      </c>
      <c r="M104" s="46">
        <v>295336.4612326044</v>
      </c>
      <c r="N104" s="46">
        <v>34838541.441094249</v>
      </c>
      <c r="O104" s="49">
        <v>64.721349323414358</v>
      </c>
      <c r="P104" s="50">
        <v>117.96220925683716</v>
      </c>
      <c r="Q104" s="50">
        <v>76.346733522734596</v>
      </c>
      <c r="R104" s="49">
        <v>-6.4229396813581987</v>
      </c>
      <c r="S104" s="49">
        <v>-8.0605950529980515</v>
      </c>
      <c r="T104" s="69">
        <v>-13.965807576143643</v>
      </c>
      <c r="U104" s="46">
        <v>439920</v>
      </c>
      <c r="V104" s="46">
        <v>291044.85456039442</v>
      </c>
      <c r="W104" s="46">
        <v>33850592.515559897</v>
      </c>
      <c r="X104" s="49">
        <v>66.158586688578467</v>
      </c>
      <c r="Y104" s="50">
        <v>116.3071326812809</v>
      </c>
      <c r="Z104" s="50">
        <v>76.9471551999452</v>
      </c>
      <c r="AA104" s="49">
        <v>-4.0739640108327295</v>
      </c>
      <c r="AB104" s="49">
        <v>-6.7838561425921053</v>
      </c>
      <c r="AC104" s="69">
        <v>-10.581448295628967</v>
      </c>
      <c r="AD104" s="46">
        <v>454584</v>
      </c>
      <c r="AE104" s="46">
        <v>303471.59438377537</v>
      </c>
      <c r="AF104" s="46">
        <v>34388720.85012731</v>
      </c>
      <c r="AG104" s="49">
        <v>66.758089678425847</v>
      </c>
      <c r="AH104" s="50">
        <v>113.31775852022164</v>
      </c>
      <c r="AI104" s="50">
        <v>75.648770854511611</v>
      </c>
      <c r="AJ104" s="49">
        <v>3.5453955261678147</v>
      </c>
      <c r="AK104" s="49">
        <v>-8.1498886026449799</v>
      </c>
      <c r="AL104" s="69">
        <v>-4.8934388623830003</v>
      </c>
      <c r="AM104" s="46">
        <v>439920</v>
      </c>
      <c r="AN104" s="46">
        <v>288464.4430577223</v>
      </c>
      <c r="AO104" s="46">
        <v>31221626.511328287</v>
      </c>
      <c r="AP104" s="49">
        <v>65.572022880915242</v>
      </c>
      <c r="AQ104" s="50">
        <v>108.23388207010588</v>
      </c>
      <c r="AR104" s="50">
        <v>70.971145915912643</v>
      </c>
      <c r="AS104" s="49">
        <v>3.1097160641312174</v>
      </c>
      <c r="AT104" s="49">
        <v>-9.5830433159714268</v>
      </c>
      <c r="AU104" s="69">
        <v>-6.7713326892696255</v>
      </c>
      <c r="AV104" s="46">
        <v>454584</v>
      </c>
      <c r="AW104" s="46">
        <v>254333.61760242793</v>
      </c>
      <c r="AX104" s="46">
        <v>27775020.122214504</v>
      </c>
      <c r="AY104" s="49">
        <v>55.948651426893143</v>
      </c>
      <c r="AZ104" s="50">
        <v>109.2070343828167</v>
      </c>
      <c r="BA104" s="50">
        <v>61.099863000489464</v>
      </c>
      <c r="BB104" s="49">
        <v>2.3910475600330909</v>
      </c>
      <c r="BC104" s="49">
        <v>-10.115145809349455</v>
      </c>
      <c r="BD104" s="69">
        <v>-7.9659561963846039</v>
      </c>
      <c r="BE104" s="46">
        <v>454584</v>
      </c>
      <c r="BF104" s="46">
        <v>239130.00910470411</v>
      </c>
      <c r="BG104" s="46">
        <v>25139367.383678611</v>
      </c>
      <c r="BH104" s="49">
        <v>52.604141171863525</v>
      </c>
      <c r="BI104" s="50">
        <v>105.12845074442845</v>
      </c>
      <c r="BJ104" s="50">
        <v>55.301918641392149</v>
      </c>
      <c r="BK104" s="49">
        <v>1.5212583674672713</v>
      </c>
      <c r="BL104" s="49">
        <v>-0.96174076700846045</v>
      </c>
      <c r="BM104" s="69">
        <v>0.54488703856735066</v>
      </c>
      <c r="BN104" s="46">
        <v>410592</v>
      </c>
      <c r="BO104" s="46">
        <v>228589.37166800626</v>
      </c>
      <c r="BP104" s="46">
        <v>24413922.540789124</v>
      </c>
      <c r="BQ104" s="49">
        <v>55.673118732952972</v>
      </c>
      <c r="BR104" s="50">
        <v>106.80252700570389</v>
      </c>
      <c r="BS104" s="50">
        <v>59.460297669679697</v>
      </c>
      <c r="BT104" s="49">
        <v>-7.3952084441970349</v>
      </c>
      <c r="BU104" s="49">
        <v>-6.1142524556264144</v>
      </c>
      <c r="BV104" s="69">
        <v>-13.057299185925441</v>
      </c>
      <c r="BW104" s="46">
        <v>454584</v>
      </c>
      <c r="BX104" s="46">
        <v>182922.00454890067</v>
      </c>
      <c r="BY104" s="46">
        <v>19402884.200095024</v>
      </c>
      <c r="BZ104" s="49">
        <v>40.23942869720463</v>
      </c>
      <c r="CA104" s="50">
        <v>106.07189795423457</v>
      </c>
      <c r="CB104" s="50">
        <v>42.682725745065873</v>
      </c>
      <c r="CC104" s="49">
        <v>-31.626526744655145</v>
      </c>
      <c r="CD104" s="49">
        <v>-5.4292161331351751</v>
      </c>
      <c r="CE104" s="69">
        <v>-35.338670385419192</v>
      </c>
      <c r="CF104" s="46">
        <v>426900</v>
      </c>
      <c r="CG104" s="46">
        <v>66323.832720588238</v>
      </c>
      <c r="CH104" s="46">
        <v>6599444.3903490808</v>
      </c>
      <c r="CI104" s="49">
        <v>15.536151960784315</v>
      </c>
      <c r="CJ104" s="50">
        <v>99.503362813055318</v>
      </c>
      <c r="CK104" s="50">
        <v>15.458993652726823</v>
      </c>
      <c r="CL104" s="49">
        <v>-73.26891912021533</v>
      </c>
      <c r="CM104" s="49">
        <v>-9.0751891226886237</v>
      </c>
      <c r="CN104" s="69">
        <v>-75.694815264594638</v>
      </c>
      <c r="CO104" s="46">
        <v>441130</v>
      </c>
      <c r="CP104" s="46">
        <v>93324.499178981932</v>
      </c>
      <c r="CQ104" s="46">
        <v>9987012.5465108342</v>
      </c>
      <c r="CR104" s="49">
        <v>21.155781556226493</v>
      </c>
      <c r="CS104" s="50">
        <v>107.01383489192146</v>
      </c>
      <c r="CT104" s="50">
        <v>22.639613144675796</v>
      </c>
      <c r="CU104" s="49">
        <v>-65.440473196586282</v>
      </c>
      <c r="CV104" s="49">
        <v>-3.3023329134255395</v>
      </c>
      <c r="CW104" s="69">
        <v>-66.581743824939537</v>
      </c>
      <c r="CX104" s="46">
        <v>427950</v>
      </c>
      <c r="CY104" s="46">
        <v>127530.88471849867</v>
      </c>
      <c r="CZ104" s="46">
        <v>14631397.514243973</v>
      </c>
      <c r="DA104" s="49">
        <v>29.800417039022935</v>
      </c>
      <c r="DB104" s="50">
        <v>114.72826795281892</v>
      </c>
      <c r="DC104" s="50">
        <v>34.189502311587745</v>
      </c>
      <c r="DD104" s="49">
        <v>-50.574791520687185</v>
      </c>
      <c r="DE104" s="49">
        <v>2.1554273820435386</v>
      </c>
      <c r="DF104" s="69">
        <v>-49.509467043491973</v>
      </c>
      <c r="DG104" s="46">
        <v>1351692</v>
      </c>
      <c r="DH104" s="46">
        <v>904544.34841034166</v>
      </c>
      <c r="DI104" s="46">
        <v>106430294.57506627</v>
      </c>
      <c r="DJ104" s="49">
        <v>66.919412736802585</v>
      </c>
      <c r="DK104" s="50">
        <v>117.66177607776588</v>
      </c>
      <c r="DL104" s="50">
        <v>78.738569566932597</v>
      </c>
      <c r="DM104" s="49">
        <v>0.41214015736800819</v>
      </c>
      <c r="DN104" s="49">
        <v>-3.8385012628034247</v>
      </c>
      <c r="DO104" s="49">
        <v>-4.2331947247710673</v>
      </c>
      <c r="DP104" s="49">
        <v>-8.1179230605557642</v>
      </c>
      <c r="DQ104" s="69">
        <v>-12.007470294566412</v>
      </c>
      <c r="DR104" s="46">
        <v>1349088</v>
      </c>
      <c r="DS104" s="46">
        <v>846269.65504392562</v>
      </c>
      <c r="DT104" s="46">
        <v>93385367.483670101</v>
      </c>
      <c r="DU104" s="49">
        <v>62.729018051003756</v>
      </c>
      <c r="DV104" s="50">
        <v>110.34942222857197</v>
      </c>
      <c r="DW104" s="50">
        <v>69.221108988939264</v>
      </c>
      <c r="DX104" s="49">
        <v>0.14155484675036242</v>
      </c>
      <c r="DY104" s="49">
        <v>3.196084814102464</v>
      </c>
      <c r="DZ104" s="49">
        <v>3.050212244084427</v>
      </c>
      <c r="EA104" s="49">
        <v>-9.2185780985005277</v>
      </c>
      <c r="EB104" s="69">
        <v>-6.4495520523070491</v>
      </c>
      <c r="EC104" s="46">
        <v>1319760</v>
      </c>
      <c r="ED104" s="46">
        <v>650641.38532161107</v>
      </c>
      <c r="EE104" s="46">
        <v>68956174.124562755</v>
      </c>
      <c r="EF104" s="49">
        <v>49.299977671819953</v>
      </c>
      <c r="EG104" s="50">
        <v>105.98184450022008</v>
      </c>
      <c r="EH104" s="50">
        <v>52.249025674791447</v>
      </c>
      <c r="EI104" s="49">
        <v>0.10239606799098915</v>
      </c>
      <c r="EJ104" s="49">
        <v>-13.150220768188309</v>
      </c>
      <c r="EK104" s="49">
        <v>-13.239060558728214</v>
      </c>
      <c r="EL104" s="49">
        <v>-4.347277794572376</v>
      </c>
      <c r="EM104" s="69">
        <v>-17.01079961342101</v>
      </c>
      <c r="EN104" s="46">
        <v>1295980</v>
      </c>
      <c r="EO104" s="46">
        <v>287179.21661806881</v>
      </c>
      <c r="EP104" s="46">
        <v>31217854.451103888</v>
      </c>
      <c r="EQ104" s="49">
        <v>22.159232134606153</v>
      </c>
      <c r="ER104" s="50">
        <v>108.7051313069837</v>
      </c>
      <c r="ES104" s="50">
        <v>24.088222388542945</v>
      </c>
      <c r="ET104" s="49">
        <v>-2.8580123513146227</v>
      </c>
      <c r="EU104" s="49">
        <v>-64.058518355876004</v>
      </c>
      <c r="EV104" s="49">
        <v>-63.001084789301821</v>
      </c>
      <c r="EW104" s="49">
        <v>-1.9074612726931743</v>
      </c>
      <c r="EX104" s="69">
        <v>-63.706824768262472</v>
      </c>
      <c r="EY104" s="46">
        <v>5316520</v>
      </c>
      <c r="EZ104" s="46">
        <v>2688634.6053939471</v>
      </c>
      <c r="FA104" s="46">
        <v>299989690.63440299</v>
      </c>
      <c r="FB104" s="49">
        <v>50.571324953051004</v>
      </c>
      <c r="FC104" s="50">
        <v>111.57696550976571</v>
      </c>
      <c r="FD104" s="50">
        <v>56.425949800697261</v>
      </c>
      <c r="FE104" s="49">
        <v>-0.54853826636168213</v>
      </c>
      <c r="FF104" s="49">
        <v>-18.74505049278094</v>
      </c>
      <c r="FG104" s="49">
        <v>-18.296877601613467</v>
      </c>
      <c r="FH104" s="49">
        <v>-5.7433320955688485</v>
      </c>
      <c r="FI104" s="69">
        <v>-22.989359253401901</v>
      </c>
      <c r="FK104" s="70">
        <v>548</v>
      </c>
      <c r="FL104" s="71">
        <v>61</v>
      </c>
      <c r="FM104" s="46">
        <v>14265</v>
      </c>
      <c r="FN104" s="71">
        <v>2238</v>
      </c>
    </row>
    <row r="105" spans="2:170" x14ac:dyDescent="0.2">
      <c r="B105" s="73" t="s">
        <v>63</v>
      </c>
      <c r="C105" s="46">
        <v>1048916</v>
      </c>
      <c r="D105" s="46">
        <v>790895.77043478261</v>
      </c>
      <c r="E105" s="46">
        <v>135839974.54581681</v>
      </c>
      <c r="F105" s="49">
        <v>75.401249521866632</v>
      </c>
      <c r="G105" s="50">
        <v>171.7545846415905</v>
      </c>
      <c r="H105" s="50">
        <v>129.50510293085128</v>
      </c>
      <c r="I105" s="49">
        <v>-1.9243161700862301</v>
      </c>
      <c r="J105" s="49">
        <v>-0.12046414211135138</v>
      </c>
      <c r="K105" s="69">
        <v>-2.042462201231777</v>
      </c>
      <c r="L105" s="46">
        <v>1048141</v>
      </c>
      <c r="M105" s="46">
        <v>769446.19122452149</v>
      </c>
      <c r="N105" s="46">
        <v>124888506.14798483</v>
      </c>
      <c r="O105" s="49">
        <v>73.410561291326417</v>
      </c>
      <c r="P105" s="50">
        <v>162.30960341649521</v>
      </c>
      <c r="Q105" s="50">
        <v>119.15239089777505</v>
      </c>
      <c r="R105" s="49">
        <v>-1.5594345619460219</v>
      </c>
      <c r="S105" s="49">
        <v>-0.23502770374958562</v>
      </c>
      <c r="T105" s="69">
        <v>-1.7907971624531884</v>
      </c>
      <c r="U105" s="46">
        <v>1014720</v>
      </c>
      <c r="V105" s="46">
        <v>717780.8102239077</v>
      </c>
      <c r="W105" s="46">
        <v>123733281.27336226</v>
      </c>
      <c r="X105" s="49">
        <v>70.736834813929732</v>
      </c>
      <c r="Y105" s="50">
        <v>172.38310012044533</v>
      </c>
      <c r="Z105" s="50">
        <v>121.93834877933051</v>
      </c>
      <c r="AA105" s="49">
        <v>-0.71493900703268942</v>
      </c>
      <c r="AB105" s="49">
        <v>-0.50612578712730327</v>
      </c>
      <c r="AC105" s="69">
        <v>-1.2174463034831684</v>
      </c>
      <c r="AD105" s="46">
        <v>1050125</v>
      </c>
      <c r="AE105" s="46">
        <v>770089.52301850973</v>
      </c>
      <c r="AF105" s="46">
        <v>136298298.50195011</v>
      </c>
      <c r="AG105" s="49">
        <v>73.333129200667514</v>
      </c>
      <c r="AH105" s="50">
        <v>176.990199746782</v>
      </c>
      <c r="AI105" s="50">
        <v>129.79245185282716</v>
      </c>
      <c r="AJ105" s="49">
        <v>1.7149658378959529</v>
      </c>
      <c r="AK105" s="49">
        <v>1.3453965209959313</v>
      </c>
      <c r="AL105" s="69">
        <v>3.0834354496112053</v>
      </c>
      <c r="AM105" s="46">
        <v>1022850</v>
      </c>
      <c r="AN105" s="46">
        <v>713214.43689320388</v>
      </c>
      <c r="AO105" s="46">
        <v>118086834.07588921</v>
      </c>
      <c r="AP105" s="49">
        <v>69.728155339805824</v>
      </c>
      <c r="AQ105" s="50">
        <v>165.56988749453964</v>
      </c>
      <c r="AR105" s="50">
        <v>115.44882834813434</v>
      </c>
      <c r="AS105" s="49">
        <v>0.96260979410512815</v>
      </c>
      <c r="AT105" s="49">
        <v>0.49021479514083344</v>
      </c>
      <c r="AU105" s="69">
        <v>1.4575434448761395</v>
      </c>
      <c r="AV105" s="46">
        <v>1057410</v>
      </c>
      <c r="AW105" s="46">
        <v>703127.89340494759</v>
      </c>
      <c r="AX105" s="46">
        <v>141454727.35893258</v>
      </c>
      <c r="AY105" s="49">
        <v>66.495294484159174</v>
      </c>
      <c r="AZ105" s="50">
        <v>201.17922882269377</v>
      </c>
      <c r="BA105" s="50">
        <v>133.77472064661066</v>
      </c>
      <c r="BB105" s="49">
        <v>4.4497227231947441E-2</v>
      </c>
      <c r="BC105" s="49">
        <v>2.6917410138798017</v>
      </c>
      <c r="BD105" s="69">
        <v>2.7374359912271906</v>
      </c>
      <c r="BE105" s="46">
        <v>1055364</v>
      </c>
      <c r="BF105" s="46">
        <v>726963.07717586646</v>
      </c>
      <c r="BG105" s="46">
        <v>151908310.28881508</v>
      </c>
      <c r="BH105" s="49">
        <v>68.882686653691664</v>
      </c>
      <c r="BI105" s="50">
        <v>208.96289654621003</v>
      </c>
      <c r="BJ105" s="50">
        <v>143.93925725040373</v>
      </c>
      <c r="BK105" s="49">
        <v>1.2123344545179222</v>
      </c>
      <c r="BL105" s="49">
        <v>3.8100182278478449</v>
      </c>
      <c r="BM105" s="69">
        <v>5.0685428460653794</v>
      </c>
      <c r="BN105" s="46">
        <v>953232</v>
      </c>
      <c r="BO105" s="46">
        <v>597181.77675460733</v>
      </c>
      <c r="BP105" s="46">
        <v>93715015.521724477</v>
      </c>
      <c r="BQ105" s="49">
        <v>62.648104213308756</v>
      </c>
      <c r="BR105" s="50">
        <v>156.92879315745373</v>
      </c>
      <c r="BS105" s="50">
        <v>98.312913877969351</v>
      </c>
      <c r="BT105" s="49">
        <v>-2.9473911556211823</v>
      </c>
      <c r="BU105" s="49">
        <v>2.0609006079203591</v>
      </c>
      <c r="BV105" s="69">
        <v>-0.94723334994481101</v>
      </c>
      <c r="BW105" s="46">
        <v>1054062</v>
      </c>
      <c r="BX105" s="46">
        <v>457308.11339460913</v>
      </c>
      <c r="BY105" s="46">
        <v>68231736.109921426</v>
      </c>
      <c r="BZ105" s="49">
        <v>43.385314468656411</v>
      </c>
      <c r="CA105" s="50">
        <v>149.20298615179951</v>
      </c>
      <c r="CB105" s="50">
        <v>64.732184738584095</v>
      </c>
      <c r="CC105" s="49">
        <v>-31.413094286051795</v>
      </c>
      <c r="CD105" s="49">
        <v>-4.1842222588529996</v>
      </c>
      <c r="CE105" s="69">
        <v>-34.282922861593335</v>
      </c>
      <c r="CF105" s="46">
        <v>1005180</v>
      </c>
      <c r="CG105" s="46">
        <v>134886.6512328056</v>
      </c>
      <c r="CH105" s="46">
        <v>15097908.533435127</v>
      </c>
      <c r="CI105" s="49">
        <v>13.419153906047235</v>
      </c>
      <c r="CJ105" s="50">
        <v>111.93033851346132</v>
      </c>
      <c r="CK105" s="50">
        <v>15.020104392681038</v>
      </c>
      <c r="CL105" s="49">
        <v>-79.650124900623752</v>
      </c>
      <c r="CM105" s="49">
        <v>-35.459561744626292</v>
      </c>
      <c r="CN105" s="69">
        <v>-86.866101426441404</v>
      </c>
      <c r="CO105" s="46">
        <v>1028239</v>
      </c>
      <c r="CP105" s="46">
        <v>205443.79810014489</v>
      </c>
      <c r="CQ105" s="46">
        <v>21926147.02176391</v>
      </c>
      <c r="CR105" s="49">
        <v>19.980160069803315</v>
      </c>
      <c r="CS105" s="50">
        <v>106.72576745819248</v>
      </c>
      <c r="CT105" s="50">
        <v>21.323979173872914</v>
      </c>
      <c r="CU105" s="49">
        <v>-67.371501728823361</v>
      </c>
      <c r="CV105" s="49">
        <v>-31.6342978032324</v>
      </c>
      <c r="CW105" s="69">
        <v>-77.693298040649921</v>
      </c>
      <c r="CX105" s="46">
        <v>1001580</v>
      </c>
      <c r="CY105" s="46">
        <v>323981.9711083966</v>
      </c>
      <c r="CZ105" s="46">
        <v>41944602.277541652</v>
      </c>
      <c r="DA105" s="49">
        <v>32.347088710676793</v>
      </c>
      <c r="DB105" s="50">
        <v>129.46585309683172</v>
      </c>
      <c r="DC105" s="50">
        <v>41.878434351266648</v>
      </c>
      <c r="DD105" s="49">
        <v>-48.312091169983681</v>
      </c>
      <c r="DE105" s="49">
        <v>-16.056149353409108</v>
      </c>
      <c r="DF105" s="69">
        <v>-56.611179009385033</v>
      </c>
      <c r="DG105" s="46">
        <v>3111777</v>
      </c>
      <c r="DH105" s="46">
        <v>2278122.771883212</v>
      </c>
      <c r="DI105" s="46">
        <v>384461761.96716392</v>
      </c>
      <c r="DJ105" s="49">
        <v>73.209705318961227</v>
      </c>
      <c r="DK105" s="50">
        <v>168.76252970745219</v>
      </c>
      <c r="DL105" s="50">
        <v>123.55055068765014</v>
      </c>
      <c r="DM105" s="49">
        <v>1.5996230880140421</v>
      </c>
      <c r="DN105" s="49">
        <v>0.15802131277595943</v>
      </c>
      <c r="DO105" s="49">
        <v>-1.4189046488777299</v>
      </c>
      <c r="DP105" s="49">
        <v>-0.27799987376018648</v>
      </c>
      <c r="DQ105" s="69">
        <v>-1.6929599695052588</v>
      </c>
      <c r="DR105" s="46">
        <v>3130385</v>
      </c>
      <c r="DS105" s="46">
        <v>2186431.853316661</v>
      </c>
      <c r="DT105" s="46">
        <v>395839859.93677193</v>
      </c>
      <c r="DU105" s="49">
        <v>69.84546160669251</v>
      </c>
      <c r="DV105" s="50">
        <v>181.04376742239236</v>
      </c>
      <c r="DW105" s="50">
        <v>126.45085506631673</v>
      </c>
      <c r="DX105" s="49">
        <v>2.0899781495613605</v>
      </c>
      <c r="DY105" s="49">
        <v>3.0381679430404507</v>
      </c>
      <c r="DZ105" s="49">
        <v>0.92877852524367888</v>
      </c>
      <c r="EA105" s="49">
        <v>1.5367962709337721</v>
      </c>
      <c r="EB105" s="69">
        <v>2.4798482299186295</v>
      </c>
      <c r="EC105" s="46">
        <v>3062658</v>
      </c>
      <c r="ED105" s="46">
        <v>1781452.967325083</v>
      </c>
      <c r="EE105" s="46">
        <v>313855061.920461</v>
      </c>
      <c r="EF105" s="49">
        <v>58.166891873826032</v>
      </c>
      <c r="EG105" s="50">
        <v>176.17925798609542</v>
      </c>
      <c r="EH105" s="50">
        <v>102.47799849688114</v>
      </c>
      <c r="EI105" s="49">
        <v>1.4715851147787353</v>
      </c>
      <c r="EJ105" s="49">
        <v>-9.6212111579744892</v>
      </c>
      <c r="EK105" s="49">
        <v>-10.931923710668066</v>
      </c>
      <c r="EL105" s="49">
        <v>2.7707578187440878</v>
      </c>
      <c r="EM105" s="69">
        <v>-8.4640630228764522</v>
      </c>
      <c r="EN105" s="46">
        <v>3034999</v>
      </c>
      <c r="EO105" s="46">
        <v>664312.42044134717</v>
      </c>
      <c r="EP105" s="46">
        <v>78968657.832740694</v>
      </c>
      <c r="EQ105" s="49">
        <v>21.888390093088898</v>
      </c>
      <c r="ER105" s="50">
        <v>118.87277040564217</v>
      </c>
      <c r="ES105" s="50">
        <v>26.019335700848892</v>
      </c>
      <c r="ET105" s="49">
        <v>-1.3093826680358707</v>
      </c>
      <c r="EU105" s="49">
        <v>-65.835953355423285</v>
      </c>
      <c r="EV105" s="49">
        <v>-65.382680169423168</v>
      </c>
      <c r="EW105" s="49">
        <v>-26.368949541257425</v>
      </c>
      <c r="EX105" s="69">
        <v>-74.510903768083665</v>
      </c>
      <c r="EY105" s="46">
        <v>12339819</v>
      </c>
      <c r="EZ105" s="46">
        <v>6910320.0129663032</v>
      </c>
      <c r="FA105" s="46">
        <v>1173125341.6571374</v>
      </c>
      <c r="FB105" s="49">
        <v>56.000173203239882</v>
      </c>
      <c r="FC105" s="50">
        <v>169.76425685871604</v>
      </c>
      <c r="FD105" s="50">
        <v>95.068277878074028</v>
      </c>
      <c r="FE105" s="49">
        <v>0.95910098283571932</v>
      </c>
      <c r="FF105" s="49">
        <v>-16.863990436951674</v>
      </c>
      <c r="FG105" s="49">
        <v>-17.653773900797251</v>
      </c>
      <c r="FH105" s="49">
        <v>-0.2837220320292434</v>
      </c>
      <c r="FI105" s="69">
        <v>-17.887408286785305</v>
      </c>
      <c r="FK105" s="70">
        <v>689</v>
      </c>
      <c r="FL105" s="71">
        <v>241</v>
      </c>
      <c r="FM105" s="46">
        <v>33386</v>
      </c>
      <c r="FN105" s="71">
        <v>18829</v>
      </c>
    </row>
    <row r="106" spans="2:170" x14ac:dyDescent="0.2">
      <c r="B106" s="73" t="s">
        <v>64</v>
      </c>
      <c r="C106" s="46">
        <v>68882</v>
      </c>
      <c r="D106" s="46">
        <v>47463.662745098038</v>
      </c>
      <c r="E106" s="46">
        <v>7223692.9331901958</v>
      </c>
      <c r="F106" s="49">
        <v>68.905755850727388</v>
      </c>
      <c r="G106" s="50">
        <v>152.19417371947861</v>
      </c>
      <c r="H106" s="50">
        <v>104.87054576217584</v>
      </c>
      <c r="I106" s="49">
        <v>0.17937453462397618</v>
      </c>
      <c r="J106" s="49">
        <v>0.28868077780515711</v>
      </c>
      <c r="K106" s="69">
        <v>0.46857313223087016</v>
      </c>
      <c r="L106" s="46">
        <v>68882</v>
      </c>
      <c r="M106" s="46">
        <v>42949.952941176467</v>
      </c>
      <c r="N106" s="46">
        <v>5894628.2237592135</v>
      </c>
      <c r="O106" s="49">
        <v>62.352941176470587</v>
      </c>
      <c r="P106" s="50">
        <v>137.24411367417321</v>
      </c>
      <c r="Q106" s="50">
        <v>85.575741467425644</v>
      </c>
      <c r="R106" s="49">
        <v>-1.5149187690971933</v>
      </c>
      <c r="S106" s="49">
        <v>2.8742332060066018</v>
      </c>
      <c r="T106" s="69">
        <v>1.3157721386039907</v>
      </c>
      <c r="U106" s="46">
        <v>66660</v>
      </c>
      <c r="V106" s="46">
        <v>42542.586274509806</v>
      </c>
      <c r="W106" s="46">
        <v>6882817.0331217628</v>
      </c>
      <c r="X106" s="49">
        <v>63.820261437908499</v>
      </c>
      <c r="Y106" s="50">
        <v>161.78652112755384</v>
      </c>
      <c r="Z106" s="50">
        <v>103.25258075490193</v>
      </c>
      <c r="AA106" s="49">
        <v>-1.0659639170529673</v>
      </c>
      <c r="AB106" s="49">
        <v>8.1095345492036728</v>
      </c>
      <c r="AC106" s="69">
        <v>6.9571259200152493</v>
      </c>
      <c r="AD106" s="46">
        <v>68882</v>
      </c>
      <c r="AE106" s="46">
        <v>44771.121568627452</v>
      </c>
      <c r="AF106" s="46">
        <v>7282838.2082236866</v>
      </c>
      <c r="AG106" s="49">
        <v>64.996837444655284</v>
      </c>
      <c r="AH106" s="50">
        <v>162.6682100661736</v>
      </c>
      <c r="AI106" s="50">
        <v>105.72919207084124</v>
      </c>
      <c r="AJ106" s="49">
        <v>3.0046000600311324</v>
      </c>
      <c r="AK106" s="49">
        <v>2.077339087266358</v>
      </c>
      <c r="AL106" s="69">
        <v>5.1443548787605451</v>
      </c>
      <c r="AM106" s="46">
        <v>66660</v>
      </c>
      <c r="AN106" s="46">
        <v>34360.398039215688</v>
      </c>
      <c r="AO106" s="46">
        <v>5084718.771804316</v>
      </c>
      <c r="AP106" s="49">
        <v>51.545751633986931</v>
      </c>
      <c r="AQ106" s="50">
        <v>147.98195195530337</v>
      </c>
      <c r="AR106" s="50">
        <v>76.278409418006532</v>
      </c>
      <c r="AS106" s="49">
        <v>-0.76439689222945684</v>
      </c>
      <c r="AT106" s="49">
        <v>9.6388770224931193</v>
      </c>
      <c r="AU106" s="69">
        <v>8.8008008538579059</v>
      </c>
      <c r="AV106" s="46">
        <v>68882</v>
      </c>
      <c r="AW106" s="46">
        <v>45855.98039215686</v>
      </c>
      <c r="AX106" s="46">
        <v>8711193.0562883262</v>
      </c>
      <c r="AY106" s="49">
        <v>66.571790006325116</v>
      </c>
      <c r="AZ106" s="50">
        <v>189.96852715372921</v>
      </c>
      <c r="BA106" s="50">
        <v>126.46544897488931</v>
      </c>
      <c r="BB106" s="49">
        <v>2.018894129220798</v>
      </c>
      <c r="BC106" s="49">
        <v>10.746061396755142</v>
      </c>
      <c r="BD106" s="69">
        <v>12.981907128637491</v>
      </c>
      <c r="BE106" s="46">
        <v>68882</v>
      </c>
      <c r="BF106" s="46">
        <v>46601.003921568627</v>
      </c>
      <c r="BG106" s="46">
        <v>9172752.0441699997</v>
      </c>
      <c r="BH106" s="49">
        <v>67.653383934218851</v>
      </c>
      <c r="BI106" s="50">
        <v>196.83593211013462</v>
      </c>
      <c r="BJ106" s="50">
        <v>133.16616887096774</v>
      </c>
      <c r="BK106" s="49">
        <v>-0.99901424283721574</v>
      </c>
      <c r="BL106" s="49">
        <v>7.7990725544151314</v>
      </c>
      <c r="BM106" s="69">
        <v>6.7221444659501</v>
      </c>
      <c r="BN106" s="46">
        <v>62216</v>
      </c>
      <c r="BO106" s="46">
        <v>25902.300202839757</v>
      </c>
      <c r="BP106" s="46">
        <v>3568838.4678250961</v>
      </c>
      <c r="BQ106" s="49">
        <v>41.632860040567948</v>
      </c>
      <c r="BR106" s="50">
        <v>137.78075460008111</v>
      </c>
      <c r="BS106" s="50">
        <v>57.362068725490161</v>
      </c>
      <c r="BT106" s="49">
        <v>-5.1098302417816264</v>
      </c>
      <c r="BU106" s="49">
        <v>4.5230374015061408</v>
      </c>
      <c r="BV106" s="69">
        <v>-0.81791237326474064</v>
      </c>
      <c r="BW106" s="46">
        <v>68882</v>
      </c>
      <c r="BX106" s="46">
        <v>23258.43238270469</v>
      </c>
      <c r="BY106" s="46">
        <v>3169126.0000171298</v>
      </c>
      <c r="BZ106" s="49">
        <v>33.765617117250791</v>
      </c>
      <c r="CA106" s="50">
        <v>136.25707648180699</v>
      </c>
      <c r="CB106" s="50">
        <v>46.00804274000653</v>
      </c>
      <c r="CC106" s="49">
        <v>-34.352408603934435</v>
      </c>
      <c r="CD106" s="49">
        <v>1.2948485920833639</v>
      </c>
      <c r="CE106" s="69">
        <v>-33.502371691005834</v>
      </c>
      <c r="CF106" s="46">
        <v>66660</v>
      </c>
      <c r="CG106" s="46">
        <v>5694.38</v>
      </c>
      <c r="CH106" s="46">
        <v>552318.43202699802</v>
      </c>
      <c r="CI106" s="49">
        <v>8.5424242424242429</v>
      </c>
      <c r="CJ106" s="50">
        <v>96.993602820148638</v>
      </c>
      <c r="CK106" s="50">
        <v>8.2856050409090614</v>
      </c>
      <c r="CL106" s="49">
        <v>-85.929945825779157</v>
      </c>
      <c r="CM106" s="49">
        <v>-42.521820077832658</v>
      </c>
      <c r="CN106" s="69">
        <v>-91.912788946594929</v>
      </c>
      <c r="CO106" s="46">
        <v>68882</v>
      </c>
      <c r="CP106" s="46">
        <v>8070.3367065317389</v>
      </c>
      <c r="CQ106" s="46">
        <v>692714.82171264954</v>
      </c>
      <c r="CR106" s="49">
        <v>11.716176514229753</v>
      </c>
      <c r="CS106" s="50">
        <v>85.834686569148943</v>
      </c>
      <c r="CT106" s="50">
        <v>10.056543388877348</v>
      </c>
      <c r="CU106" s="49">
        <v>-75.152753918141826</v>
      </c>
      <c r="CV106" s="49">
        <v>-35.418535053621277</v>
      </c>
      <c r="CW106" s="69">
        <v>-83.953284481504298</v>
      </c>
      <c r="CX106" s="46">
        <v>66660</v>
      </c>
      <c r="CY106" s="46">
        <v>21594.487580496781</v>
      </c>
      <c r="CZ106" s="46">
        <v>2673335.2794171115</v>
      </c>
      <c r="DA106" s="49">
        <v>32.394970867831951</v>
      </c>
      <c r="DB106" s="50">
        <v>123.79711578947368</v>
      </c>
      <c r="DC106" s="50">
        <v>40.104039595216193</v>
      </c>
      <c r="DD106" s="49">
        <v>-32.560983158333372</v>
      </c>
      <c r="DE106" s="49">
        <v>-5.3891389519959692</v>
      </c>
      <c r="DF106" s="69">
        <v>-36.195365483790752</v>
      </c>
      <c r="DG106" s="46">
        <v>204424</v>
      </c>
      <c r="DH106" s="46">
        <v>132956.20196078432</v>
      </c>
      <c r="DI106" s="46">
        <v>20001138.190071173</v>
      </c>
      <c r="DJ106" s="49">
        <v>65.039428815004257</v>
      </c>
      <c r="DK106" s="50">
        <v>150.43403688660229</v>
      </c>
      <c r="DL106" s="50">
        <v>97.841438334398958</v>
      </c>
      <c r="DM106" s="49">
        <v>2.632794457274827</v>
      </c>
      <c r="DN106" s="49">
        <v>1.8407372927839682</v>
      </c>
      <c r="DO106" s="49">
        <v>-0.77173886639185818</v>
      </c>
      <c r="DP106" s="49">
        <v>3.6696607909071055</v>
      </c>
      <c r="DQ106" s="69">
        <v>2.8696017259270743</v>
      </c>
      <c r="DR106" s="46">
        <v>204424</v>
      </c>
      <c r="DS106" s="46">
        <v>124987.5</v>
      </c>
      <c r="DT106" s="46">
        <v>21078750.036316328</v>
      </c>
      <c r="DU106" s="49">
        <v>61.141304347826086</v>
      </c>
      <c r="DV106" s="50">
        <v>168.64686497702832</v>
      </c>
      <c r="DW106" s="50">
        <v>103.11289298867221</v>
      </c>
      <c r="DX106" s="49">
        <v>9.0090090090090086E-2</v>
      </c>
      <c r="DY106" s="49">
        <v>1.6753630125475314</v>
      </c>
      <c r="DZ106" s="49">
        <v>1.5838460341383978</v>
      </c>
      <c r="EA106" s="49">
        <v>7.456743978545286</v>
      </c>
      <c r="EB106" s="69">
        <v>9.1586933564637274</v>
      </c>
      <c r="EC106" s="46">
        <v>199980</v>
      </c>
      <c r="ED106" s="46">
        <v>95761.736507113077</v>
      </c>
      <c r="EE106" s="46">
        <v>15910716.512012227</v>
      </c>
      <c r="EF106" s="49">
        <v>47.885656819238463</v>
      </c>
      <c r="EG106" s="50">
        <v>166.14899742164133</v>
      </c>
      <c r="EH106" s="50">
        <v>79.561538713932521</v>
      </c>
      <c r="EI106" s="49">
        <v>9.0090090090090086E-2</v>
      </c>
      <c r="EJ106" s="49">
        <v>-12.704835208096307</v>
      </c>
      <c r="EK106" s="49">
        <v>-12.783408713759586</v>
      </c>
      <c r="EL106" s="49">
        <v>7.5696362695508608</v>
      </c>
      <c r="EM106" s="69">
        <v>-6.1814299866903966</v>
      </c>
      <c r="EN106" s="46">
        <v>202202</v>
      </c>
      <c r="EO106" s="46">
        <v>35359.204287028522</v>
      </c>
      <c r="EP106" s="46">
        <v>3918368.5331567586</v>
      </c>
      <c r="EQ106" s="49">
        <v>17.487069508228661</v>
      </c>
      <c r="ER106" s="50">
        <v>110.81608345451957</v>
      </c>
      <c r="ES106" s="50">
        <v>19.378485539988521</v>
      </c>
      <c r="ET106" s="49">
        <v>0</v>
      </c>
      <c r="EU106" s="49">
        <v>-66.315647205912398</v>
      </c>
      <c r="EV106" s="49">
        <v>-66.315647205912398</v>
      </c>
      <c r="EW106" s="49">
        <v>-24.14969098191072</v>
      </c>
      <c r="EX106" s="69">
        <v>-74.450314314941153</v>
      </c>
      <c r="EY106" s="46">
        <v>811030</v>
      </c>
      <c r="EZ106" s="46">
        <v>389064.64275492588</v>
      </c>
      <c r="FA106" s="46">
        <v>60908973.271556482</v>
      </c>
      <c r="FB106" s="49">
        <v>47.971670931399075</v>
      </c>
      <c r="FC106" s="50">
        <v>156.55232210325369</v>
      </c>
      <c r="FD106" s="50">
        <v>75.100764794836792</v>
      </c>
      <c r="FE106" s="49">
        <v>0.69628095582191696</v>
      </c>
      <c r="FF106" s="49">
        <v>-16.893530683890791</v>
      </c>
      <c r="FG106" s="49">
        <v>-17.468184001184529</v>
      </c>
      <c r="FH106" s="49">
        <v>3.9324037053794054</v>
      </c>
      <c r="FI106" s="69">
        <v>-14.222699810730196</v>
      </c>
      <c r="FK106" s="70">
        <v>71</v>
      </c>
      <c r="FL106" s="71">
        <v>27</v>
      </c>
      <c r="FM106" s="46">
        <v>2222</v>
      </c>
      <c r="FN106" s="71">
        <v>1087</v>
      </c>
    </row>
    <row r="107" spans="2:170" x14ac:dyDescent="0.2">
      <c r="B107" s="81" t="s">
        <v>102</v>
      </c>
      <c r="C107" s="82">
        <v>2722234</v>
      </c>
      <c r="D107" s="82">
        <v>2088405.1380410397</v>
      </c>
      <c r="E107" s="82">
        <v>371651325.03738236</v>
      </c>
      <c r="F107" s="83">
        <v>76.716591521560588</v>
      </c>
      <c r="G107" s="84">
        <v>177.95939986337984</v>
      </c>
      <c r="H107" s="84">
        <v>136.52438586740979</v>
      </c>
      <c r="I107" s="83">
        <v>-0.59088488516505755</v>
      </c>
      <c r="J107" s="83">
        <v>-1.1273006246593076</v>
      </c>
      <c r="K107" s="85">
        <v>-1.7115244608228821</v>
      </c>
      <c r="L107" s="82">
        <v>2722420</v>
      </c>
      <c r="M107" s="82">
        <v>2042498.9311883417</v>
      </c>
      <c r="N107" s="82">
        <v>352499929.22289139</v>
      </c>
      <c r="O107" s="83">
        <v>75.025122177633932</v>
      </c>
      <c r="P107" s="84">
        <v>172.58267499694807</v>
      </c>
      <c r="Q107" s="84">
        <v>129.4803627738892</v>
      </c>
      <c r="R107" s="83">
        <v>-1.1389257012224228</v>
      </c>
      <c r="S107" s="83">
        <v>-0.93128534374176464</v>
      </c>
      <c r="T107" s="85">
        <v>-2.059604396832595</v>
      </c>
      <c r="U107" s="82">
        <v>2633310</v>
      </c>
      <c r="V107" s="82">
        <v>1897842.6</v>
      </c>
      <c r="W107" s="82">
        <v>341454345.04081798</v>
      </c>
      <c r="X107" s="83">
        <v>72.070610752247177</v>
      </c>
      <c r="Y107" s="84">
        <v>179.91710431666883</v>
      </c>
      <c r="Z107" s="84">
        <v>129.66735592878086</v>
      </c>
      <c r="AA107" s="83">
        <v>-0.56447037754569673</v>
      </c>
      <c r="AB107" s="83">
        <v>-0.44295517917168015</v>
      </c>
      <c r="AC107" s="85">
        <v>-1.0049252059451483</v>
      </c>
      <c r="AD107" s="82">
        <v>2722761</v>
      </c>
      <c r="AE107" s="82">
        <v>2035456.3834359606</v>
      </c>
      <c r="AF107" s="82">
        <v>375829375.76783806</v>
      </c>
      <c r="AG107" s="83">
        <v>74.757071349118064</v>
      </c>
      <c r="AH107" s="84">
        <v>184.64133096942993</v>
      </c>
      <c r="AI107" s="84">
        <v>138.03245153277797</v>
      </c>
      <c r="AJ107" s="83">
        <v>1.737673543194155</v>
      </c>
      <c r="AK107" s="83">
        <v>0.99924832088049775</v>
      </c>
      <c r="AL107" s="85">
        <v>2.7542855377774051</v>
      </c>
      <c r="AM107" s="82">
        <v>2649300</v>
      </c>
      <c r="AN107" s="82">
        <v>1901953.4740345932</v>
      </c>
      <c r="AO107" s="82">
        <v>330346058.34839803</v>
      </c>
      <c r="AP107" s="83">
        <v>71.790792814501685</v>
      </c>
      <c r="AQ107" s="84">
        <v>173.68777042039756</v>
      </c>
      <c r="AR107" s="84">
        <v>124.69182740663497</v>
      </c>
      <c r="AS107" s="83">
        <v>1.7907999804417227</v>
      </c>
      <c r="AT107" s="83">
        <v>-0.58286288308470846</v>
      </c>
      <c r="AU107" s="85">
        <v>1.1974991889607312</v>
      </c>
      <c r="AV107" s="82">
        <v>2740338</v>
      </c>
      <c r="AW107" s="82">
        <v>1852616.3235674975</v>
      </c>
      <c r="AX107" s="82">
        <v>373936420.6813398</v>
      </c>
      <c r="AY107" s="83">
        <v>67.605394793178704</v>
      </c>
      <c r="AZ107" s="84">
        <v>201.84234367603312</v>
      </c>
      <c r="BA107" s="84">
        <v>136.45631330198677</v>
      </c>
      <c r="BB107" s="83">
        <v>2.0589121737052771</v>
      </c>
      <c r="BC107" s="83">
        <v>1.2233061168905306</v>
      </c>
      <c r="BD107" s="85">
        <v>3.3074050891581481</v>
      </c>
      <c r="BE107" s="82">
        <v>2738354</v>
      </c>
      <c r="BF107" s="82">
        <v>1880820.7822062331</v>
      </c>
      <c r="BG107" s="82">
        <v>389793887.02564782</v>
      </c>
      <c r="BH107" s="83">
        <v>68.684354988662278</v>
      </c>
      <c r="BI107" s="84">
        <v>207.24669288714117</v>
      </c>
      <c r="BJ107" s="84">
        <v>142.34605424486674</v>
      </c>
      <c r="BK107" s="83">
        <v>3.346954079555359</v>
      </c>
      <c r="BL107" s="83">
        <v>3.3018337175398313</v>
      </c>
      <c r="BM107" s="85">
        <v>6.7592986554045238</v>
      </c>
      <c r="BN107" s="82">
        <v>2472960</v>
      </c>
      <c r="BO107" s="82">
        <v>1528960.5390669175</v>
      </c>
      <c r="BP107" s="82">
        <v>252965767.71407452</v>
      </c>
      <c r="BQ107" s="83">
        <v>61.827143951657831</v>
      </c>
      <c r="BR107" s="84">
        <v>165.44950719817305</v>
      </c>
      <c r="BS107" s="84">
        <v>102.29270498272295</v>
      </c>
      <c r="BT107" s="83">
        <v>-5.7192068736059181</v>
      </c>
      <c r="BU107" s="83">
        <v>1.2633752143588455</v>
      </c>
      <c r="BV107" s="85">
        <v>-4.5280867013461172</v>
      </c>
      <c r="BW107" s="82">
        <v>2737083</v>
      </c>
      <c r="BX107" s="82">
        <v>1099478.0732265445</v>
      </c>
      <c r="BY107" s="82">
        <v>173873590.40723249</v>
      </c>
      <c r="BZ107" s="83">
        <v>40.169701584736181</v>
      </c>
      <c r="CA107" s="84">
        <v>158.1419353793755</v>
      </c>
      <c r="CB107" s="84">
        <v>63.525143522221462</v>
      </c>
      <c r="CC107" s="83">
        <v>-38.530770474615863</v>
      </c>
      <c r="CD107" s="83">
        <v>-3.0114731082376931</v>
      </c>
      <c r="CE107" s="85">
        <v>-40.381899791613712</v>
      </c>
      <c r="CF107" s="82">
        <v>2440590</v>
      </c>
      <c r="CG107" s="82">
        <v>339843.95194762986</v>
      </c>
      <c r="CH107" s="82">
        <v>38527689.330944702</v>
      </c>
      <c r="CI107" s="83">
        <v>13.9246637881672</v>
      </c>
      <c r="CJ107" s="84">
        <v>113.36876560593268</v>
      </c>
      <c r="CK107" s="84">
        <v>15.786219451421459</v>
      </c>
      <c r="CL107" s="83">
        <v>-79.222991894808786</v>
      </c>
      <c r="CM107" s="83">
        <v>-36.333623153708587</v>
      </c>
      <c r="CN107" s="85">
        <v>-86.772031722364446</v>
      </c>
      <c r="CO107" s="82">
        <v>2483069</v>
      </c>
      <c r="CP107" s="82">
        <v>454248.81188728509</v>
      </c>
      <c r="CQ107" s="82">
        <v>50403143.203062713</v>
      </c>
      <c r="CR107" s="83">
        <v>18.293845716219931</v>
      </c>
      <c r="CS107" s="84">
        <v>110.95932864117097</v>
      </c>
      <c r="CT107" s="84">
        <v>20.298728389369249</v>
      </c>
      <c r="CU107" s="83">
        <v>-71.650693582522862</v>
      </c>
      <c r="CV107" s="83">
        <v>-32.571019355159677</v>
      </c>
      <c r="CW107" s="85">
        <v>-80.884351662812861</v>
      </c>
      <c r="CX107" s="82">
        <v>2494020</v>
      </c>
      <c r="CY107" s="82">
        <v>722719.80114161945</v>
      </c>
      <c r="CZ107" s="82">
        <v>93605431.888662681</v>
      </c>
      <c r="DA107" s="83">
        <v>28.978107679233506</v>
      </c>
      <c r="DB107" s="84">
        <v>129.51828874869912</v>
      </c>
      <c r="DC107" s="84">
        <v>37.531949177898603</v>
      </c>
      <c r="DD107" s="83">
        <v>-54.992793380020835</v>
      </c>
      <c r="DE107" s="83">
        <v>-20.036407343594981</v>
      </c>
      <c r="DF107" s="85">
        <v>-64.010620632373303</v>
      </c>
      <c r="DG107" s="82">
        <v>8077964</v>
      </c>
      <c r="DH107" s="82">
        <v>6028746.6692293817</v>
      </c>
      <c r="DI107" s="82">
        <v>1065605599.3010918</v>
      </c>
      <c r="DJ107" s="83">
        <v>74.632007139786481</v>
      </c>
      <c r="DK107" s="84">
        <v>176.75408468229793</v>
      </c>
      <c r="DL107" s="84">
        <v>131.91512109995685</v>
      </c>
      <c r="DM107" s="83">
        <v>2.3105466963982422</v>
      </c>
      <c r="DN107" s="83">
        <v>1.5300339368667497</v>
      </c>
      <c r="DO107" s="83">
        <v>-0.76288592401683453</v>
      </c>
      <c r="DP107" s="83">
        <v>-0.8420974171661626</v>
      </c>
      <c r="DQ107" s="85">
        <v>-1.5985590985209273</v>
      </c>
      <c r="DR107" s="82">
        <v>8112399</v>
      </c>
      <c r="DS107" s="82">
        <v>5790026.1810380518</v>
      </c>
      <c r="DT107" s="82">
        <v>1080111854.797576</v>
      </c>
      <c r="DU107" s="83">
        <v>71.372551831314652</v>
      </c>
      <c r="DV107" s="84">
        <v>186.54697250504151</v>
      </c>
      <c r="DW107" s="84">
        <v>133.14333464090905</v>
      </c>
      <c r="DX107" s="83">
        <v>1.8565430193404913</v>
      </c>
      <c r="DY107" s="83">
        <v>3.754768275745886</v>
      </c>
      <c r="DZ107" s="83">
        <v>1.8636262336578227</v>
      </c>
      <c r="EA107" s="83">
        <v>0.59568229159809394</v>
      </c>
      <c r="EB107" s="85">
        <v>2.4704098167113928</v>
      </c>
      <c r="EC107" s="82">
        <v>7948397</v>
      </c>
      <c r="ED107" s="82">
        <v>4509259.3944996949</v>
      </c>
      <c r="EE107" s="82">
        <v>816633245.14695477</v>
      </c>
      <c r="EF107" s="83">
        <v>56.731683061373197</v>
      </c>
      <c r="EG107" s="84">
        <v>181.10141238338778</v>
      </c>
      <c r="EH107" s="84">
        <v>102.74187929301402</v>
      </c>
      <c r="EI107" s="83">
        <v>1.5856305688460051</v>
      </c>
      <c r="EJ107" s="83">
        <v>-12.417667391996767</v>
      </c>
      <c r="EK107" s="83">
        <v>-13.784723176328113</v>
      </c>
      <c r="EL107" s="83">
        <v>2.7756113516643373</v>
      </c>
      <c r="EM107" s="85">
        <v>-11.391722165941443</v>
      </c>
      <c r="EN107" s="82">
        <v>7417679</v>
      </c>
      <c r="EO107" s="82">
        <v>1516812.5649765343</v>
      </c>
      <c r="EP107" s="82">
        <v>182536264.4226701</v>
      </c>
      <c r="EQ107" s="83">
        <v>20.448614249504924</v>
      </c>
      <c r="ER107" s="84">
        <v>120.34200443579131</v>
      </c>
      <c r="ES107" s="84">
        <v>24.608272267197069</v>
      </c>
      <c r="ET107" s="83">
        <v>-6.8735515844045496</v>
      </c>
      <c r="EU107" s="83">
        <v>-70.838779933734116</v>
      </c>
      <c r="EV107" s="83">
        <v>-68.686425218184965</v>
      </c>
      <c r="EW107" s="83">
        <v>-28.489159489570842</v>
      </c>
      <c r="EX107" s="85">
        <v>-77.607399479662291</v>
      </c>
      <c r="EY107" s="82">
        <v>31556439</v>
      </c>
      <c r="EZ107" s="82">
        <v>17844844.809743661</v>
      </c>
      <c r="FA107" s="82">
        <v>3144886963.6682925</v>
      </c>
      <c r="FB107" s="83">
        <v>56.548981365557957</v>
      </c>
      <c r="FC107" s="84">
        <v>176.2350413914005</v>
      </c>
      <c r="FD107" s="84">
        <v>99.659120716006413</v>
      </c>
      <c r="FE107" s="83">
        <v>-0.29425361211079998</v>
      </c>
      <c r="FF107" s="83">
        <v>-18.399143514398677</v>
      </c>
      <c r="FG107" s="83">
        <v>-18.158321418961862</v>
      </c>
      <c r="FH107" s="83">
        <v>-0.5649822527421875</v>
      </c>
      <c r="FI107" s="85">
        <v>-18.620712378291032</v>
      </c>
      <c r="FK107" s="86">
        <v>1737</v>
      </c>
      <c r="FL107" s="87">
        <v>525</v>
      </c>
      <c r="FM107" s="82">
        <v>83134</v>
      </c>
      <c r="FN107" s="87">
        <v>44323</v>
      </c>
    </row>
    <row r="108" spans="2:170" x14ac:dyDescent="0.2">
      <c r="B108" s="68" t="s">
        <v>103</v>
      </c>
      <c r="K108" s="69"/>
      <c r="T108" s="69"/>
      <c r="AC108" s="69"/>
      <c r="AL108" s="69"/>
      <c r="AU108" s="69"/>
      <c r="BD108" s="69"/>
      <c r="BM108" s="69"/>
      <c r="BV108" s="69"/>
      <c r="CE108" s="69"/>
      <c r="CN108" s="69"/>
      <c r="CW108" s="69"/>
      <c r="DF108" s="69"/>
      <c r="DQ108" s="69"/>
      <c r="EB108" s="69"/>
      <c r="EM108" s="69"/>
      <c r="EX108" s="69"/>
      <c r="FI108" s="69"/>
      <c r="FK108" s="70"/>
      <c r="FL108" s="71"/>
      <c r="FN108" s="71"/>
    </row>
    <row r="109" spans="2:170" x14ac:dyDescent="0.2">
      <c r="B109" s="72" t="s">
        <v>86</v>
      </c>
      <c r="K109" s="69"/>
      <c r="T109" s="69"/>
      <c r="AC109" s="69"/>
      <c r="AL109" s="69"/>
      <c r="AU109" s="69"/>
      <c r="BD109" s="69"/>
      <c r="BM109" s="69"/>
      <c r="BV109" s="69"/>
      <c r="CE109" s="69"/>
      <c r="CN109" s="69"/>
      <c r="CW109" s="69"/>
      <c r="DF109" s="69"/>
      <c r="DQ109" s="69"/>
      <c r="EB109" s="69"/>
      <c r="EM109" s="69"/>
      <c r="EX109" s="69"/>
      <c r="FI109" s="69"/>
      <c r="FK109" s="70"/>
      <c r="FL109" s="71"/>
      <c r="FN109" s="71"/>
    </row>
    <row r="110" spans="2:170" x14ac:dyDescent="0.2">
      <c r="B110" s="73" t="s">
        <v>61</v>
      </c>
      <c r="C110" s="46">
        <v>48515</v>
      </c>
      <c r="D110" s="46">
        <v>40056.158663883092</v>
      </c>
      <c r="E110" s="46">
        <v>6962252.651597078</v>
      </c>
      <c r="F110" s="49">
        <v>82.564482456731099</v>
      </c>
      <c r="G110" s="50">
        <v>173.81228964110932</v>
      </c>
      <c r="H110" s="50">
        <v>143.50721738837635</v>
      </c>
      <c r="I110" s="49">
        <v>2.9358260334163613</v>
      </c>
      <c r="J110" s="49">
        <v>1.1558984188244614</v>
      </c>
      <c r="K110" s="69">
        <v>4.125659618940519</v>
      </c>
      <c r="L110" s="46">
        <v>48515</v>
      </c>
      <c r="M110" s="46">
        <v>40516.837160751566</v>
      </c>
      <c r="N110" s="46">
        <v>7561416.0595862921</v>
      </c>
      <c r="O110" s="49">
        <v>83.514041349585824</v>
      </c>
      <c r="P110" s="50">
        <v>186.62404544525981</v>
      </c>
      <c r="Q110" s="50">
        <v>155.85728248142414</v>
      </c>
      <c r="R110" s="49">
        <v>-1.2999761228875388</v>
      </c>
      <c r="S110" s="49">
        <v>4.733904069609709</v>
      </c>
      <c r="T110" s="69">
        <v>3.3723883241368426</v>
      </c>
      <c r="U110" s="46">
        <v>46950</v>
      </c>
      <c r="V110" s="46">
        <v>40770.734126984127</v>
      </c>
      <c r="W110" s="46">
        <v>8439638.7619163394</v>
      </c>
      <c r="X110" s="49">
        <v>86.838624338624342</v>
      </c>
      <c r="Y110" s="50">
        <v>207.00237419395793</v>
      </c>
      <c r="Z110" s="50">
        <v>179.75801409832459</v>
      </c>
      <c r="AA110" s="49">
        <v>4.1338830386118284</v>
      </c>
      <c r="AB110" s="49">
        <v>3.9378200780361277</v>
      </c>
      <c r="AC110" s="69">
        <v>8.2344879929449437</v>
      </c>
      <c r="AD110" s="46">
        <v>48515</v>
      </c>
      <c r="AE110" s="46">
        <v>43870.717592592591</v>
      </c>
      <c r="AF110" s="46">
        <v>9413801.7323367726</v>
      </c>
      <c r="AG110" s="49">
        <v>90.427120669056151</v>
      </c>
      <c r="AH110" s="50">
        <v>214.58052771688099</v>
      </c>
      <c r="AI110" s="50">
        <v>194.03899273084147</v>
      </c>
      <c r="AJ110" s="49">
        <v>7.5808392384479344</v>
      </c>
      <c r="AK110" s="49">
        <v>6.9228489024952173</v>
      </c>
      <c r="AL110" s="69">
        <v>15.028498186961972</v>
      </c>
      <c r="AM110" s="46">
        <v>47310</v>
      </c>
      <c r="AN110" s="46">
        <v>41757.38713910761</v>
      </c>
      <c r="AO110" s="46">
        <v>9215296.7553718854</v>
      </c>
      <c r="AP110" s="49">
        <v>88.263342082239717</v>
      </c>
      <c r="AQ110" s="50">
        <v>220.68662305600435</v>
      </c>
      <c r="AR110" s="50">
        <v>194.78538903766403</v>
      </c>
      <c r="AS110" s="49">
        <v>-1.3243256874729823</v>
      </c>
      <c r="AT110" s="49">
        <v>4.7097358699173002</v>
      </c>
      <c r="AU110" s="69">
        <v>3.323037940506874</v>
      </c>
      <c r="AV110" s="46">
        <v>48887</v>
      </c>
      <c r="AW110" s="46">
        <v>37954.582020997375</v>
      </c>
      <c r="AX110" s="46">
        <v>6973043.4455432463</v>
      </c>
      <c r="AY110" s="49">
        <v>77.637371941410549</v>
      </c>
      <c r="AZ110" s="50">
        <v>183.72072815044027</v>
      </c>
      <c r="BA110" s="50">
        <v>142.63594504762506</v>
      </c>
      <c r="BB110" s="49">
        <v>-5.1344869881225623</v>
      </c>
      <c r="BC110" s="49">
        <v>-4.2386345850794296</v>
      </c>
      <c r="BD110" s="69">
        <v>-9.1554894319570259</v>
      </c>
      <c r="BE110" s="46">
        <v>48980</v>
      </c>
      <c r="BF110" s="46">
        <v>37680.982318271119</v>
      </c>
      <c r="BG110" s="46">
        <v>6809737.9573215451</v>
      </c>
      <c r="BH110" s="49">
        <v>76.931364471766273</v>
      </c>
      <c r="BI110" s="50">
        <v>180.72081825795644</v>
      </c>
      <c r="BJ110" s="50">
        <v>139.0309913703868</v>
      </c>
      <c r="BK110" s="49">
        <v>-1.1348519177310148</v>
      </c>
      <c r="BL110" s="49">
        <v>7.064415665605706</v>
      </c>
      <c r="BM110" s="69">
        <v>5.8493930912170748</v>
      </c>
      <c r="BN110" s="46">
        <v>44240</v>
      </c>
      <c r="BO110" s="46">
        <v>36413.607027527491</v>
      </c>
      <c r="BP110" s="46">
        <v>7554002.0485694287</v>
      </c>
      <c r="BQ110" s="49">
        <v>82.309238308154377</v>
      </c>
      <c r="BR110" s="50">
        <v>207.44997997201568</v>
      </c>
      <c r="BS110" s="50">
        <v>170.7504983853849</v>
      </c>
      <c r="BT110" s="49">
        <v>-5.4826190083364459</v>
      </c>
      <c r="BU110" s="49">
        <v>3.7381763549518072</v>
      </c>
      <c r="BV110" s="69">
        <v>-1.9493926207863652</v>
      </c>
      <c r="BW110" s="46">
        <v>48980</v>
      </c>
      <c r="BX110" s="46">
        <v>23328.539620170268</v>
      </c>
      <c r="BY110" s="46">
        <v>4857773.6017773421</v>
      </c>
      <c r="BZ110" s="49">
        <v>47.628704818640813</v>
      </c>
      <c r="CA110" s="50">
        <v>208.23307763239603</v>
      </c>
      <c r="CB110" s="50">
        <v>99.178717880305072</v>
      </c>
      <c r="CC110" s="49">
        <v>-45.957312441263575</v>
      </c>
      <c r="CD110" s="49">
        <v>-4.8430485048174789</v>
      </c>
      <c r="CE110" s="69">
        <v>-48.574626013040138</v>
      </c>
      <c r="CF110" s="46">
        <v>36090</v>
      </c>
      <c r="CG110" s="46">
        <v>5727.326086956522</v>
      </c>
      <c r="CH110" s="46">
        <v>695712.96592173912</v>
      </c>
      <c r="CI110" s="49">
        <v>15.869565217391305</v>
      </c>
      <c r="CJ110" s="50">
        <v>121.47256073059361</v>
      </c>
      <c r="CK110" s="50">
        <v>19.277167246376813</v>
      </c>
      <c r="CL110" s="49">
        <v>-81.213802440570632</v>
      </c>
      <c r="CM110" s="49">
        <v>-34.026461274391345</v>
      </c>
      <c r="CN110" s="69">
        <v>-87.606080678060522</v>
      </c>
      <c r="CO110" s="46">
        <v>25916</v>
      </c>
      <c r="CP110" s="46">
        <v>3940.2994350282488</v>
      </c>
      <c r="CQ110" s="46">
        <v>554932.78531073325</v>
      </c>
      <c r="CR110" s="49">
        <v>15.204118826316749</v>
      </c>
      <c r="CS110" s="50">
        <v>140.83518130056908</v>
      </c>
      <c r="CT110" s="50">
        <v>21.412748314197149</v>
      </c>
      <c r="CU110" s="49">
        <v>-81.61864245784102</v>
      </c>
      <c r="CV110" s="49">
        <v>-26.164247858447261</v>
      </c>
      <c r="CW110" s="69">
        <v>-86.427986404918883</v>
      </c>
      <c r="CX110" s="46">
        <v>25080</v>
      </c>
      <c r="CY110" s="46">
        <v>5411.0446998722864</v>
      </c>
      <c r="CZ110" s="46">
        <v>837264.14303958917</v>
      </c>
      <c r="DA110" s="49">
        <v>21.575138356747551</v>
      </c>
      <c r="DB110" s="50">
        <v>154.73243883188596</v>
      </c>
      <c r="DC110" s="50">
        <v>33.38373776074917</v>
      </c>
      <c r="DD110" s="49">
        <v>-72.295239647343408</v>
      </c>
      <c r="DE110" s="49">
        <v>-8.9754484575843279</v>
      </c>
      <c r="DF110" s="69">
        <v>-74.781866133093359</v>
      </c>
      <c r="DG110" s="46">
        <v>143980</v>
      </c>
      <c r="DH110" s="46">
        <v>121343.72995161878</v>
      </c>
      <c r="DI110" s="46">
        <v>22963307.473099709</v>
      </c>
      <c r="DJ110" s="49">
        <v>84.278184436462553</v>
      </c>
      <c r="DK110" s="50">
        <v>189.24181317201521</v>
      </c>
      <c r="DL110" s="50">
        <v>159.48956433601688</v>
      </c>
      <c r="DM110" s="49">
        <v>0</v>
      </c>
      <c r="DN110" s="49">
        <v>1.8698511093870138</v>
      </c>
      <c r="DO110" s="49">
        <v>1.8698511093870138</v>
      </c>
      <c r="DP110" s="49">
        <v>3.4090561204977767</v>
      </c>
      <c r="DQ110" s="69">
        <v>5.3426515035735438</v>
      </c>
      <c r="DR110" s="46">
        <v>144712</v>
      </c>
      <c r="DS110" s="46">
        <v>123582.68675269758</v>
      </c>
      <c r="DT110" s="46">
        <v>25602141.933251902</v>
      </c>
      <c r="DU110" s="49">
        <v>85.399059340412393</v>
      </c>
      <c r="DV110" s="50">
        <v>207.16608940930843</v>
      </c>
      <c r="DW110" s="50">
        <v>176.91789162786711</v>
      </c>
      <c r="DX110" s="49">
        <v>0.50840394499236008</v>
      </c>
      <c r="DY110" s="49">
        <v>0.90071793856413818</v>
      </c>
      <c r="DZ110" s="49">
        <v>0.39032954277782506</v>
      </c>
      <c r="EA110" s="49">
        <v>2.9257608712348944</v>
      </c>
      <c r="EB110" s="69">
        <v>3.3275105230441833</v>
      </c>
      <c r="EC110" s="46">
        <v>142200</v>
      </c>
      <c r="ED110" s="46">
        <v>97423.128965968877</v>
      </c>
      <c r="EE110" s="46">
        <v>19221513.607668318</v>
      </c>
      <c r="EF110" s="49">
        <v>68.511342451454908</v>
      </c>
      <c r="EG110" s="50">
        <v>197.29928418109657</v>
      </c>
      <c r="EH110" s="50">
        <v>135.17238823958027</v>
      </c>
      <c r="EI110" s="49">
        <v>0.95846645367412142</v>
      </c>
      <c r="EJ110" s="49">
        <v>-17.903347662084268</v>
      </c>
      <c r="EK110" s="49">
        <v>-18.682746260229038</v>
      </c>
      <c r="EL110" s="49">
        <v>0.22818474765743027</v>
      </c>
      <c r="EM110" s="69">
        <v>-18.497192689980988</v>
      </c>
      <c r="EN110" s="46">
        <v>87086</v>
      </c>
      <c r="EO110" s="46">
        <v>15078.670221857057</v>
      </c>
      <c r="EP110" s="46">
        <v>2087909.8942720615</v>
      </c>
      <c r="EQ110" s="49">
        <v>17.314689182942214</v>
      </c>
      <c r="ER110" s="50">
        <v>138.46777358692836</v>
      </c>
      <c r="ES110" s="50">
        <v>23.975264615116799</v>
      </c>
      <c r="ET110" s="49">
        <v>-38.850542428817192</v>
      </c>
      <c r="EU110" s="49">
        <v>-87.040511820387337</v>
      </c>
      <c r="EV110" s="49">
        <v>-78.806863226011785</v>
      </c>
      <c r="EW110" s="49">
        <v>-23.903926485349299</v>
      </c>
      <c r="EX110" s="69">
        <v>-83.872855060405456</v>
      </c>
      <c r="EY110" s="46">
        <v>517978</v>
      </c>
      <c r="EZ110" s="46">
        <v>357428.21589214233</v>
      </c>
      <c r="FA110" s="46">
        <v>69874872.908291996</v>
      </c>
      <c r="FB110" s="49">
        <v>69.004516773326728</v>
      </c>
      <c r="FC110" s="50">
        <v>195.49344400213067</v>
      </c>
      <c r="FD110" s="50">
        <v>134.89930635720435</v>
      </c>
      <c r="FE110" s="49">
        <v>-9.3215458006914957</v>
      </c>
      <c r="FF110" s="49">
        <v>-25.007261658920548</v>
      </c>
      <c r="FG110" s="49">
        <v>-17.298172974753541</v>
      </c>
      <c r="FH110" s="49">
        <v>2.4098481145934105</v>
      </c>
      <c r="FI110" s="69">
        <v>-15.305184555451337</v>
      </c>
      <c r="FK110" s="70">
        <v>8</v>
      </c>
      <c r="FL110" s="71">
        <v>5</v>
      </c>
      <c r="FM110" s="46">
        <v>836</v>
      </c>
      <c r="FN110" s="71">
        <v>783</v>
      </c>
    </row>
    <row r="111" spans="2:170" x14ac:dyDescent="0.2">
      <c r="B111" s="73" t="s">
        <v>62</v>
      </c>
      <c r="K111" s="69"/>
      <c r="T111" s="69"/>
      <c r="AC111" s="69"/>
      <c r="AL111" s="69"/>
      <c r="AU111" s="69"/>
      <c r="BD111" s="69"/>
      <c r="BM111" s="69"/>
      <c r="BV111" s="69"/>
      <c r="CE111" s="69"/>
      <c r="CN111" s="69"/>
      <c r="CW111" s="69"/>
      <c r="DF111" s="69"/>
      <c r="DQ111" s="69"/>
      <c r="EB111" s="69"/>
      <c r="EM111" s="69"/>
      <c r="EX111" s="69"/>
      <c r="FI111" s="69"/>
      <c r="FK111" s="70">
        <v>1</v>
      </c>
      <c r="FL111" s="71">
        <v>0</v>
      </c>
      <c r="FM111" s="46">
        <v>15</v>
      </c>
      <c r="FN111" s="71">
        <v>0</v>
      </c>
    </row>
    <row r="112" spans="2:170" x14ac:dyDescent="0.2">
      <c r="B112" s="73" t="s">
        <v>63</v>
      </c>
      <c r="K112" s="69"/>
      <c r="T112" s="69"/>
      <c r="AC112" s="69"/>
      <c r="AL112" s="69"/>
      <c r="AU112" s="69"/>
      <c r="BD112" s="69"/>
      <c r="BM112" s="69"/>
      <c r="BV112" s="69"/>
      <c r="CE112" s="69"/>
      <c r="CN112" s="69"/>
      <c r="CW112" s="69"/>
      <c r="DF112" s="69"/>
      <c r="DQ112" s="69"/>
      <c r="EB112" s="69"/>
      <c r="EM112" s="69"/>
      <c r="EX112" s="69"/>
      <c r="FI112" s="69"/>
      <c r="FK112" s="70">
        <v>5</v>
      </c>
      <c r="FL112" s="71">
        <v>2</v>
      </c>
      <c r="FM112" s="46">
        <v>333</v>
      </c>
      <c r="FN112" s="71">
        <v>281</v>
      </c>
    </row>
    <row r="113" spans="2:170" x14ac:dyDescent="0.2">
      <c r="B113" s="73" t="s">
        <v>64</v>
      </c>
      <c r="K113" s="69"/>
      <c r="T113" s="69"/>
      <c r="AC113" s="69"/>
      <c r="AL113" s="69"/>
      <c r="AU113" s="69"/>
      <c r="BD113" s="69"/>
      <c r="BM113" s="69"/>
      <c r="BV113" s="69"/>
      <c r="CE113" s="69"/>
      <c r="CN113" s="69"/>
      <c r="CW113" s="69"/>
      <c r="DF113" s="69"/>
      <c r="DQ113" s="69"/>
      <c r="EB113" s="69"/>
      <c r="EM113" s="69"/>
      <c r="EX113" s="69"/>
      <c r="FI113" s="69"/>
      <c r="FK113" s="70">
        <v>1</v>
      </c>
      <c r="FL113" s="71">
        <v>0</v>
      </c>
      <c r="FM113" s="46">
        <v>60</v>
      </c>
      <c r="FN113" s="71">
        <v>0</v>
      </c>
    </row>
    <row r="114" spans="2:170" x14ac:dyDescent="0.2">
      <c r="B114" s="74" t="s">
        <v>87</v>
      </c>
      <c r="C114" s="75">
        <v>61163</v>
      </c>
      <c r="D114" s="75">
        <v>50557.698559077813</v>
      </c>
      <c r="E114" s="75">
        <v>8566629.5536881853</v>
      </c>
      <c r="F114" s="76">
        <v>82.660593102166033</v>
      </c>
      <c r="G114" s="77">
        <v>169.44263283024813</v>
      </c>
      <c r="H114" s="77">
        <v>140.06228526540858</v>
      </c>
      <c r="I114" s="76">
        <v>3.043155796597599</v>
      </c>
      <c r="J114" s="76">
        <v>0.48170786809799854</v>
      </c>
      <c r="K114" s="78">
        <v>3.5395227856062883</v>
      </c>
      <c r="L114" s="75">
        <v>61163</v>
      </c>
      <c r="M114" s="75">
        <v>50563.384438040346</v>
      </c>
      <c r="N114" s="75">
        <v>9211182.3277274352</v>
      </c>
      <c r="O114" s="76">
        <v>82.669889374360878</v>
      </c>
      <c r="P114" s="77">
        <v>182.17100042056495</v>
      </c>
      <c r="Q114" s="77">
        <v>150.60056451984755</v>
      </c>
      <c r="R114" s="76">
        <v>-1.7630683575626354</v>
      </c>
      <c r="S114" s="76">
        <v>3.8512563151916157</v>
      </c>
      <c r="T114" s="78">
        <v>2.0202876761672046</v>
      </c>
      <c r="U114" s="75">
        <v>59190</v>
      </c>
      <c r="V114" s="75">
        <v>50995.392638036807</v>
      </c>
      <c r="W114" s="75">
        <v>10296287.587826831</v>
      </c>
      <c r="X114" s="76">
        <v>86.155419222903888</v>
      </c>
      <c r="Y114" s="77">
        <v>201.90623221414245</v>
      </c>
      <c r="Z114" s="77">
        <v>173.95316080126426</v>
      </c>
      <c r="AA114" s="76">
        <v>3.7020921432867109</v>
      </c>
      <c r="AB114" s="76">
        <v>2.7524133003439069</v>
      </c>
      <c r="AC114" s="78">
        <v>6.5564023201734276</v>
      </c>
      <c r="AD114" s="75">
        <v>61163</v>
      </c>
      <c r="AE114" s="75">
        <v>55438.769102063583</v>
      </c>
      <c r="AF114" s="75">
        <v>11752258.313744251</v>
      </c>
      <c r="AG114" s="76">
        <v>90.641023334472777</v>
      </c>
      <c r="AH114" s="77">
        <v>211.98627790794151</v>
      </c>
      <c r="AI114" s="77">
        <v>192.14653162441755</v>
      </c>
      <c r="AJ114" s="76">
        <v>7.6924040744133499</v>
      </c>
      <c r="AK114" s="76">
        <v>7.4719750655236794</v>
      </c>
      <c r="AL114" s="78">
        <v>15.739153654316523</v>
      </c>
      <c r="AM114" s="75">
        <v>59550</v>
      </c>
      <c r="AN114" s="75">
        <v>52895.576177285322</v>
      </c>
      <c r="AO114" s="75">
        <v>11433470.218172837</v>
      </c>
      <c r="AP114" s="76">
        <v>88.825484764542935</v>
      </c>
      <c r="AQ114" s="77">
        <v>216.15172845177653</v>
      </c>
      <c r="AR114" s="77">
        <v>191.99782062422901</v>
      </c>
      <c r="AS114" s="76">
        <v>-0.38638997706548095</v>
      </c>
      <c r="AT114" s="76">
        <v>4.0762518958666236</v>
      </c>
      <c r="AU114" s="78">
        <v>3.6741116900355721</v>
      </c>
      <c r="AV114" s="75">
        <v>61535</v>
      </c>
      <c r="AW114" s="75">
        <v>48126.077562326871</v>
      </c>
      <c r="AX114" s="75">
        <v>8689866.5285920259</v>
      </c>
      <c r="AY114" s="76">
        <v>78.209275310517384</v>
      </c>
      <c r="AZ114" s="77">
        <v>180.5646121344088</v>
      </c>
      <c r="BA114" s="77">
        <v>141.21827461756766</v>
      </c>
      <c r="BB114" s="76">
        <v>-4.6904753013214622</v>
      </c>
      <c r="BC114" s="76">
        <v>-4.5928087543940679</v>
      </c>
      <c r="BD114" s="78">
        <v>-9.0678594954537459</v>
      </c>
      <c r="BE114" s="75">
        <v>61628</v>
      </c>
      <c r="BF114" s="75">
        <v>47321.657079646015</v>
      </c>
      <c r="BG114" s="75">
        <v>8445483.6573772132</v>
      </c>
      <c r="BH114" s="76">
        <v>76.785969169283476</v>
      </c>
      <c r="BI114" s="77">
        <v>178.46973623858543</v>
      </c>
      <c r="BJ114" s="77">
        <v>137.03971664466172</v>
      </c>
      <c r="BK114" s="76">
        <v>-1.6846394227173684</v>
      </c>
      <c r="BL114" s="76">
        <v>6.4135636072498254</v>
      </c>
      <c r="BM114" s="78">
        <v>4.6208787636036721</v>
      </c>
      <c r="BN114" s="75">
        <v>55664</v>
      </c>
      <c r="BO114" s="75">
        <v>45773.745498931952</v>
      </c>
      <c r="BP114" s="75">
        <v>9310828.6696152072</v>
      </c>
      <c r="BQ114" s="76">
        <v>82.232224595666764</v>
      </c>
      <c r="BR114" s="77">
        <v>203.40980551465816</v>
      </c>
      <c r="BS114" s="77">
        <v>167.26840812042266</v>
      </c>
      <c r="BT114" s="76">
        <v>-5.0835993428651491</v>
      </c>
      <c r="BU114" s="76">
        <v>3.526976687335091</v>
      </c>
      <c r="BV114" s="78">
        <v>-1.7359200192304318</v>
      </c>
      <c r="BW114" s="75">
        <v>61628</v>
      </c>
      <c r="BX114" s="75">
        <v>29442.851769911504</v>
      </c>
      <c r="BY114" s="75">
        <v>6013510.8412502231</v>
      </c>
      <c r="BZ114" s="76">
        <v>47.775121324578933</v>
      </c>
      <c r="CA114" s="77">
        <v>204.2434913657244</v>
      </c>
      <c r="CB114" s="77">
        <v>97.577575797530727</v>
      </c>
      <c r="CC114" s="76">
        <v>-45.861304585835747</v>
      </c>
      <c r="CD114" s="76">
        <v>-4.5399864226346294</v>
      </c>
      <c r="CE114" s="78">
        <v>-48.319194007030319</v>
      </c>
      <c r="CF114" s="75">
        <v>48330</v>
      </c>
      <c r="CG114" s="75">
        <v>6478.8993710691821</v>
      </c>
      <c r="CH114" s="75">
        <v>788352.32911949686</v>
      </c>
      <c r="CI114" s="76">
        <v>13.405543908688562</v>
      </c>
      <c r="CJ114" s="77">
        <v>121.679977410947</v>
      </c>
      <c r="CK114" s="77">
        <v>16.311862799906827</v>
      </c>
      <c r="CL114" s="76">
        <v>-84.276217765295655</v>
      </c>
      <c r="CM114" s="76">
        <v>-32.390829578219808</v>
      </c>
      <c r="CN114" s="78">
        <v>-89.369281272189141</v>
      </c>
      <c r="CO114" s="75">
        <v>38564</v>
      </c>
      <c r="CP114" s="75">
        <v>4661.5409504550053</v>
      </c>
      <c r="CQ114" s="75">
        <v>645661.78498169873</v>
      </c>
      <c r="CR114" s="76">
        <v>12.087804559835611</v>
      </c>
      <c r="CS114" s="77">
        <v>138.50822975580141</v>
      </c>
      <c r="CT114" s="77">
        <v>16.742604112169346</v>
      </c>
      <c r="CU114" s="76">
        <v>-85.373620511793959</v>
      </c>
      <c r="CV114" s="76">
        <v>-25.43455293191829</v>
      </c>
      <c r="CW114" s="78">
        <v>-89.093774744744962</v>
      </c>
      <c r="CX114" s="75">
        <v>37320</v>
      </c>
      <c r="CY114" s="75">
        <v>6592.9661654135334</v>
      </c>
      <c r="CZ114" s="75">
        <v>989387.40438796754</v>
      </c>
      <c r="DA114" s="76">
        <v>17.666040100250626</v>
      </c>
      <c r="DB114" s="77">
        <v>150.06711388544034</v>
      </c>
      <c r="DC114" s="77">
        <v>26.510916516290663</v>
      </c>
      <c r="DD114" s="76">
        <v>-77.386877819687555</v>
      </c>
      <c r="DE114" s="76">
        <v>-9.247567858542352</v>
      </c>
      <c r="DF114" s="78">
        <v>-79.478041638247035</v>
      </c>
      <c r="DG114" s="75">
        <v>181516</v>
      </c>
      <c r="DH114" s="75">
        <v>152116.47563515496</v>
      </c>
      <c r="DI114" s="75">
        <v>28074099.46924245</v>
      </c>
      <c r="DJ114" s="76">
        <v>83.803342754994034</v>
      </c>
      <c r="DK114" s="77">
        <v>184.55659948746782</v>
      </c>
      <c r="DL114" s="77">
        <v>154.66459964544421</v>
      </c>
      <c r="DM114" s="76">
        <v>0</v>
      </c>
      <c r="DN114" s="76">
        <v>1.6072006331296171</v>
      </c>
      <c r="DO114" s="76">
        <v>1.6072006331296171</v>
      </c>
      <c r="DP114" s="76">
        <v>2.4650884655536043</v>
      </c>
      <c r="DQ114" s="78">
        <v>4.1119080161088046</v>
      </c>
      <c r="DR114" s="75">
        <v>182248</v>
      </c>
      <c r="DS114" s="75">
        <v>156460.42284167578</v>
      </c>
      <c r="DT114" s="75">
        <v>31875595.060509112</v>
      </c>
      <c r="DU114" s="76">
        <v>85.850282495103244</v>
      </c>
      <c r="DV114" s="77">
        <v>203.72944468368476</v>
      </c>
      <c r="DW114" s="77">
        <v>174.90230378664847</v>
      </c>
      <c r="DX114" s="76">
        <v>0.40327023513078736</v>
      </c>
      <c r="DY114" s="76">
        <v>1.3031057552384639</v>
      </c>
      <c r="DZ114" s="76">
        <v>0.89622132625798379</v>
      </c>
      <c r="EA114" s="76">
        <v>2.7804192040304243</v>
      </c>
      <c r="EB114" s="78">
        <v>3.7015592401543014</v>
      </c>
      <c r="EC114" s="75">
        <v>178920</v>
      </c>
      <c r="ED114" s="75">
        <v>122538.25434848947</v>
      </c>
      <c r="EE114" s="75">
        <v>23769823.168242645</v>
      </c>
      <c r="EF114" s="76">
        <v>68.487734377648934</v>
      </c>
      <c r="EG114" s="77">
        <v>193.97879702646225</v>
      </c>
      <c r="EH114" s="77">
        <v>132.85168325644224</v>
      </c>
      <c r="EI114" s="76">
        <v>0.76026355803345158</v>
      </c>
      <c r="EJ114" s="76">
        <v>-18.091905906068895</v>
      </c>
      <c r="EK114" s="76">
        <v>-18.709924724685074</v>
      </c>
      <c r="EL114" s="76">
        <v>0.19565123334549261</v>
      </c>
      <c r="EM114" s="78">
        <v>-18.550879689821443</v>
      </c>
      <c r="EN114" s="75">
        <v>124214</v>
      </c>
      <c r="EO114" s="75">
        <v>17733.406486937722</v>
      </c>
      <c r="EP114" s="75">
        <v>2423401.5184891629</v>
      </c>
      <c r="EQ114" s="76">
        <v>14.276495795109827</v>
      </c>
      <c r="ER114" s="77">
        <v>136.65741662631038</v>
      </c>
      <c r="ES114" s="77">
        <v>19.509890338360918</v>
      </c>
      <c r="ET114" s="76">
        <v>-30.816573188595491</v>
      </c>
      <c r="EU114" s="76">
        <v>-87.957083198832777</v>
      </c>
      <c r="EV114" s="76">
        <v>-82.59277206086297</v>
      </c>
      <c r="EW114" s="76">
        <v>-22.953062611905882</v>
      </c>
      <c r="EX114" s="78">
        <v>-86.588263988730262</v>
      </c>
      <c r="EY114" s="75">
        <v>666898</v>
      </c>
      <c r="EZ114" s="75">
        <v>448848.55931225792</v>
      </c>
      <c r="FA114" s="75">
        <v>86142919.216483369</v>
      </c>
      <c r="FB114" s="76">
        <v>67.303929433325322</v>
      </c>
      <c r="FC114" s="77">
        <v>191.91978548059657</v>
      </c>
      <c r="FD114" s="77">
        <v>129.16955698845007</v>
      </c>
      <c r="FE114" s="76">
        <v>-7.3939276118004011</v>
      </c>
      <c r="FF114" s="76">
        <v>-25.318176813549094</v>
      </c>
      <c r="FG114" s="76">
        <v>-19.355371348232129</v>
      </c>
      <c r="FH114" s="76">
        <v>2.383741331914274</v>
      </c>
      <c r="FI114" s="78">
        <v>-17.433012003091161</v>
      </c>
      <c r="FK114" s="79">
        <v>15</v>
      </c>
      <c r="FL114" s="80">
        <v>7</v>
      </c>
      <c r="FM114" s="75">
        <v>1244</v>
      </c>
      <c r="FN114" s="80">
        <v>1064</v>
      </c>
    </row>
    <row r="115" spans="2:170" x14ac:dyDescent="0.2">
      <c r="B115" s="72" t="s">
        <v>88</v>
      </c>
      <c r="K115" s="69"/>
      <c r="T115" s="69"/>
      <c r="AC115" s="69"/>
      <c r="AL115" s="69"/>
      <c r="AU115" s="69"/>
      <c r="BD115" s="69"/>
      <c r="BM115" s="69"/>
      <c r="BV115" s="69"/>
      <c r="CE115" s="69"/>
      <c r="CN115" s="69"/>
      <c r="CW115" s="69"/>
      <c r="DF115" s="69"/>
      <c r="DQ115" s="69"/>
      <c r="EB115" s="69"/>
      <c r="EM115" s="69"/>
      <c r="EX115" s="69"/>
      <c r="FI115" s="69"/>
      <c r="FK115" s="70"/>
      <c r="FL115" s="71"/>
      <c r="FN115" s="71"/>
    </row>
    <row r="116" spans="2:170" x14ac:dyDescent="0.2">
      <c r="B116" s="73" t="s">
        <v>61</v>
      </c>
      <c r="C116" s="46">
        <v>85343</v>
      </c>
      <c r="D116" s="46">
        <v>60688.146757679184</v>
      </c>
      <c r="E116" s="46">
        <v>8186968.461454561</v>
      </c>
      <c r="F116" s="49">
        <v>71.110866453814822</v>
      </c>
      <c r="G116" s="50">
        <v>134.90226508553951</v>
      </c>
      <c r="H116" s="50">
        <v>95.930169568149253</v>
      </c>
      <c r="I116" s="49">
        <v>4.9279121019416179</v>
      </c>
      <c r="J116" s="49">
        <v>-0.71374957085954893</v>
      </c>
      <c r="K116" s="69">
        <v>4.178989579602125</v>
      </c>
      <c r="L116" s="46">
        <v>85343</v>
      </c>
      <c r="M116" s="46">
        <v>61073.378839590441</v>
      </c>
      <c r="N116" s="46">
        <v>8582479.5800183415</v>
      </c>
      <c r="O116" s="49">
        <v>71.562259165473961</v>
      </c>
      <c r="P116" s="50">
        <v>140.52734174999995</v>
      </c>
      <c r="Q116" s="50">
        <v>100.56454050148625</v>
      </c>
      <c r="R116" s="49">
        <v>4.6438248235772752</v>
      </c>
      <c r="S116" s="49">
        <v>1.4496701384478179</v>
      </c>
      <c r="T116" s="69">
        <v>6.1608151037743193</v>
      </c>
      <c r="U116" s="46">
        <v>84030</v>
      </c>
      <c r="V116" s="46">
        <v>63036.196821515892</v>
      </c>
      <c r="W116" s="46">
        <v>9765613.4771081936</v>
      </c>
      <c r="X116" s="49">
        <v>75.016299918500408</v>
      </c>
      <c r="Y116" s="50">
        <v>154.92072760606229</v>
      </c>
      <c r="Z116" s="50">
        <v>116.21579765688675</v>
      </c>
      <c r="AA116" s="49">
        <v>2.8998070182700455</v>
      </c>
      <c r="AB116" s="49">
        <v>4.6381497165125438</v>
      </c>
      <c r="AC116" s="69">
        <v>7.6724541257798924</v>
      </c>
      <c r="AD116" s="46">
        <v>86831</v>
      </c>
      <c r="AE116" s="46">
        <v>72247.960711331674</v>
      </c>
      <c r="AF116" s="46">
        <v>12172655.294315916</v>
      </c>
      <c r="AG116" s="49">
        <v>83.205261613170038</v>
      </c>
      <c r="AH116" s="50">
        <v>168.48441360098769</v>
      </c>
      <c r="AI116" s="50">
        <v>140.18789711411725</v>
      </c>
      <c r="AJ116" s="49">
        <v>8.7870953517558998</v>
      </c>
      <c r="AK116" s="49">
        <v>7.2973923483363512</v>
      </c>
      <c r="AL116" s="69">
        <v>16.725716523932306</v>
      </c>
      <c r="AM116" s="46">
        <v>84030</v>
      </c>
      <c r="AN116" s="46">
        <v>69601.027295285356</v>
      </c>
      <c r="AO116" s="46">
        <v>11666464.095892001</v>
      </c>
      <c r="AP116" s="49">
        <v>82.8287841191067</v>
      </c>
      <c r="AQ116" s="50">
        <v>167.61913651642703</v>
      </c>
      <c r="AR116" s="50">
        <v>138.83689272750209</v>
      </c>
      <c r="AS116" s="49">
        <v>0.93881121390060496</v>
      </c>
      <c r="AT116" s="49">
        <v>2.9481634859511607</v>
      </c>
      <c r="AU116" s="69">
        <v>3.914652389261998</v>
      </c>
      <c r="AV116" s="46">
        <v>86831</v>
      </c>
      <c r="AW116" s="46">
        <v>60456.654259718773</v>
      </c>
      <c r="AX116" s="46">
        <v>9463687.6765878275</v>
      </c>
      <c r="AY116" s="49">
        <v>69.62565703460605</v>
      </c>
      <c r="AZ116" s="50">
        <v>156.53674177754357</v>
      </c>
      <c r="BA116" s="50">
        <v>108.98973496317937</v>
      </c>
      <c r="BB116" s="49">
        <v>-3.5603665624332352</v>
      </c>
      <c r="BC116" s="49">
        <v>-3.3750395398306869</v>
      </c>
      <c r="BD116" s="69">
        <v>-6.8152423230188894</v>
      </c>
      <c r="BE116" s="46">
        <v>86831</v>
      </c>
      <c r="BF116" s="46">
        <v>63825.392508143319</v>
      </c>
      <c r="BG116" s="46">
        <v>10014256.521391774</v>
      </c>
      <c r="BH116" s="49">
        <v>73.505306294000206</v>
      </c>
      <c r="BI116" s="50">
        <v>156.9008215674362</v>
      </c>
      <c r="BJ116" s="50">
        <v>115.33042947094671</v>
      </c>
      <c r="BK116" s="49">
        <v>-1.9085096213706487</v>
      </c>
      <c r="BL116" s="49">
        <v>2.5985309544362978</v>
      </c>
      <c r="BM116" s="69">
        <v>0.64042811978593783</v>
      </c>
      <c r="BN116" s="46">
        <v>78428</v>
      </c>
      <c r="BO116" s="46">
        <v>60141.170680419986</v>
      </c>
      <c r="BP116" s="46">
        <v>9668869.4783705007</v>
      </c>
      <c r="BQ116" s="49">
        <v>76.683289999005439</v>
      </c>
      <c r="BR116" s="50">
        <v>160.76955883930557</v>
      </c>
      <c r="BS116" s="50">
        <v>123.28338703486639</v>
      </c>
      <c r="BT116" s="49">
        <v>3.2070228758203188</v>
      </c>
      <c r="BU116" s="49">
        <v>1.2443509937643322</v>
      </c>
      <c r="BV116" s="69">
        <v>4.4912804906101709</v>
      </c>
      <c r="BW116" s="46">
        <v>86831</v>
      </c>
      <c r="BX116" s="46">
        <v>44007.055347482317</v>
      </c>
      <c r="BY116" s="46">
        <v>6864478.0174715715</v>
      </c>
      <c r="BZ116" s="49">
        <v>50.681272065831692</v>
      </c>
      <c r="CA116" s="50">
        <v>155.9858518882767</v>
      </c>
      <c r="CB116" s="50">
        <v>79.055613979702784</v>
      </c>
      <c r="CC116" s="49">
        <v>-35.180606575843427</v>
      </c>
      <c r="CD116" s="49">
        <v>-7.2388660680598056</v>
      </c>
      <c r="CE116" s="69">
        <v>-39.872795651946888</v>
      </c>
      <c r="CF116" s="46">
        <v>55800</v>
      </c>
      <c r="CG116" s="46">
        <v>7955.6435643564355</v>
      </c>
      <c r="CH116" s="46">
        <v>879086.49316831189</v>
      </c>
      <c r="CI116" s="49">
        <v>14.257425742574258</v>
      </c>
      <c r="CJ116" s="50">
        <v>110.49847646604877</v>
      </c>
      <c r="CK116" s="50">
        <v>15.754238228822794</v>
      </c>
      <c r="CL116" s="49">
        <v>-81.230797386577848</v>
      </c>
      <c r="CM116" s="49">
        <v>-27.407611513399441</v>
      </c>
      <c r="CN116" s="69">
        <v>-86.3749875230274</v>
      </c>
      <c r="CO116" s="46">
        <v>55676</v>
      </c>
      <c r="CP116" s="46">
        <v>9909.5630599586493</v>
      </c>
      <c r="CQ116" s="46">
        <v>1110617.4062350129</v>
      </c>
      <c r="CR116" s="49">
        <v>17.798626086569886</v>
      </c>
      <c r="CS116" s="50">
        <v>112.07531548213865</v>
      </c>
      <c r="CT116" s="50">
        <v>19.947866338009426</v>
      </c>
      <c r="CU116" s="49">
        <v>-74.56449021663984</v>
      </c>
      <c r="CV116" s="49">
        <v>-19.926594017539422</v>
      </c>
      <c r="CW116" s="69">
        <v>-79.632920987461532</v>
      </c>
      <c r="CX116" s="46">
        <v>58440</v>
      </c>
      <c r="CY116" s="46">
        <v>18303.331701346389</v>
      </c>
      <c r="CZ116" s="46">
        <v>2229791.8107260736</v>
      </c>
      <c r="DA116" s="49">
        <v>31.319869441044471</v>
      </c>
      <c r="DB116" s="50">
        <v>121.82436766755696</v>
      </c>
      <c r="DC116" s="50">
        <v>38.155232900856831</v>
      </c>
      <c r="DD116" s="49">
        <v>-51.913425054163724</v>
      </c>
      <c r="DE116" s="49">
        <v>-6.5600958177347097</v>
      </c>
      <c r="DF116" s="69">
        <v>-55.067950446077397</v>
      </c>
      <c r="DG116" s="46">
        <v>254716</v>
      </c>
      <c r="DH116" s="46">
        <v>184797.7224187855</v>
      </c>
      <c r="DI116" s="46">
        <v>26535061.518581096</v>
      </c>
      <c r="DJ116" s="49">
        <v>72.550496403361194</v>
      </c>
      <c r="DK116" s="50">
        <v>143.58976491305333</v>
      </c>
      <c r="DL116" s="50">
        <v>104.17508722883956</v>
      </c>
      <c r="DM116" s="49">
        <v>4.8015601984809457</v>
      </c>
      <c r="DN116" s="49">
        <v>9.0595853254564886</v>
      </c>
      <c r="DO116" s="49">
        <v>4.0629405887769039</v>
      </c>
      <c r="DP116" s="49">
        <v>1.7950099273057714</v>
      </c>
      <c r="DQ116" s="69">
        <v>5.9308807029917556</v>
      </c>
      <c r="DR116" s="46">
        <v>257692</v>
      </c>
      <c r="DS116" s="46">
        <v>202305.64226633581</v>
      </c>
      <c r="DT116" s="46">
        <v>33302807.066795744</v>
      </c>
      <c r="DU116" s="49">
        <v>78.506760887546307</v>
      </c>
      <c r="DV116" s="50">
        <v>164.61630379518792</v>
      </c>
      <c r="DW116" s="50">
        <v>129.23492800240498</v>
      </c>
      <c r="DX116" s="49">
        <v>1.7435524881946967</v>
      </c>
      <c r="DY116" s="49">
        <v>3.9274102541111056</v>
      </c>
      <c r="DZ116" s="49">
        <v>2.1464335699992407</v>
      </c>
      <c r="EA116" s="49">
        <v>2.488993472597175</v>
      </c>
      <c r="EB116" s="69">
        <v>4.6888516340473316</v>
      </c>
      <c r="EC116" s="46">
        <v>252090</v>
      </c>
      <c r="ED116" s="46">
        <v>167973.61853604563</v>
      </c>
      <c r="EE116" s="46">
        <v>26547604.017233849</v>
      </c>
      <c r="EF116" s="49">
        <v>66.632400545854907</v>
      </c>
      <c r="EG116" s="50">
        <v>158.04627088828815</v>
      </c>
      <c r="EH116" s="50">
        <v>105.31002426607104</v>
      </c>
      <c r="EI116" s="49">
        <v>1.7435524881946967</v>
      </c>
      <c r="EJ116" s="49">
        <v>-10.630601951218658</v>
      </c>
      <c r="EK116" s="49">
        <v>-12.162101810676532</v>
      </c>
      <c r="EL116" s="49">
        <v>-1.296510234782172</v>
      </c>
      <c r="EM116" s="69">
        <v>-13.300929150718654</v>
      </c>
      <c r="EN116" s="46">
        <v>169916</v>
      </c>
      <c r="EO116" s="46">
        <v>36168.538325661473</v>
      </c>
      <c r="EP116" s="46">
        <v>4219495.7101293979</v>
      </c>
      <c r="EQ116" s="49">
        <v>21.286128631595304</v>
      </c>
      <c r="ER116" s="50">
        <v>116.66204678046606</v>
      </c>
      <c r="ES116" s="50">
        <v>24.832833341941889</v>
      </c>
      <c r="ET116" s="49">
        <v>-32.175488877268755</v>
      </c>
      <c r="EU116" s="49">
        <v>-79.478701353266715</v>
      </c>
      <c r="EV116" s="49">
        <v>-69.743536212742995</v>
      </c>
      <c r="EW116" s="49">
        <v>-17.495251129476451</v>
      </c>
      <c r="EX116" s="69">
        <v>-75.03698053522271</v>
      </c>
      <c r="EY116" s="46">
        <v>934414</v>
      </c>
      <c r="EZ116" s="46">
        <v>591245.52154682844</v>
      </c>
      <c r="FA116" s="46">
        <v>90604968.312740088</v>
      </c>
      <c r="FB116" s="49">
        <v>63.274471652482568</v>
      </c>
      <c r="FC116" s="50">
        <v>153.24423612663915</v>
      </c>
      <c r="FD116" s="50">
        <v>96.964480747013724</v>
      </c>
      <c r="FE116" s="49">
        <v>-6.0526937558753886</v>
      </c>
      <c r="FF116" s="49">
        <v>-18.819542411225299</v>
      </c>
      <c r="FG116" s="49">
        <v>-13.589371708194493</v>
      </c>
      <c r="FH116" s="49">
        <v>1.2925323782991036</v>
      </c>
      <c r="FI116" s="69">
        <v>-12.472486359231223</v>
      </c>
      <c r="FK116" s="70">
        <v>30</v>
      </c>
      <c r="FL116" s="71">
        <v>21</v>
      </c>
      <c r="FM116" s="46">
        <v>1948</v>
      </c>
      <c r="FN116" s="71">
        <v>1634</v>
      </c>
    </row>
    <row r="117" spans="2:170" x14ac:dyDescent="0.2">
      <c r="B117" s="73" t="s">
        <v>62</v>
      </c>
      <c r="C117" s="46">
        <v>25947</v>
      </c>
      <c r="D117" s="46">
        <v>16408.358490566039</v>
      </c>
      <c r="E117" s="46">
        <v>2035469.250063678</v>
      </c>
      <c r="F117" s="49">
        <v>63.237979306147288</v>
      </c>
      <c r="G117" s="50">
        <v>124.05075445139549</v>
      </c>
      <c r="H117" s="50">
        <v>78.447190429093069</v>
      </c>
      <c r="I117" s="49">
        <v>-6.1275506116720617</v>
      </c>
      <c r="J117" s="49">
        <v>4.4493810268933665</v>
      </c>
      <c r="K117" s="69">
        <v>-1.9508076591077201</v>
      </c>
      <c r="L117" s="46">
        <v>25947</v>
      </c>
      <c r="M117" s="46">
        <v>16988.731132075471</v>
      </c>
      <c r="N117" s="46">
        <v>2102568.1983806565</v>
      </c>
      <c r="O117" s="49">
        <v>65.474741326841141</v>
      </c>
      <c r="P117" s="50">
        <v>123.76252128747362</v>
      </c>
      <c r="Q117" s="50">
        <v>81.033190672550063</v>
      </c>
      <c r="R117" s="49">
        <v>5.9391190871986597</v>
      </c>
      <c r="S117" s="49">
        <v>0.11011678689430118</v>
      </c>
      <c r="T117" s="69">
        <v>6.0557758412016103</v>
      </c>
      <c r="U117" s="46">
        <v>25170</v>
      </c>
      <c r="V117" s="46">
        <v>19071.50959860384</v>
      </c>
      <c r="W117" s="46">
        <v>2561805.7584762652</v>
      </c>
      <c r="X117" s="49">
        <v>75.770796974985458</v>
      </c>
      <c r="Y117" s="50">
        <v>134.32632300191938</v>
      </c>
      <c r="Z117" s="50">
        <v>101.78012548574753</v>
      </c>
      <c r="AA117" s="49">
        <v>13.284162089442249</v>
      </c>
      <c r="AB117" s="49">
        <v>-0.66434074088261585</v>
      </c>
      <c r="AC117" s="69">
        <v>12.531569247714586</v>
      </c>
      <c r="AD117" s="46">
        <v>26009</v>
      </c>
      <c r="AE117" s="46">
        <v>21849.60332103321</v>
      </c>
      <c r="AF117" s="46">
        <v>3035711.5586708486</v>
      </c>
      <c r="AG117" s="49">
        <v>84.00785620759433</v>
      </c>
      <c r="AH117" s="50">
        <v>138.93668979100249</v>
      </c>
      <c r="AI117" s="50">
        <v>116.71773457921675</v>
      </c>
      <c r="AJ117" s="49">
        <v>17.943356684998395</v>
      </c>
      <c r="AK117" s="49">
        <v>3.4686302114792857</v>
      </c>
      <c r="AL117" s="69">
        <v>22.034375587407023</v>
      </c>
      <c r="AM117" s="46">
        <v>25110</v>
      </c>
      <c r="AN117" s="46">
        <v>19396.119089316988</v>
      </c>
      <c r="AO117" s="46">
        <v>2710062.2001619358</v>
      </c>
      <c r="AP117" s="49">
        <v>77.244600116754228</v>
      </c>
      <c r="AQ117" s="50">
        <v>139.72187877803793</v>
      </c>
      <c r="AR117" s="50">
        <v>107.9276065377115</v>
      </c>
      <c r="AS117" s="49">
        <v>5.3799654952132216E-2</v>
      </c>
      <c r="AT117" s="49">
        <v>-3.5541410429195222</v>
      </c>
      <c r="AU117" s="69">
        <v>-3.5022535035849924</v>
      </c>
      <c r="AV117" s="46">
        <v>25947</v>
      </c>
      <c r="AW117" s="46">
        <v>16959.877408056043</v>
      </c>
      <c r="AX117" s="46">
        <v>2145569.4028936168</v>
      </c>
      <c r="AY117" s="49">
        <v>65.363538783119594</v>
      </c>
      <c r="AZ117" s="50">
        <v>126.50854432912696</v>
      </c>
      <c r="BA117" s="50">
        <v>82.690461436528949</v>
      </c>
      <c r="BB117" s="49">
        <v>-5.4117546614659755</v>
      </c>
      <c r="BC117" s="49">
        <v>-5.7129279916032241</v>
      </c>
      <c r="BD117" s="69">
        <v>-10.815513006177417</v>
      </c>
      <c r="BE117" s="46">
        <v>26226</v>
      </c>
      <c r="BF117" s="46">
        <v>18543.444827586209</v>
      </c>
      <c r="BG117" s="46">
        <v>2354069.4386648275</v>
      </c>
      <c r="BH117" s="49">
        <v>70.706340378197993</v>
      </c>
      <c r="BI117" s="50">
        <v>126.94887387713364</v>
      </c>
      <c r="BJ117" s="50">
        <v>89.7609028698554</v>
      </c>
      <c r="BK117" s="49">
        <v>4.859780047132757</v>
      </c>
      <c r="BL117" s="49">
        <v>3.2867925796403248</v>
      </c>
      <c r="BM117" s="69">
        <v>8.3063035167490824</v>
      </c>
      <c r="BN117" s="46">
        <v>23688</v>
      </c>
      <c r="BO117" s="46">
        <v>17743.146520602513</v>
      </c>
      <c r="BP117" s="46">
        <v>2403340.0610485612</v>
      </c>
      <c r="BQ117" s="49">
        <v>74.903522967757993</v>
      </c>
      <c r="BR117" s="50">
        <v>135.45173953548289</v>
      </c>
      <c r="BS117" s="50">
        <v>101.45812483318817</v>
      </c>
      <c r="BT117" s="49">
        <v>5.774730885143379</v>
      </c>
      <c r="BU117" s="49">
        <v>2.3617802041439284</v>
      </c>
      <c r="BV117" s="69">
        <v>8.2728975401752098</v>
      </c>
      <c r="BW117" s="46">
        <v>25978</v>
      </c>
      <c r="BX117" s="46">
        <v>13369.90909090909</v>
      </c>
      <c r="BY117" s="46">
        <v>1557452.7905483944</v>
      </c>
      <c r="BZ117" s="49">
        <v>51.466275659824049</v>
      </c>
      <c r="CA117" s="50">
        <v>116.48940766600943</v>
      </c>
      <c r="CB117" s="50">
        <v>59.952759663884613</v>
      </c>
      <c r="CC117" s="49">
        <v>-32.452299227701779</v>
      </c>
      <c r="CD117" s="49">
        <v>-17.240571497722989</v>
      </c>
      <c r="CE117" s="69">
        <v>-44.09790887441784</v>
      </c>
      <c r="CN117" s="69"/>
      <c r="CW117" s="69"/>
      <c r="DF117" s="69"/>
      <c r="DG117" s="46">
        <v>77064</v>
      </c>
      <c r="DH117" s="46">
        <v>52468.599221245349</v>
      </c>
      <c r="DI117" s="46">
        <v>6699843.2069205996</v>
      </c>
      <c r="DJ117" s="49">
        <v>68.084448278372975</v>
      </c>
      <c r="DK117" s="50">
        <v>127.69243521576099</v>
      </c>
      <c r="DL117" s="50">
        <v>86.938690009869717</v>
      </c>
      <c r="DM117" s="49">
        <v>-0.16064673265274396</v>
      </c>
      <c r="DN117" s="49">
        <v>4.040522889649246</v>
      </c>
      <c r="DO117" s="49">
        <v>4.2079295235939735</v>
      </c>
      <c r="DP117" s="49">
        <v>1.4965111958299908</v>
      </c>
      <c r="DQ117" s="69">
        <v>5.7674128558571836</v>
      </c>
      <c r="DR117" s="46">
        <v>77066</v>
      </c>
      <c r="DS117" s="46">
        <v>58205.599818406241</v>
      </c>
      <c r="DT117" s="46">
        <v>7891343.1617264012</v>
      </c>
      <c r="DU117" s="49">
        <v>75.526950689546936</v>
      </c>
      <c r="DV117" s="50">
        <v>135.57704389863426</v>
      </c>
      <c r="DW117" s="50">
        <v>102.3972070916669</v>
      </c>
      <c r="DX117" s="49">
        <v>-0.15805565631963517</v>
      </c>
      <c r="DY117" s="49">
        <v>4.0675814611175563</v>
      </c>
      <c r="DZ117" s="49">
        <v>4.2323265489417121</v>
      </c>
      <c r="EA117" s="49">
        <v>-1.7024311963633445</v>
      </c>
      <c r="EB117" s="69">
        <v>2.4578429050772153</v>
      </c>
      <c r="EC117" s="46">
        <v>75892</v>
      </c>
      <c r="ED117" s="46">
        <v>49656.500439097814</v>
      </c>
      <c r="EE117" s="46">
        <v>6314862.2902617836</v>
      </c>
      <c r="EF117" s="49">
        <v>65.430480734593644</v>
      </c>
      <c r="EG117" s="50">
        <v>127.17090883210285</v>
      </c>
      <c r="EH117" s="50">
        <v>83.208537003396714</v>
      </c>
      <c r="EI117" s="49">
        <v>0.42742394368060976</v>
      </c>
      <c r="EJ117" s="49">
        <v>-8.1009385402519332</v>
      </c>
      <c r="EK117" s="49">
        <v>-8.4920653632569749</v>
      </c>
      <c r="EL117" s="49">
        <v>-3.9243163099950005</v>
      </c>
      <c r="EM117" s="69">
        <v>-12.083126167146245</v>
      </c>
      <c r="EX117" s="69"/>
      <c r="EY117" s="46">
        <v>283505</v>
      </c>
      <c r="EZ117" s="46">
        <v>176274.85292882327</v>
      </c>
      <c r="FA117" s="46">
        <v>22717256.728283972</v>
      </c>
      <c r="FB117" s="49">
        <v>62.176982038702413</v>
      </c>
      <c r="FC117" s="50">
        <v>128.87406428560067</v>
      </c>
      <c r="FD117" s="50">
        <v>80.130003803403724</v>
      </c>
      <c r="FE117" s="49">
        <v>-7.4405393493201002</v>
      </c>
      <c r="FF117" s="49">
        <v>-17.009265846121171</v>
      </c>
      <c r="FG117" s="49">
        <v>-10.33792378384044</v>
      </c>
      <c r="FH117" s="49">
        <v>-0.81440363956137918</v>
      </c>
      <c r="FI117" s="69">
        <v>-11.068134995851141</v>
      </c>
      <c r="FK117" s="70">
        <v>25</v>
      </c>
      <c r="FL117" s="71">
        <v>11</v>
      </c>
      <c r="FM117" s="46">
        <v>593</v>
      </c>
      <c r="FN117" s="71">
        <v>296</v>
      </c>
    </row>
    <row r="118" spans="2:170" x14ac:dyDescent="0.2">
      <c r="B118" s="73" t="s">
        <v>63</v>
      </c>
      <c r="C118" s="46">
        <v>60264</v>
      </c>
      <c r="D118" s="46">
        <v>47744.811466372659</v>
      </c>
      <c r="E118" s="46">
        <v>7084695.183975745</v>
      </c>
      <c r="F118" s="49">
        <v>79.226090976989013</v>
      </c>
      <c r="G118" s="50">
        <v>148.38670352621656</v>
      </c>
      <c r="H118" s="50">
        <v>117.5609847334353</v>
      </c>
      <c r="I118" s="49">
        <v>0.56694494436078058</v>
      </c>
      <c r="J118" s="49">
        <v>-5.4104094281848347</v>
      </c>
      <c r="K118" s="69">
        <v>-4.8741385265463677</v>
      </c>
      <c r="L118" s="46">
        <v>60264</v>
      </c>
      <c r="M118" s="46">
        <v>47414.738699007721</v>
      </c>
      <c r="N118" s="46">
        <v>7100519.5041896375</v>
      </c>
      <c r="O118" s="49">
        <v>78.678379627983077</v>
      </c>
      <c r="P118" s="50">
        <v>149.75342475815933</v>
      </c>
      <c r="Q118" s="50">
        <v>117.82356803713058</v>
      </c>
      <c r="R118" s="49">
        <v>6.3201510104947713</v>
      </c>
      <c r="S118" s="49">
        <v>-1.8374791398342252</v>
      </c>
      <c r="T118" s="69">
        <v>4.3665404142366828</v>
      </c>
      <c r="U118" s="46">
        <v>58320</v>
      </c>
      <c r="V118" s="46">
        <v>47992.366041896363</v>
      </c>
      <c r="W118" s="46">
        <v>7971966.4080066178</v>
      </c>
      <c r="X118" s="49">
        <v>82.291436971701586</v>
      </c>
      <c r="Y118" s="50">
        <v>166.10905161556846</v>
      </c>
      <c r="Z118" s="50">
        <v>136.69352551451675</v>
      </c>
      <c r="AA118" s="49">
        <v>3.3850082525289067</v>
      </c>
      <c r="AB118" s="49">
        <v>-0.41095959202161614</v>
      </c>
      <c r="AC118" s="69">
        <v>2.9601376444027996</v>
      </c>
      <c r="AD118" s="46">
        <v>60264</v>
      </c>
      <c r="AE118" s="46">
        <v>53237.093715545758</v>
      </c>
      <c r="AF118" s="46">
        <v>9814735.3162536714</v>
      </c>
      <c r="AG118" s="49">
        <v>88.339794430415765</v>
      </c>
      <c r="AH118" s="50">
        <v>184.35896160476679</v>
      </c>
      <c r="AI118" s="50">
        <v>162.86232769570012</v>
      </c>
      <c r="AJ118" s="49">
        <v>6.5224891265659046</v>
      </c>
      <c r="AK118" s="49">
        <v>9.5331816976657784</v>
      </c>
      <c r="AL118" s="69">
        <v>16.677471563877702</v>
      </c>
      <c r="AM118" s="46">
        <v>58410</v>
      </c>
      <c r="AN118" s="46">
        <v>50973.467253714916</v>
      </c>
      <c r="AO118" s="46">
        <v>9224977.0546910707</v>
      </c>
      <c r="AP118" s="49">
        <v>87.268391120895245</v>
      </c>
      <c r="AQ118" s="50">
        <v>180.97605581301244</v>
      </c>
      <c r="AR118" s="50">
        <v>157.93489222206935</v>
      </c>
      <c r="AS118" s="49">
        <v>1.5322308377820368</v>
      </c>
      <c r="AT118" s="49">
        <v>-0.93778215348782801</v>
      </c>
      <c r="AU118" s="69">
        <v>0.5800796969472517</v>
      </c>
      <c r="AV118" s="46">
        <v>60357</v>
      </c>
      <c r="AW118" s="46">
        <v>46426.895432030818</v>
      </c>
      <c r="AX118" s="46">
        <v>8081999.1724769585</v>
      </c>
      <c r="AY118" s="49">
        <v>76.920482184387595</v>
      </c>
      <c r="AZ118" s="50">
        <v>174.08011234154222</v>
      </c>
      <c r="BA118" s="50">
        <v>133.90326180023789</v>
      </c>
      <c r="BB118" s="49">
        <v>-1.8600113163296681</v>
      </c>
      <c r="BC118" s="49">
        <v>-5.9348292868245203</v>
      </c>
      <c r="BD118" s="69">
        <v>-7.6844521068144047</v>
      </c>
      <c r="BE118" s="46">
        <v>60357</v>
      </c>
      <c r="BF118" s="46">
        <v>47186.621904237756</v>
      </c>
      <c r="BG118" s="46">
        <v>8657195.0818670895</v>
      </c>
      <c r="BH118" s="49">
        <v>78.179203579100616</v>
      </c>
      <c r="BI118" s="50">
        <v>183.46715091061859</v>
      </c>
      <c r="BJ118" s="50">
        <v>143.43315741118823</v>
      </c>
      <c r="BK118" s="49">
        <v>-2.5527980131575188</v>
      </c>
      <c r="BL118" s="49">
        <v>3.3113858439225314</v>
      </c>
      <c r="BM118" s="69">
        <v>0.67405483873337901</v>
      </c>
      <c r="BN118" s="46">
        <v>54516</v>
      </c>
      <c r="BO118" s="46">
        <v>43946.560871463</v>
      </c>
      <c r="BP118" s="46">
        <v>8079858.629966002</v>
      </c>
      <c r="BQ118" s="49">
        <v>80.612225532803222</v>
      </c>
      <c r="BR118" s="50">
        <v>183.85644905407634</v>
      </c>
      <c r="BS118" s="50">
        <v>148.21077536807545</v>
      </c>
      <c r="BT118" s="49">
        <v>-2.227256357407756</v>
      </c>
      <c r="BU118" s="49">
        <v>5.553586440060009</v>
      </c>
      <c r="BV118" s="69">
        <v>3.2026374756018816</v>
      </c>
      <c r="BW118" s="46">
        <v>60357</v>
      </c>
      <c r="BX118" s="46">
        <v>36264.348376444686</v>
      </c>
      <c r="BY118" s="46">
        <v>6273992.3619113099</v>
      </c>
      <c r="BZ118" s="49">
        <v>60.083086264136206</v>
      </c>
      <c r="CA118" s="50">
        <v>173.00717213456255</v>
      </c>
      <c r="CB118" s="50">
        <v>103.94804847675182</v>
      </c>
      <c r="CC118" s="49">
        <v>-28.543681976758755</v>
      </c>
      <c r="CD118" s="49">
        <v>-7.5930544799848576</v>
      </c>
      <c r="CE118" s="69">
        <v>-33.969399133654704</v>
      </c>
      <c r="CF118" s="46">
        <v>58410</v>
      </c>
      <c r="CG118" s="46">
        <v>16372.159053384699</v>
      </c>
      <c r="CH118" s="46">
        <v>1846734.3465512658</v>
      </c>
      <c r="CI118" s="49">
        <v>28.029719317556413</v>
      </c>
      <c r="CJ118" s="50">
        <v>112.79723954120034</v>
      </c>
      <c r="CK118" s="50">
        <v>31.616749641350211</v>
      </c>
      <c r="CL118" s="49">
        <v>-66.576976068927564</v>
      </c>
      <c r="CM118" s="49">
        <v>-34.239496058494247</v>
      </c>
      <c r="CN118" s="69">
        <v>-78.020851030436702</v>
      </c>
      <c r="CO118" s="46">
        <v>60357</v>
      </c>
      <c r="CP118" s="46">
        <v>20842.65107319758</v>
      </c>
      <c r="CQ118" s="46">
        <v>2344133.0610338058</v>
      </c>
      <c r="CR118" s="49">
        <v>34.532284694728993</v>
      </c>
      <c r="CS118" s="50">
        <v>112.46808540820524</v>
      </c>
      <c r="CT118" s="50">
        <v>38.837799443872385</v>
      </c>
      <c r="CU118" s="49">
        <v>-53.196056823622691</v>
      </c>
      <c r="CV118" s="49">
        <v>-28.080077814096125</v>
      </c>
      <c r="CW118" s="69">
        <v>-66.338640487614768</v>
      </c>
      <c r="CX118" s="46">
        <v>58410</v>
      </c>
      <c r="CY118" s="46">
        <v>23394.003302146397</v>
      </c>
      <c r="CZ118" s="46">
        <v>2712322.7978496444</v>
      </c>
      <c r="DA118" s="49">
        <v>40.051366721702443</v>
      </c>
      <c r="DB118" s="50">
        <v>115.9409427629169</v>
      </c>
      <c r="DC118" s="50">
        <v>46.435932166574979</v>
      </c>
      <c r="DD118" s="49">
        <v>-42.501617010520242</v>
      </c>
      <c r="DE118" s="49">
        <v>-20.493686691348596</v>
      </c>
      <c r="DF118" s="69">
        <v>-54.285155472975894</v>
      </c>
      <c r="DG118" s="46">
        <v>178848</v>
      </c>
      <c r="DH118" s="46">
        <v>143151.91620727675</v>
      </c>
      <c r="DI118" s="46">
        <v>22157181.096172001</v>
      </c>
      <c r="DJ118" s="49">
        <v>80.041105412012854</v>
      </c>
      <c r="DK118" s="50">
        <v>154.78089070138273</v>
      </c>
      <c r="DL118" s="50">
        <v>123.88833588394614</v>
      </c>
      <c r="DM118" s="49">
        <v>4.5723507261968797</v>
      </c>
      <c r="DN118" s="49">
        <v>8.0902876341806547</v>
      </c>
      <c r="DO118" s="49">
        <v>3.3641176501758423</v>
      </c>
      <c r="DP118" s="49">
        <v>-2.5364899953222046</v>
      </c>
      <c r="DQ118" s="69">
        <v>0.74229714722605888</v>
      </c>
      <c r="DR118" s="46">
        <v>179031</v>
      </c>
      <c r="DS118" s="46">
        <v>150637.45640129148</v>
      </c>
      <c r="DT118" s="46">
        <v>27121711.543421701</v>
      </c>
      <c r="DU118" s="49">
        <v>84.1404317695212</v>
      </c>
      <c r="DV118" s="50">
        <v>180.04626599091441</v>
      </c>
      <c r="DW118" s="50">
        <v>151.49170558965599</v>
      </c>
      <c r="DX118" s="49">
        <v>4.679350749584863</v>
      </c>
      <c r="DY118" s="49">
        <v>6.9140423685823098</v>
      </c>
      <c r="DZ118" s="49">
        <v>2.1347969804888272</v>
      </c>
      <c r="EA118" s="49">
        <v>0.82445198167701395</v>
      </c>
      <c r="EB118" s="69">
        <v>2.9768493381762622</v>
      </c>
      <c r="EC118" s="46">
        <v>175230</v>
      </c>
      <c r="ED118" s="46">
        <v>127397.53115214544</v>
      </c>
      <c r="EE118" s="46">
        <v>23011046.073744401</v>
      </c>
      <c r="EF118" s="49">
        <v>72.703036667320347</v>
      </c>
      <c r="EG118" s="50">
        <v>180.62395609741674</v>
      </c>
      <c r="EH118" s="50">
        <v>131.3191010314695</v>
      </c>
      <c r="EI118" s="49">
        <v>4.7337278106508878</v>
      </c>
      <c r="EJ118" s="49">
        <v>-7.4191985796992963</v>
      </c>
      <c r="EK118" s="49">
        <v>-11.603641581746786</v>
      </c>
      <c r="EL118" s="49">
        <v>0.39210198929966983</v>
      </c>
      <c r="EM118" s="69">
        <v>-11.257037701920348</v>
      </c>
      <c r="EN118" s="46">
        <v>177177</v>
      </c>
      <c r="EO118" s="46">
        <v>60608.813428728674</v>
      </c>
      <c r="EP118" s="46">
        <v>6903190.2054347163</v>
      </c>
      <c r="EQ118" s="49">
        <v>34.208059414443561</v>
      </c>
      <c r="ER118" s="50">
        <v>113.89746498753584</v>
      </c>
      <c r="ES118" s="50">
        <v>38.962112494481318</v>
      </c>
      <c r="ET118" s="49">
        <v>0.62015503875968991</v>
      </c>
      <c r="EU118" s="49">
        <v>-54.557839863793944</v>
      </c>
      <c r="EV118" s="49">
        <v>-54.837914810704305</v>
      </c>
      <c r="EW118" s="49">
        <v>-28.235065608249865</v>
      </c>
      <c r="EX118" s="69">
        <v>-67.589459193955634</v>
      </c>
      <c r="EY118" s="46">
        <v>710286</v>
      </c>
      <c r="EZ118" s="46">
        <v>481795.71718944237</v>
      </c>
      <c r="FA118" s="46">
        <v>79193128.918772817</v>
      </c>
      <c r="FB118" s="49">
        <v>67.831228151680079</v>
      </c>
      <c r="FC118" s="50">
        <v>164.37076149357725</v>
      </c>
      <c r="FD118" s="50">
        <v>111.49470624336227</v>
      </c>
      <c r="FE118" s="49">
        <v>3.6231619765672529</v>
      </c>
      <c r="FF118" s="49">
        <v>-11.485994335225218</v>
      </c>
      <c r="FG118" s="49">
        <v>-14.5808678519279</v>
      </c>
      <c r="FH118" s="49">
        <v>-2.8755833688473569</v>
      </c>
      <c r="FI118" s="69">
        <v>-17.037166209791607</v>
      </c>
      <c r="FK118" s="70">
        <v>22</v>
      </c>
      <c r="FL118" s="71">
        <v>18</v>
      </c>
      <c r="FM118" s="46">
        <v>1947</v>
      </c>
      <c r="FN118" s="71">
        <v>1817</v>
      </c>
    </row>
    <row r="119" spans="2:170" x14ac:dyDescent="0.2">
      <c r="B119" s="73" t="s">
        <v>64</v>
      </c>
      <c r="K119" s="69"/>
      <c r="T119" s="69"/>
      <c r="AC119" s="69"/>
      <c r="AL119" s="69"/>
      <c r="AU119" s="69"/>
      <c r="BD119" s="69"/>
      <c r="BM119" s="69"/>
      <c r="BV119" s="69"/>
      <c r="CE119" s="69"/>
      <c r="CN119" s="69"/>
      <c r="CW119" s="69"/>
      <c r="DF119" s="69"/>
      <c r="DQ119" s="69"/>
      <c r="EB119" s="69"/>
      <c r="EM119" s="69"/>
      <c r="EX119" s="69"/>
      <c r="FI119" s="69"/>
      <c r="FK119" s="70">
        <v>5</v>
      </c>
      <c r="FL119" s="71">
        <v>3</v>
      </c>
      <c r="FM119" s="46">
        <v>273</v>
      </c>
      <c r="FN119" s="71">
        <v>202</v>
      </c>
    </row>
    <row r="120" spans="2:170" x14ac:dyDescent="0.2">
      <c r="B120" s="74" t="s">
        <v>89</v>
      </c>
      <c r="C120" s="75">
        <v>180141</v>
      </c>
      <c r="D120" s="75">
        <v>129963.015</v>
      </c>
      <c r="E120" s="75">
        <v>18119942.165898297</v>
      </c>
      <c r="F120" s="76">
        <v>72.145161290322577</v>
      </c>
      <c r="G120" s="77">
        <v>139.42383658841939</v>
      </c>
      <c r="H120" s="77">
        <v>100.58755178387095</v>
      </c>
      <c r="I120" s="76">
        <v>1.5119462102689487</v>
      </c>
      <c r="J120" s="76">
        <v>-2.4087576404280977</v>
      </c>
      <c r="K120" s="78">
        <v>-0.93323055001816546</v>
      </c>
      <c r="L120" s="75">
        <v>180141</v>
      </c>
      <c r="M120" s="75">
        <v>129052.625</v>
      </c>
      <c r="N120" s="75">
        <v>18328396.303762373</v>
      </c>
      <c r="O120" s="76">
        <v>71.63978494623656</v>
      </c>
      <c r="P120" s="77">
        <v>142.02265396587146</v>
      </c>
      <c r="Q120" s="77">
        <v>101.74472387608803</v>
      </c>
      <c r="R120" s="76">
        <v>4.9894385391114744</v>
      </c>
      <c r="S120" s="76">
        <v>-9.0919017723865569E-2</v>
      </c>
      <c r="T120" s="78">
        <v>4.8939831728779124</v>
      </c>
      <c r="U120" s="75">
        <v>175500</v>
      </c>
      <c r="V120" s="75">
        <v>134917.4303772467</v>
      </c>
      <c r="W120" s="75">
        <v>21188635.889869645</v>
      </c>
      <c r="X120" s="76">
        <v>76.876028704983867</v>
      </c>
      <c r="Y120" s="77">
        <v>157.04891377358331</v>
      </c>
      <c r="Z120" s="77">
        <v>120.73296803344527</v>
      </c>
      <c r="AA120" s="76">
        <v>3.8614112332044042</v>
      </c>
      <c r="AB120" s="76">
        <v>1.9700468267573332</v>
      </c>
      <c r="AC120" s="78">
        <v>5.9075296694295325</v>
      </c>
      <c r="AD120" s="75">
        <v>181350</v>
      </c>
      <c r="AE120" s="75">
        <v>152735.81865492393</v>
      </c>
      <c r="AF120" s="75">
        <v>26220680.42838471</v>
      </c>
      <c r="AG120" s="76">
        <v>84.221570805031121</v>
      </c>
      <c r="AH120" s="77">
        <v>171.67342054600235</v>
      </c>
      <c r="AI120" s="77">
        <v>144.58605143857022</v>
      </c>
      <c r="AJ120" s="76">
        <v>8.5369960338574238</v>
      </c>
      <c r="AK120" s="76">
        <v>7.9552036494250453</v>
      </c>
      <c r="AL120" s="78">
        <v>17.171335103319166</v>
      </c>
      <c r="AM120" s="75">
        <v>175530</v>
      </c>
      <c r="AN120" s="75">
        <v>145892.14817024663</v>
      </c>
      <c r="AO120" s="75">
        <v>24743619.759297308</v>
      </c>
      <c r="AP120" s="76">
        <v>83.11522142667728</v>
      </c>
      <c r="AQ120" s="77">
        <v>169.60213465650747</v>
      </c>
      <c r="AR120" s="77">
        <v>140.96518976412756</v>
      </c>
      <c r="AS120" s="76">
        <v>0.99588836419312465</v>
      </c>
      <c r="AT120" s="76">
        <v>0.69678543646836999</v>
      </c>
      <c r="AU120" s="78">
        <v>1.6996130057466754</v>
      </c>
      <c r="AV120" s="75">
        <v>181381</v>
      </c>
      <c r="AW120" s="75">
        <v>130112.60163086714</v>
      </c>
      <c r="AX120" s="75">
        <v>21011076.067295458</v>
      </c>
      <c r="AY120" s="76">
        <v>71.734416300972612</v>
      </c>
      <c r="AZ120" s="77">
        <v>161.48379022428918</v>
      </c>
      <c r="BA120" s="77">
        <v>115.83945433808093</v>
      </c>
      <c r="BB120" s="76">
        <v>-2.9153774963498709</v>
      </c>
      <c r="BC120" s="76">
        <v>-4.1308470193228084</v>
      </c>
      <c r="BD120" s="78">
        <v>-6.9257947312627035</v>
      </c>
      <c r="BE120" s="75">
        <v>181877</v>
      </c>
      <c r="BF120" s="75">
        <v>136312.41562313656</v>
      </c>
      <c r="BG120" s="75">
        <v>22631004.636879329</v>
      </c>
      <c r="BH120" s="76">
        <v>74.947583049608554</v>
      </c>
      <c r="BI120" s="77">
        <v>166.02306204775471</v>
      </c>
      <c r="BJ120" s="77">
        <v>124.4302723097441</v>
      </c>
      <c r="BK120" s="76">
        <v>-1.8033497483953418</v>
      </c>
      <c r="BL120" s="76">
        <v>2.9304446721772051</v>
      </c>
      <c r="BM120" s="78">
        <v>1.0742487571592909</v>
      </c>
      <c r="BN120" s="75">
        <v>164276</v>
      </c>
      <c r="BO120" s="75">
        <v>126513.29204052898</v>
      </c>
      <c r="BP120" s="75">
        <v>21131160.162510455</v>
      </c>
      <c r="BQ120" s="76">
        <v>77.012644598437376</v>
      </c>
      <c r="BR120" s="77">
        <v>167.02719391525289</v>
      </c>
      <c r="BS120" s="77">
        <v>128.63205923269652</v>
      </c>
      <c r="BT120" s="76">
        <v>0.79133432311532192</v>
      </c>
      <c r="BU120" s="76">
        <v>3.5688111809299041</v>
      </c>
      <c r="BV120" s="78">
        <v>4.3883867318471017</v>
      </c>
      <c r="BW120" s="75">
        <v>181629</v>
      </c>
      <c r="BX120" s="75">
        <v>97592.85811623247</v>
      </c>
      <c r="BY120" s="75">
        <v>15501211.253474863</v>
      </c>
      <c r="BZ120" s="76">
        <v>53.73198008921068</v>
      </c>
      <c r="CA120" s="77">
        <v>158.83550858827212</v>
      </c>
      <c r="CB120" s="77">
        <v>85.345463849246883</v>
      </c>
      <c r="CC120" s="76">
        <v>-32.465106271493063</v>
      </c>
      <c r="CD120" s="76">
        <v>-7.5755153185720765</v>
      </c>
      <c r="CE120" s="78">
        <v>-37.581222491277479</v>
      </c>
      <c r="CF120" s="75">
        <v>139710</v>
      </c>
      <c r="CG120" s="75">
        <v>29638.178893178894</v>
      </c>
      <c r="CH120" s="75">
        <v>3237969.5958546801</v>
      </c>
      <c r="CI120" s="76">
        <v>21.214071214071215</v>
      </c>
      <c r="CJ120" s="77">
        <v>109.24995113650135</v>
      </c>
      <c r="CK120" s="77">
        <v>23.176362435435401</v>
      </c>
      <c r="CL120" s="76">
        <v>-72.898161308788872</v>
      </c>
      <c r="CM120" s="76">
        <v>-30.51994462463637</v>
      </c>
      <c r="CN120" s="78">
        <v>-81.169627469604777</v>
      </c>
      <c r="CO120" s="75">
        <v>142879</v>
      </c>
      <c r="CP120" s="75">
        <v>39189.962294211364</v>
      </c>
      <c r="CQ120" s="75">
        <v>4298377.8160122856</v>
      </c>
      <c r="CR120" s="76">
        <v>27.428777003066486</v>
      </c>
      <c r="CS120" s="77">
        <v>109.68058054618712</v>
      </c>
      <c r="CT120" s="77">
        <v>30.084041853682386</v>
      </c>
      <c r="CU120" s="76">
        <v>-60.773617293289803</v>
      </c>
      <c r="CV120" s="76">
        <v>-24.018791880822615</v>
      </c>
      <c r="CW120" s="78">
        <v>-70.195320517989515</v>
      </c>
      <c r="CX120" s="75">
        <v>142830</v>
      </c>
      <c r="CY120" s="75">
        <v>52103.351987845024</v>
      </c>
      <c r="CZ120" s="75">
        <v>6068598.6640767837</v>
      </c>
      <c r="DA120" s="76">
        <v>36.479277454207818</v>
      </c>
      <c r="DB120" s="77">
        <v>116.47232726010607</v>
      </c>
      <c r="DC120" s="77">
        <v>42.488263418587017</v>
      </c>
      <c r="DD120" s="76">
        <v>-44.456034993056434</v>
      </c>
      <c r="DE120" s="76">
        <v>-14.058594051019428</v>
      </c>
      <c r="DF120" s="78">
        <v>-52.26473555322292</v>
      </c>
      <c r="DG120" s="75">
        <v>535782</v>
      </c>
      <c r="DH120" s="75">
        <v>393933.07037724671</v>
      </c>
      <c r="DI120" s="75">
        <v>57636974.359530315</v>
      </c>
      <c r="DJ120" s="76">
        <v>73.524879592305581</v>
      </c>
      <c r="DK120" s="77">
        <v>146.31159121607828</v>
      </c>
      <c r="DL120" s="77">
        <v>107.57542127120792</v>
      </c>
      <c r="DM120" s="76">
        <v>3.6838214519318968</v>
      </c>
      <c r="DN120" s="76">
        <v>7.2132537365299836</v>
      </c>
      <c r="DO120" s="76">
        <v>3.4040337587618152</v>
      </c>
      <c r="DP120" s="76">
        <v>-0.12611502298988794</v>
      </c>
      <c r="DQ120" s="78">
        <v>3.2736257378144815</v>
      </c>
      <c r="DR120" s="75">
        <v>538261</v>
      </c>
      <c r="DS120" s="75">
        <v>428740.56845603773</v>
      </c>
      <c r="DT120" s="75">
        <v>71975376.25497748</v>
      </c>
      <c r="DU120" s="76">
        <v>79.652913448315545</v>
      </c>
      <c r="DV120" s="77">
        <v>167.87629058330575</v>
      </c>
      <c r="DW120" s="77">
        <v>133.71835643856321</v>
      </c>
      <c r="DX120" s="76">
        <v>2.1414637478746661</v>
      </c>
      <c r="DY120" s="76">
        <v>4.4671954272093046</v>
      </c>
      <c r="DZ120" s="76">
        <v>2.2769711672386643</v>
      </c>
      <c r="EA120" s="76">
        <v>1.5739258688479298</v>
      </c>
      <c r="EB120" s="78">
        <v>3.8867348743139725</v>
      </c>
      <c r="EC120" s="75">
        <v>527782</v>
      </c>
      <c r="ED120" s="75">
        <v>360418.56577989797</v>
      </c>
      <c r="EE120" s="75">
        <v>59263376.052864641</v>
      </c>
      <c r="EF120" s="76">
        <v>68.289287201893586</v>
      </c>
      <c r="EG120" s="77">
        <v>164.42930991811301</v>
      </c>
      <c r="EH120" s="77">
        <v>112.28760369407188</v>
      </c>
      <c r="EI120" s="76">
        <v>2.3668535762705618</v>
      </c>
      <c r="EJ120" s="76">
        <v>-9.7589868322590849</v>
      </c>
      <c r="EK120" s="76">
        <v>-11.845475351545346</v>
      </c>
      <c r="EL120" s="76">
        <v>-0.36041454902084907</v>
      </c>
      <c r="EM120" s="78">
        <v>-12.163197083998549</v>
      </c>
      <c r="EN120" s="75">
        <v>425419</v>
      </c>
      <c r="EO120" s="75">
        <v>120931.49317523529</v>
      </c>
      <c r="EP120" s="75">
        <v>13604946.075943749</v>
      </c>
      <c r="EQ120" s="76">
        <v>28.4264438530567</v>
      </c>
      <c r="ER120" s="77">
        <v>112.50126595418415</v>
      </c>
      <c r="ES120" s="77">
        <v>31.980109200444151</v>
      </c>
      <c r="ET120" s="76">
        <v>-19.453390512434559</v>
      </c>
      <c r="EU120" s="76">
        <v>-67.877115298336761</v>
      </c>
      <c r="EV120" s="76">
        <v>-60.118886560181934</v>
      </c>
      <c r="EW120" s="76">
        <v>-23.122433765811625</v>
      </c>
      <c r="EX120" s="78">
        <v>-69.340370600372069</v>
      </c>
      <c r="EY120" s="75">
        <v>2027244</v>
      </c>
      <c r="EZ120" s="75">
        <v>1304023.6977884176</v>
      </c>
      <c r="FA120" s="75">
        <v>202480672.74331617</v>
      </c>
      <c r="FB120" s="76">
        <v>64.324950414869534</v>
      </c>
      <c r="FC120" s="77">
        <v>155.27376771351388</v>
      </c>
      <c r="FD120" s="77">
        <v>99.879774089017502</v>
      </c>
      <c r="FE120" s="76">
        <v>-2.8849332156787226</v>
      </c>
      <c r="FF120" s="76">
        <v>-16.069631672602043</v>
      </c>
      <c r="FG120" s="76">
        <v>-13.576367595158699</v>
      </c>
      <c r="FH120" s="76">
        <v>-0.58097978451982246</v>
      </c>
      <c r="FI120" s="78">
        <v>-14.078471428478549</v>
      </c>
      <c r="FK120" s="79">
        <v>82</v>
      </c>
      <c r="FL120" s="80">
        <v>53</v>
      </c>
      <c r="FM120" s="75">
        <v>4761</v>
      </c>
      <c r="FN120" s="80">
        <v>3949</v>
      </c>
    </row>
    <row r="121" spans="2:170" x14ac:dyDescent="0.2">
      <c r="B121" s="72" t="s">
        <v>90</v>
      </c>
      <c r="K121" s="69"/>
      <c r="T121" s="69"/>
      <c r="AC121" s="69"/>
      <c r="AL121" s="69"/>
      <c r="AU121" s="69"/>
      <c r="BD121" s="69"/>
      <c r="BM121" s="69"/>
      <c r="BV121" s="69"/>
      <c r="CE121" s="69"/>
      <c r="CN121" s="69"/>
      <c r="CW121" s="69"/>
      <c r="DF121" s="69"/>
      <c r="DQ121" s="69"/>
      <c r="EB121" s="69"/>
      <c r="EM121" s="69"/>
      <c r="EX121" s="69"/>
      <c r="FI121" s="69"/>
      <c r="FK121" s="70"/>
      <c r="FL121" s="71"/>
      <c r="FN121" s="71"/>
    </row>
    <row r="122" spans="2:170" x14ac:dyDescent="0.2">
      <c r="B122" s="73" t="s">
        <v>61</v>
      </c>
      <c r="C122" s="46">
        <v>85684</v>
      </c>
      <c r="D122" s="46">
        <v>63480.90042075736</v>
      </c>
      <c r="E122" s="46">
        <v>6715797.0986718135</v>
      </c>
      <c r="F122" s="49">
        <v>74.087227978102518</v>
      </c>
      <c r="G122" s="50">
        <v>105.7924045525328</v>
      </c>
      <c r="H122" s="50">
        <v>78.378659944351497</v>
      </c>
      <c r="I122" s="49">
        <v>8.9180879537748989</v>
      </c>
      <c r="J122" s="49">
        <v>-0.83704218672716768</v>
      </c>
      <c r="K122" s="69">
        <v>8.0063976086252033</v>
      </c>
      <c r="L122" s="46">
        <v>85684</v>
      </c>
      <c r="M122" s="46">
        <v>62003.924263674613</v>
      </c>
      <c r="N122" s="46">
        <v>6668573.518648806</v>
      </c>
      <c r="O122" s="49">
        <v>72.36348007057866</v>
      </c>
      <c r="P122" s="50">
        <v>107.55083001344209</v>
      </c>
      <c r="Q122" s="50">
        <v>77.827523442519094</v>
      </c>
      <c r="R122" s="49">
        <v>4.9727278775736012</v>
      </c>
      <c r="S122" s="49">
        <v>-1.1882952319290731E-2</v>
      </c>
      <c r="T122" s="69">
        <v>4.9602540183716508</v>
      </c>
      <c r="U122" s="46">
        <v>82920</v>
      </c>
      <c r="V122" s="46">
        <v>67607.401530967298</v>
      </c>
      <c r="W122" s="46">
        <v>8248729.4790187869</v>
      </c>
      <c r="X122" s="49">
        <v>81.533286940385068</v>
      </c>
      <c r="Y122" s="50">
        <v>122.00926662209449</v>
      </c>
      <c r="Z122" s="50">
        <v>99.478165448851755</v>
      </c>
      <c r="AA122" s="49">
        <v>11.327890191869194</v>
      </c>
      <c r="AB122" s="49">
        <v>-0.80987598684442219</v>
      </c>
      <c r="AC122" s="69">
        <v>10.426272342544719</v>
      </c>
      <c r="AD122" s="46">
        <v>85684</v>
      </c>
      <c r="AE122" s="46">
        <v>76755.337508698678</v>
      </c>
      <c r="AF122" s="46">
        <v>10138072.452309867</v>
      </c>
      <c r="AG122" s="49">
        <v>89.579545199452269</v>
      </c>
      <c r="AH122" s="50">
        <v>132.08296362661321</v>
      </c>
      <c r="AI122" s="50">
        <v>118.31931810267807</v>
      </c>
      <c r="AJ122" s="49">
        <v>14.710888819130906</v>
      </c>
      <c r="AK122" s="49">
        <v>11.075857091860604</v>
      </c>
      <c r="AL122" s="69">
        <v>27.416102933540948</v>
      </c>
      <c r="AM122" s="46">
        <v>82920</v>
      </c>
      <c r="AN122" s="46">
        <v>73123.860821155191</v>
      </c>
      <c r="AO122" s="46">
        <v>9874170.4305674564</v>
      </c>
      <c r="AP122" s="49">
        <v>88.186035722570168</v>
      </c>
      <c r="AQ122" s="50">
        <v>135.03349412468108</v>
      </c>
      <c r="AR122" s="50">
        <v>119.08068536622595</v>
      </c>
      <c r="AS122" s="49">
        <v>8.982189335672258</v>
      </c>
      <c r="AT122" s="49">
        <v>4.7642267189814094</v>
      </c>
      <c r="AU122" s="69">
        <v>14.174347918933265</v>
      </c>
      <c r="AV122" s="46">
        <v>85684</v>
      </c>
      <c r="AW122" s="46">
        <v>62537.183020180935</v>
      </c>
      <c r="AX122" s="46">
        <v>7131845.1924841935</v>
      </c>
      <c r="AY122" s="49">
        <v>72.985835185309895</v>
      </c>
      <c r="AZ122" s="50">
        <v>114.04167645643275</v>
      </c>
      <c r="BA122" s="50">
        <v>83.234270021056361</v>
      </c>
      <c r="BB122" s="49">
        <v>4.2106870853002833</v>
      </c>
      <c r="BC122" s="49">
        <v>-8.2595367928009154</v>
      </c>
      <c r="BD122" s="69">
        <v>-4.3966329565407243</v>
      </c>
      <c r="BE122" s="46">
        <v>85622</v>
      </c>
      <c r="BF122" s="46">
        <v>64268.949128919863</v>
      </c>
      <c r="BG122" s="46">
        <v>7047557.4345488539</v>
      </c>
      <c r="BH122" s="49">
        <v>75.061256603349449</v>
      </c>
      <c r="BI122" s="50">
        <v>109.65726886885693</v>
      </c>
      <c r="BJ122" s="50">
        <v>82.310123969877537</v>
      </c>
      <c r="BK122" s="49">
        <v>11.706646701626973</v>
      </c>
      <c r="BL122" s="49">
        <v>-9.8224131473326731E-2</v>
      </c>
      <c r="BM122" s="69">
        <v>11.596923818106323</v>
      </c>
      <c r="BN122" s="46">
        <v>77308</v>
      </c>
      <c r="BO122" s="46">
        <v>63560.587933367555</v>
      </c>
      <c r="BP122" s="46">
        <v>8012181.3825706644</v>
      </c>
      <c r="BQ122" s="49">
        <v>82.217348700480613</v>
      </c>
      <c r="BR122" s="50">
        <v>126.05580978845055</v>
      </c>
      <c r="BS122" s="50">
        <v>103.63974469098495</v>
      </c>
      <c r="BT122" s="49">
        <v>5.3893688445648182</v>
      </c>
      <c r="BU122" s="49">
        <v>2.4885287450900075</v>
      </c>
      <c r="BV122" s="69">
        <v>8.0120135825307468</v>
      </c>
      <c r="BW122" s="46">
        <v>85591</v>
      </c>
      <c r="BX122" s="46">
        <v>47766.420838971586</v>
      </c>
      <c r="BY122" s="46">
        <v>5810378.2918054154</v>
      </c>
      <c r="BZ122" s="49">
        <v>55.807761141909296</v>
      </c>
      <c r="CA122" s="50">
        <v>121.64148348885405</v>
      </c>
      <c r="CB122" s="50">
        <v>67.885388554934693</v>
      </c>
      <c r="CC122" s="49">
        <v>-31.996309359963554</v>
      </c>
      <c r="CD122" s="49">
        <v>-9.6082704271612478</v>
      </c>
      <c r="CE122" s="69">
        <v>-38.530287857108398</v>
      </c>
      <c r="CF122" s="46">
        <v>78960</v>
      </c>
      <c r="CG122" s="46">
        <v>10506.538176426982</v>
      </c>
      <c r="CH122" s="46">
        <v>1048427.4534247551</v>
      </c>
      <c r="CI122" s="49">
        <v>13.306152705707932</v>
      </c>
      <c r="CJ122" s="50">
        <v>99.788097260909566</v>
      </c>
      <c r="CK122" s="50">
        <v>13.27795660365698</v>
      </c>
      <c r="CL122" s="49">
        <v>-82.881113534518661</v>
      </c>
      <c r="CM122" s="49">
        <v>-9.5595174690738638</v>
      </c>
      <c r="CN122" s="69">
        <v>-84.517596476697278</v>
      </c>
      <c r="CO122" s="46">
        <v>83731</v>
      </c>
      <c r="CP122" s="46">
        <v>13419.851173020528</v>
      </c>
      <c r="CQ122" s="46">
        <v>1275980.4130234807</v>
      </c>
      <c r="CR122" s="49">
        <v>16.027338946173494</v>
      </c>
      <c r="CS122" s="50">
        <v>95.081562125571935</v>
      </c>
      <c r="CT122" s="50">
        <v>15.239044237181936</v>
      </c>
      <c r="CU122" s="49">
        <v>-78.193821505815592</v>
      </c>
      <c r="CV122" s="49">
        <v>-14.411527017494866</v>
      </c>
      <c r="CW122" s="69">
        <v>-81.336424810988134</v>
      </c>
      <c r="CX122" s="46">
        <v>81450</v>
      </c>
      <c r="CY122" s="46">
        <v>19975.726256983242</v>
      </c>
      <c r="CZ122" s="46">
        <v>1912477.0101536294</v>
      </c>
      <c r="DA122" s="49">
        <v>24.52513966480447</v>
      </c>
      <c r="DB122" s="50">
        <v>95.740048974942951</v>
      </c>
      <c r="DC122" s="50">
        <v>23.480380726256961</v>
      </c>
      <c r="DD122" s="49">
        <v>-64.23556466933681</v>
      </c>
      <c r="DE122" s="49">
        <v>-5.9716097032012465</v>
      </c>
      <c r="DF122" s="69">
        <v>-66.371277159837831</v>
      </c>
      <c r="DG122" s="46">
        <v>254288</v>
      </c>
      <c r="DH122" s="46">
        <v>193092.22621539928</v>
      </c>
      <c r="DI122" s="46">
        <v>21633100.096339405</v>
      </c>
      <c r="DJ122" s="49">
        <v>75.934462583920308</v>
      </c>
      <c r="DK122" s="50">
        <v>112.03506490316775</v>
      </c>
      <c r="DL122" s="50">
        <v>85.073224439766747</v>
      </c>
      <c r="DM122" s="49">
        <v>-1.1796255082219898E-2</v>
      </c>
      <c r="DN122" s="49">
        <v>8.417693388081755</v>
      </c>
      <c r="DO122" s="49">
        <v>8.4304841245759761</v>
      </c>
      <c r="DP122" s="49">
        <v>-0.45181186664028011</v>
      </c>
      <c r="DQ122" s="69">
        <v>7.9405823302456362</v>
      </c>
      <c r="DR122" s="46">
        <v>254288</v>
      </c>
      <c r="DS122" s="46">
        <v>212416.38135003479</v>
      </c>
      <c r="DT122" s="46">
        <v>27144088.075361516</v>
      </c>
      <c r="DU122" s="49">
        <v>83.533781126138393</v>
      </c>
      <c r="DV122" s="50">
        <v>127.78716925146918</v>
      </c>
      <c r="DW122" s="50">
        <v>106.74545426981028</v>
      </c>
      <c r="DX122" s="49">
        <v>8.5803125122997592E-2</v>
      </c>
      <c r="DY122" s="49">
        <v>9.5805238641302246</v>
      </c>
      <c r="DZ122" s="49">
        <v>9.4865809560795888</v>
      </c>
      <c r="EA122" s="49">
        <v>3.0208401714029631</v>
      </c>
      <c r="EB122" s="69">
        <v>12.793995575896467</v>
      </c>
      <c r="EC122" s="46">
        <v>248521</v>
      </c>
      <c r="ED122" s="46">
        <v>175595.95790125898</v>
      </c>
      <c r="EE122" s="46">
        <v>20870117.108924933</v>
      </c>
      <c r="EF122" s="49">
        <v>70.656386342103488</v>
      </c>
      <c r="EG122" s="50">
        <v>118.85306107479197</v>
      </c>
      <c r="EH122" s="50">
        <v>83.977278012421223</v>
      </c>
      <c r="EI122" s="49">
        <v>-9.6076539636597527E-2</v>
      </c>
      <c r="EJ122" s="49">
        <v>-6.7310349491530763</v>
      </c>
      <c r="EK122" s="49">
        <v>-6.6413391783846007</v>
      </c>
      <c r="EL122" s="49">
        <v>-3.5853754648248781</v>
      </c>
      <c r="EM122" s="69">
        <v>-9.9885976977718745</v>
      </c>
      <c r="EN122" s="46">
        <v>244141</v>
      </c>
      <c r="EO122" s="46">
        <v>43902.115606430751</v>
      </c>
      <c r="EP122" s="46">
        <v>4236884.8766018655</v>
      </c>
      <c r="EQ122" s="49">
        <v>17.982278931613596</v>
      </c>
      <c r="ER122" s="50">
        <v>96.507533135402014</v>
      </c>
      <c r="ES122" s="50">
        <v>17.354253798427404</v>
      </c>
      <c r="ET122" s="49">
        <v>-2.9353063723541291</v>
      </c>
      <c r="EU122" s="49">
        <v>-76.177774546363509</v>
      </c>
      <c r="EV122" s="49">
        <v>-75.457373259712767</v>
      </c>
      <c r="EW122" s="49">
        <v>-10.613551684812181</v>
      </c>
      <c r="EX122" s="69">
        <v>-78.06221763360368</v>
      </c>
      <c r="EY122" s="46">
        <v>1001238</v>
      </c>
      <c r="EZ122" s="46">
        <v>625006.68107312382</v>
      </c>
      <c r="FA122" s="46">
        <v>73884190.157227725</v>
      </c>
      <c r="FB122" s="49">
        <v>62.423387953026534</v>
      </c>
      <c r="FC122" s="50">
        <v>118.21344058333915</v>
      </c>
      <c r="FD122" s="50">
        <v>73.792834627958314</v>
      </c>
      <c r="FE122" s="49">
        <v>-0.7370086608927382</v>
      </c>
      <c r="FF122" s="49">
        <v>-16.05062203743924</v>
      </c>
      <c r="FG122" s="49">
        <v>-15.427314016994874</v>
      </c>
      <c r="FH122" s="49">
        <v>0.93607200937836299</v>
      </c>
      <c r="FI122" s="69">
        <v>-14.635652775928506</v>
      </c>
      <c r="FK122" s="70">
        <v>56</v>
      </c>
      <c r="FL122" s="71">
        <v>25</v>
      </c>
      <c r="FM122" s="46">
        <v>2715</v>
      </c>
      <c r="FN122" s="71">
        <v>1432</v>
      </c>
    </row>
    <row r="123" spans="2:170" x14ac:dyDescent="0.2">
      <c r="B123" s="73" t="s">
        <v>62</v>
      </c>
      <c r="C123" s="46">
        <v>97216</v>
      </c>
      <c r="D123" s="46">
        <v>50478.265060240963</v>
      </c>
      <c r="E123" s="46">
        <v>4987843.4342811499</v>
      </c>
      <c r="F123" s="49">
        <v>51.92382432957637</v>
      </c>
      <c r="G123" s="50">
        <v>98.811704965070362</v>
      </c>
      <c r="H123" s="50">
        <v>51.306816103122422</v>
      </c>
      <c r="I123" s="49">
        <v>-10.233388447173056</v>
      </c>
      <c r="J123" s="49">
        <v>2.374130043538083</v>
      </c>
      <c r="K123" s="69">
        <v>-8.1022123532312627</v>
      </c>
      <c r="L123" s="46">
        <v>97247</v>
      </c>
      <c r="M123" s="46">
        <v>57711.375536480686</v>
      </c>
      <c r="N123" s="46">
        <v>5875691.4034931334</v>
      </c>
      <c r="O123" s="49">
        <v>59.345147445659698</v>
      </c>
      <c r="P123" s="50">
        <v>101.81166795754112</v>
      </c>
      <c r="Q123" s="50">
        <v>60.420284466288244</v>
      </c>
      <c r="R123" s="49">
        <v>3.674367575658529</v>
      </c>
      <c r="S123" s="49">
        <v>6.8828085424856869E-2</v>
      </c>
      <c r="T123" s="69">
        <v>3.7457246579371835</v>
      </c>
      <c r="U123" s="46">
        <v>94110</v>
      </c>
      <c r="V123" s="46">
        <v>59580.699052132702</v>
      </c>
      <c r="W123" s="46">
        <v>6365885.9034248814</v>
      </c>
      <c r="X123" s="49">
        <v>63.309636650868882</v>
      </c>
      <c r="Y123" s="50">
        <v>106.84476692451653</v>
      </c>
      <c r="Z123" s="50">
        <v>67.643033720379151</v>
      </c>
      <c r="AA123" s="49">
        <v>2.9932019348966739</v>
      </c>
      <c r="AB123" s="49">
        <v>0.84343448519170494</v>
      </c>
      <c r="AC123" s="69">
        <v>3.8618821174187228</v>
      </c>
      <c r="AD123" s="46">
        <v>97247</v>
      </c>
      <c r="AE123" s="46">
        <v>66392.128421052636</v>
      </c>
      <c r="AF123" s="46">
        <v>7609183.4020227566</v>
      </c>
      <c r="AG123" s="49">
        <v>68.271646859083191</v>
      </c>
      <c r="AH123" s="50">
        <v>114.60972231174803</v>
      </c>
      <c r="AI123" s="50">
        <v>78.245944882852498</v>
      </c>
      <c r="AJ123" s="49">
        <v>8.545590546913111</v>
      </c>
      <c r="AK123" s="49">
        <v>7.7036032637339602</v>
      </c>
      <c r="AL123" s="69">
        <v>16.907512202924412</v>
      </c>
      <c r="AM123" s="46">
        <v>94110</v>
      </c>
      <c r="AN123" s="46">
        <v>62023.330661322645</v>
      </c>
      <c r="AO123" s="46">
        <v>7002514.7205211949</v>
      </c>
      <c r="AP123" s="49">
        <v>65.905143620574478</v>
      </c>
      <c r="AQ123" s="50">
        <v>112.90130094364504</v>
      </c>
      <c r="AR123" s="50">
        <v>74.407764536406276</v>
      </c>
      <c r="AS123" s="49">
        <v>3.6881682488819254</v>
      </c>
      <c r="AT123" s="49">
        <v>6.7657328933404051</v>
      </c>
      <c r="AU123" s="69">
        <v>10.703432754598673</v>
      </c>
      <c r="AV123" s="46">
        <v>97247</v>
      </c>
      <c r="AW123" s="46">
        <v>53774.527237354087</v>
      </c>
      <c r="AX123" s="46">
        <v>6288332.6233952884</v>
      </c>
      <c r="AY123" s="49">
        <v>55.296849504204843</v>
      </c>
      <c r="AZ123" s="50">
        <v>116.93887322596754</v>
      </c>
      <c r="BA123" s="50">
        <v>64.663512739676165</v>
      </c>
      <c r="BB123" s="49">
        <v>6.1691404419237168</v>
      </c>
      <c r="BC123" s="49">
        <v>4.6904281403580352</v>
      </c>
      <c r="BD123" s="69">
        <v>11.148927681587951</v>
      </c>
      <c r="BE123" s="46">
        <v>97247</v>
      </c>
      <c r="BF123" s="46">
        <v>54464.17898832685</v>
      </c>
      <c r="BG123" s="46">
        <v>6150220.6372754928</v>
      </c>
      <c r="BH123" s="49">
        <v>56.006024852516632</v>
      </c>
      <c r="BI123" s="50">
        <v>112.92230510981634</v>
      </c>
      <c r="BJ123" s="50">
        <v>63.243294263838393</v>
      </c>
      <c r="BK123" s="49">
        <v>-2.3909447196712859</v>
      </c>
      <c r="BL123" s="49">
        <v>8.4843769689299826</v>
      </c>
      <c r="BM123" s="69">
        <v>5.8905754861230584</v>
      </c>
      <c r="BN123" s="46">
        <v>87836</v>
      </c>
      <c r="BO123" s="46">
        <v>55793.500785399061</v>
      </c>
      <c r="BP123" s="46">
        <v>6031190.0880474253</v>
      </c>
      <c r="BQ123" s="49">
        <v>63.520083775899472</v>
      </c>
      <c r="BR123" s="50">
        <v>108.09843446184621</v>
      </c>
      <c r="BS123" s="50">
        <v>68.664216130600494</v>
      </c>
      <c r="BT123" s="49">
        <v>9.1734313042206583</v>
      </c>
      <c r="BU123" s="49">
        <v>4.2117860126575275</v>
      </c>
      <c r="BV123" s="69">
        <v>13.771582613430098</v>
      </c>
      <c r="BW123" s="46">
        <v>97247</v>
      </c>
      <c r="BX123" s="46">
        <v>45089.797665369653</v>
      </c>
      <c r="BY123" s="46">
        <v>4941677.1873459341</v>
      </c>
      <c r="BZ123" s="49">
        <v>46.366260825906863</v>
      </c>
      <c r="CA123" s="50">
        <v>109.59634869112074</v>
      </c>
      <c r="CB123" s="50">
        <v>50.815728889795409</v>
      </c>
      <c r="CC123" s="49">
        <v>-22.153090306650331</v>
      </c>
      <c r="CD123" s="49">
        <v>-0.67229927106486964</v>
      </c>
      <c r="CE123" s="69">
        <v>-22.676454513065249</v>
      </c>
      <c r="CF123" s="46">
        <v>93660</v>
      </c>
      <c r="CG123" s="46">
        <v>11461.931863727455</v>
      </c>
      <c r="CH123" s="46">
        <v>1073925.0856386898</v>
      </c>
      <c r="CI123" s="49">
        <v>12.237808951235804</v>
      </c>
      <c r="CJ123" s="50">
        <v>93.694945878822054</v>
      </c>
      <c r="CK123" s="50">
        <v>11.466208473614028</v>
      </c>
      <c r="CL123" s="49">
        <v>-79.338584503168391</v>
      </c>
      <c r="CM123" s="49">
        <v>-14.708933618567899</v>
      </c>
      <c r="CN123" s="69">
        <v>-82.377658393253853</v>
      </c>
      <c r="CO123" s="46">
        <v>97247</v>
      </c>
      <c r="CP123" s="46">
        <v>20904.260303687635</v>
      </c>
      <c r="CQ123" s="46">
        <v>2042012.9471955395</v>
      </c>
      <c r="CR123" s="49">
        <v>21.49604646280876</v>
      </c>
      <c r="CS123" s="50">
        <v>97.684056624348301</v>
      </c>
      <c r="CT123" s="50">
        <v>20.99821019872633</v>
      </c>
      <c r="CU123" s="49">
        <v>-61.040623938384407</v>
      </c>
      <c r="CV123" s="49">
        <v>-9.0147193862496966</v>
      </c>
      <c r="CW123" s="69">
        <v>-64.552702364972788</v>
      </c>
      <c r="CX123" s="46">
        <v>94110</v>
      </c>
      <c r="CY123" s="46">
        <v>33322.936274509804</v>
      </c>
      <c r="CZ123" s="46">
        <v>3249324.8920842907</v>
      </c>
      <c r="DA123" s="49">
        <v>35.408496732026144</v>
      </c>
      <c r="DB123" s="50">
        <v>97.510161329025607</v>
      </c>
      <c r="DC123" s="50">
        <v>34.526882287581451</v>
      </c>
      <c r="DD123" s="49">
        <v>-26.199366465336134</v>
      </c>
      <c r="DE123" s="49">
        <v>-5.2709579434285709</v>
      </c>
      <c r="DF123" s="69">
        <v>-30.08936682093211</v>
      </c>
      <c r="DG123" s="46">
        <v>288573</v>
      </c>
      <c r="DH123" s="46">
        <v>167770.33964885437</v>
      </c>
      <c r="DI123" s="46">
        <v>17229420.741199166</v>
      </c>
      <c r="DJ123" s="49">
        <v>58.137919919346004</v>
      </c>
      <c r="DK123" s="50">
        <v>102.69646456733997</v>
      </c>
      <c r="DL123" s="50">
        <v>59.705588330159664</v>
      </c>
      <c r="DM123" s="49">
        <v>2.1142968056787934E-2</v>
      </c>
      <c r="DN123" s="49">
        <v>-1.1439500552050352</v>
      </c>
      <c r="DO123" s="49">
        <v>-1.1648467400876559</v>
      </c>
      <c r="DP123" s="49">
        <v>1.2326682527208335</v>
      </c>
      <c r="DQ123" s="69">
        <v>5.3462816675263633E-2</v>
      </c>
      <c r="DR123" s="46">
        <v>288604</v>
      </c>
      <c r="DS123" s="46">
        <v>182189.98631972936</v>
      </c>
      <c r="DT123" s="46">
        <v>20900030.74593924</v>
      </c>
      <c r="DU123" s="49">
        <v>63.128018433469173</v>
      </c>
      <c r="DV123" s="50">
        <v>114.71558436401273</v>
      </c>
      <c r="DW123" s="50">
        <v>72.41767524337584</v>
      </c>
      <c r="DX123" s="49">
        <v>3.1887755102040817E-2</v>
      </c>
      <c r="DY123" s="49">
        <v>6.185226786973141</v>
      </c>
      <c r="DZ123" s="49">
        <v>6.1513774956798759</v>
      </c>
      <c r="EA123" s="49">
        <v>6.4738330372303059</v>
      </c>
      <c r="EB123" s="69">
        <v>13.023440441470257</v>
      </c>
      <c r="EC123" s="46">
        <v>282330</v>
      </c>
      <c r="ED123" s="46">
        <v>155347.47743909556</v>
      </c>
      <c r="EE123" s="46">
        <v>17123087.91266885</v>
      </c>
      <c r="EF123" s="49">
        <v>55.023368908403484</v>
      </c>
      <c r="EG123" s="50">
        <v>110.22443489230142</v>
      </c>
      <c r="EH123" s="50">
        <v>60.649197437994019</v>
      </c>
      <c r="EI123" s="49">
        <v>3.1887755102040817E-2</v>
      </c>
      <c r="EJ123" s="49">
        <v>-5.7198733655793941</v>
      </c>
      <c r="EK123" s="49">
        <v>-5.7499275978504878</v>
      </c>
      <c r="EL123" s="49">
        <v>3.8147120988719427</v>
      </c>
      <c r="EM123" s="69">
        <v>-2.1545586827301246</v>
      </c>
      <c r="EN123" s="46">
        <v>285017</v>
      </c>
      <c r="EO123" s="46">
        <v>65689.128441924899</v>
      </c>
      <c r="EP123" s="46">
        <v>6365262.9249185203</v>
      </c>
      <c r="EQ123" s="49">
        <v>23.04744223745422</v>
      </c>
      <c r="ER123" s="50">
        <v>96.899792642948299</v>
      </c>
      <c r="ES123" s="50">
        <v>22.332923737596424</v>
      </c>
      <c r="ET123" s="49">
        <v>-0.12579894595200716</v>
      </c>
      <c r="EU123" s="49">
        <v>-57.483184730790406</v>
      </c>
      <c r="EV123" s="49">
        <v>-57.429631656125927</v>
      </c>
      <c r="EW123" s="49">
        <v>-9.4119683180560436</v>
      </c>
      <c r="EX123" s="69">
        <v>-61.436341237531117</v>
      </c>
      <c r="EY123" s="46">
        <v>1144524</v>
      </c>
      <c r="EZ123" s="46">
        <v>570996.93184960412</v>
      </c>
      <c r="FA123" s="46">
        <v>61617802.324725777</v>
      </c>
      <c r="FB123" s="49">
        <v>49.889467748129718</v>
      </c>
      <c r="FC123" s="50">
        <v>107.9126679807719</v>
      </c>
      <c r="FD123" s="50">
        <v>53.8370556884135</v>
      </c>
      <c r="FE123" s="49">
        <v>-1.0134190662566397E-2</v>
      </c>
      <c r="FF123" s="49">
        <v>-13.559056859398186</v>
      </c>
      <c r="FG123" s="49">
        <v>-13.550295881555598</v>
      </c>
      <c r="FH123" s="49">
        <v>2.2366388914126163</v>
      </c>
      <c r="FI123" s="69">
        <v>-11.616728177731337</v>
      </c>
      <c r="FK123" s="70">
        <v>113</v>
      </c>
      <c r="FL123" s="71">
        <v>13</v>
      </c>
      <c r="FM123" s="46">
        <v>3137</v>
      </c>
      <c r="FN123" s="71">
        <v>408</v>
      </c>
    </row>
    <row r="124" spans="2:170" x14ac:dyDescent="0.2">
      <c r="B124" s="73" t="s">
        <v>63</v>
      </c>
      <c r="C124" s="46">
        <v>10168</v>
      </c>
      <c r="D124" s="46">
        <v>6487.5709779179815</v>
      </c>
      <c r="E124" s="46">
        <v>751307.71015772969</v>
      </c>
      <c r="F124" s="49">
        <v>63.80380584105017</v>
      </c>
      <c r="G124" s="50">
        <v>115.80724322169075</v>
      </c>
      <c r="H124" s="50">
        <v>73.889428615040302</v>
      </c>
      <c r="K124" s="69"/>
      <c r="L124" s="46">
        <v>10168</v>
      </c>
      <c r="M124" s="46">
        <v>6015.7476340694002</v>
      </c>
      <c r="N124" s="46">
        <v>703262.86904227233</v>
      </c>
      <c r="O124" s="49">
        <v>59.163529052610158</v>
      </c>
      <c r="P124" s="50">
        <v>116.90365218438269</v>
      </c>
      <c r="Q124" s="50">
        <v>69.16432622366959</v>
      </c>
      <c r="T124" s="69"/>
      <c r="U124" s="46">
        <v>9840</v>
      </c>
      <c r="V124" s="46">
        <v>7685.7539432176654</v>
      </c>
      <c r="W124" s="46">
        <v>917195.07958359516</v>
      </c>
      <c r="X124" s="49">
        <v>78.107255520504737</v>
      </c>
      <c r="Y124" s="50">
        <v>119.33703399299932</v>
      </c>
      <c r="Z124" s="50">
        <v>93.210882071503576</v>
      </c>
      <c r="AA124" s="49">
        <v>13.863875493523736</v>
      </c>
      <c r="AB124" s="49">
        <v>-4.5945777352584862</v>
      </c>
      <c r="AC124" s="69">
        <v>8.6323112215958506</v>
      </c>
      <c r="AD124" s="46">
        <v>10168</v>
      </c>
      <c r="AE124" s="46">
        <v>8779.4321766561516</v>
      </c>
      <c r="AF124" s="46">
        <v>1134157.2057488959</v>
      </c>
      <c r="AG124" s="49">
        <v>86.343746819985753</v>
      </c>
      <c r="AH124" s="50">
        <v>129.18343497937536</v>
      </c>
      <c r="AI124" s="50">
        <v>111.54181803195279</v>
      </c>
      <c r="AJ124" s="49">
        <v>17.131419105466595</v>
      </c>
      <c r="AK124" s="49">
        <v>11.768816738933777</v>
      </c>
      <c r="AL124" s="69">
        <v>30.916401163701423</v>
      </c>
      <c r="AM124" s="46">
        <v>9840</v>
      </c>
      <c r="AN124" s="46">
        <v>8186.5488958990536</v>
      </c>
      <c r="AO124" s="46">
        <v>1068171.2962396971</v>
      </c>
      <c r="AP124" s="49">
        <v>83.196635120925336</v>
      </c>
      <c r="AQ124" s="50">
        <v>130.4788268930738</v>
      </c>
      <c r="AR124" s="50">
        <v>108.55399352029443</v>
      </c>
      <c r="AS124" s="49">
        <v>10.688304420817012</v>
      </c>
      <c r="AT124" s="49">
        <v>4.9137924648000713</v>
      </c>
      <c r="AU124" s="69">
        <v>16.127297982862082</v>
      </c>
      <c r="AV124" s="46">
        <v>10168</v>
      </c>
      <c r="AW124" s="46">
        <v>6707.9621451104103</v>
      </c>
      <c r="AX124" s="46">
        <v>784351.83452749532</v>
      </c>
      <c r="AY124" s="49">
        <v>65.971303551439917</v>
      </c>
      <c r="AZ124" s="50">
        <v>116.92848253462903</v>
      </c>
      <c r="BA124" s="50">
        <v>77.13924415101252</v>
      </c>
      <c r="BB124" s="49">
        <v>-6.0707041437264557</v>
      </c>
      <c r="BC124" s="49">
        <v>-10.07181430833284</v>
      </c>
      <c r="BD124" s="69">
        <v>-15.5310884034949</v>
      </c>
      <c r="BM124" s="69"/>
      <c r="BV124" s="69"/>
      <c r="CE124" s="69"/>
      <c r="CN124" s="69"/>
      <c r="CW124" s="69"/>
      <c r="DF124" s="69"/>
      <c r="DG124" s="46">
        <v>30176</v>
      </c>
      <c r="DH124" s="46">
        <v>20189.072555205046</v>
      </c>
      <c r="DI124" s="46">
        <v>2371765.6587835974</v>
      </c>
      <c r="DJ124" s="49">
        <v>66.904402688245781</v>
      </c>
      <c r="DK124" s="50">
        <v>117.47769256355069</v>
      </c>
      <c r="DL124" s="50">
        <v>78.597748501577328</v>
      </c>
      <c r="DQ124" s="69"/>
      <c r="DR124" s="46">
        <v>30176</v>
      </c>
      <c r="DS124" s="46">
        <v>23673.943217665616</v>
      </c>
      <c r="DT124" s="46">
        <v>2986680.3365160883</v>
      </c>
      <c r="DU124" s="49">
        <v>78.452887121108219</v>
      </c>
      <c r="DV124" s="50">
        <v>126.15897187281469</v>
      </c>
      <c r="DW124" s="50">
        <v>98.975355796529968</v>
      </c>
      <c r="DX124" s="49">
        <v>0</v>
      </c>
      <c r="DY124" s="49">
        <v>7.4481074481074483</v>
      </c>
      <c r="DZ124" s="49">
        <v>7.4481074481074483</v>
      </c>
      <c r="EA124" s="49">
        <v>2.391806722447555</v>
      </c>
      <c r="EB124" s="69">
        <v>10.018058505193954</v>
      </c>
      <c r="EM124" s="69"/>
      <c r="EX124" s="69"/>
      <c r="FI124" s="69"/>
      <c r="FK124" s="70">
        <v>6</v>
      </c>
      <c r="FL124" s="71">
        <v>4</v>
      </c>
      <c r="FM124" s="46">
        <v>328</v>
      </c>
      <c r="FN124" s="71">
        <v>302</v>
      </c>
    </row>
    <row r="125" spans="2:170" x14ac:dyDescent="0.2">
      <c r="B125" s="73" t="s">
        <v>64</v>
      </c>
      <c r="K125" s="69"/>
      <c r="T125" s="69"/>
      <c r="AC125" s="69"/>
      <c r="AL125" s="69"/>
      <c r="AU125" s="69"/>
      <c r="BD125" s="69"/>
      <c r="BM125" s="69"/>
      <c r="BV125" s="69"/>
      <c r="CE125" s="69"/>
      <c r="CN125" s="69"/>
      <c r="CW125" s="69"/>
      <c r="DF125" s="69"/>
      <c r="DQ125" s="69"/>
      <c r="EB125" s="69"/>
      <c r="EM125" s="69"/>
      <c r="EX125" s="69"/>
      <c r="FI125" s="69"/>
      <c r="FK125" s="70">
        <v>29</v>
      </c>
      <c r="FL125" s="71">
        <v>12</v>
      </c>
      <c r="FM125" s="46">
        <v>1035</v>
      </c>
      <c r="FN125" s="71">
        <v>587</v>
      </c>
    </row>
    <row r="126" spans="2:170" x14ac:dyDescent="0.2">
      <c r="B126" s="74" t="s">
        <v>91</v>
      </c>
      <c r="C126" s="75">
        <v>225153</v>
      </c>
      <c r="D126" s="75">
        <v>142483.72595473833</v>
      </c>
      <c r="E126" s="75">
        <v>15157432.772995245</v>
      </c>
      <c r="F126" s="76">
        <v>63.283067938130216</v>
      </c>
      <c r="G126" s="77">
        <v>106.38009829845539</v>
      </c>
      <c r="H126" s="77">
        <v>67.320589878861242</v>
      </c>
      <c r="I126" s="76">
        <v>2.4818282402142855</v>
      </c>
      <c r="J126" s="76">
        <v>0.91602188455927158</v>
      </c>
      <c r="K126" s="78">
        <v>3.4205842145910923</v>
      </c>
      <c r="L126" s="75">
        <v>225184</v>
      </c>
      <c r="M126" s="75">
        <v>143652.15042210283</v>
      </c>
      <c r="N126" s="75">
        <v>15406626.222578054</v>
      </c>
      <c r="O126" s="76">
        <v>63.793231500507517</v>
      </c>
      <c r="P126" s="77">
        <v>107.24953422073892</v>
      </c>
      <c r="Q126" s="77">
        <v>68.417943648652013</v>
      </c>
      <c r="R126" s="76">
        <v>4.3971754306254427</v>
      </c>
      <c r="S126" s="76">
        <v>1.115266979842283</v>
      </c>
      <c r="T126" s="78">
        <v>5.5614826560912292</v>
      </c>
      <c r="U126" s="75">
        <v>217920</v>
      </c>
      <c r="V126" s="75">
        <v>162346.02409638555</v>
      </c>
      <c r="W126" s="75">
        <v>19366054.035888996</v>
      </c>
      <c r="X126" s="76">
        <v>74.497991967871485</v>
      </c>
      <c r="Y126" s="77">
        <v>119.28874848447957</v>
      </c>
      <c r="Z126" s="77">
        <v>88.86772226454201</v>
      </c>
      <c r="AA126" s="76">
        <v>16.356350797739019</v>
      </c>
      <c r="AB126" s="76">
        <v>-0.12782168142298625</v>
      </c>
      <c r="AC126" s="78">
        <v>16.207622153706922</v>
      </c>
      <c r="AD126" s="75">
        <v>225184</v>
      </c>
      <c r="AE126" s="75">
        <v>183700.46725392569</v>
      </c>
      <c r="AF126" s="75">
        <v>23919870.002913713</v>
      </c>
      <c r="AG126" s="76">
        <v>81.577939486786676</v>
      </c>
      <c r="AH126" s="77">
        <v>130.21126380614876</v>
      </c>
      <c r="AI126" s="77">
        <v>106.22366599276019</v>
      </c>
      <c r="AJ126" s="76">
        <v>14.508387866073186</v>
      </c>
      <c r="AK126" s="76">
        <v>10.513596254322838</v>
      </c>
      <c r="AL126" s="78">
        <v>26.547337443646125</v>
      </c>
      <c r="AM126" s="75">
        <v>217920</v>
      </c>
      <c r="AN126" s="75">
        <v>171989.59094339624</v>
      </c>
      <c r="AO126" s="75">
        <v>22399263.175888963</v>
      </c>
      <c r="AP126" s="76">
        <v>78.923270440251571</v>
      </c>
      <c r="AQ126" s="77">
        <v>130.23615588027545</v>
      </c>
      <c r="AR126" s="77">
        <v>102.78663351637739</v>
      </c>
      <c r="AS126" s="76">
        <v>9.6295538281405051</v>
      </c>
      <c r="AT126" s="76">
        <v>5.3554610162151919</v>
      </c>
      <c r="AU126" s="78">
        <v>15.500721845657219</v>
      </c>
      <c r="AV126" s="75">
        <v>225184</v>
      </c>
      <c r="AW126" s="75">
        <v>151159.72830188679</v>
      </c>
      <c r="AX126" s="75">
        <v>18458274.873179674</v>
      </c>
      <c r="AY126" s="76">
        <v>67.127206329884359</v>
      </c>
      <c r="AZ126" s="77">
        <v>122.11106146152868</v>
      </c>
      <c r="BA126" s="77">
        <v>81.969744178892256</v>
      </c>
      <c r="BB126" s="76">
        <v>3.484284581380193</v>
      </c>
      <c r="BC126" s="76">
        <v>-3.1704125269046481</v>
      </c>
      <c r="BD126" s="78">
        <v>0.20340585963446006</v>
      </c>
      <c r="BE126" s="75">
        <v>225122</v>
      </c>
      <c r="BF126" s="75">
        <v>160039.80706418533</v>
      </c>
      <c r="BG126" s="75">
        <v>19905870.578560129</v>
      </c>
      <c r="BH126" s="76">
        <v>71.090256422821994</v>
      </c>
      <c r="BI126" s="77">
        <v>124.3807459139007</v>
      </c>
      <c r="BJ126" s="77">
        <v>88.422591210810708</v>
      </c>
      <c r="BK126" s="76">
        <v>7.7928810402181821</v>
      </c>
      <c r="BL126" s="76">
        <v>3.2678466985738868</v>
      </c>
      <c r="BM126" s="78">
        <v>11.315387144588628</v>
      </c>
      <c r="BN126" s="75">
        <v>203308</v>
      </c>
      <c r="BO126" s="75">
        <v>151578.31425022727</v>
      </c>
      <c r="BP126" s="75">
        <v>18668898.026921764</v>
      </c>
      <c r="BQ126" s="76">
        <v>74.556000870712069</v>
      </c>
      <c r="BR126" s="77">
        <v>123.16338335906629</v>
      </c>
      <c r="BS126" s="77">
        <v>91.8256931695839</v>
      </c>
      <c r="BT126" s="76">
        <v>7.6714652227850406</v>
      </c>
      <c r="BU126" s="76">
        <v>2.9751765942685551</v>
      </c>
      <c r="BV126" s="78">
        <v>10.874881454799349</v>
      </c>
      <c r="BW126" s="75">
        <v>225091</v>
      </c>
      <c r="BX126" s="75">
        <v>120538.94610342316</v>
      </c>
      <c r="BY126" s="75">
        <v>14464648.153311944</v>
      </c>
      <c r="BZ126" s="76">
        <v>53.551206446913987</v>
      </c>
      <c r="CA126" s="77">
        <v>119.99978945312152</v>
      </c>
      <c r="CB126" s="77">
        <v>64.261334985903233</v>
      </c>
      <c r="CC126" s="76">
        <v>-26.171926925805074</v>
      </c>
      <c r="CD126" s="76">
        <v>-7.0281727592337377</v>
      </c>
      <c r="CE126" s="78">
        <v>-31.360691446272821</v>
      </c>
      <c r="CF126" s="75">
        <v>213510</v>
      </c>
      <c r="CG126" s="75">
        <v>30131.003843197541</v>
      </c>
      <c r="CH126" s="75">
        <v>2947425.6307671983</v>
      </c>
      <c r="CI126" s="76">
        <v>14.112221368178325</v>
      </c>
      <c r="CJ126" s="77">
        <v>97.820359590595501</v>
      </c>
      <c r="CK126" s="77">
        <v>13.804625688572893</v>
      </c>
      <c r="CL126" s="76">
        <v>-80.037999585243767</v>
      </c>
      <c r="CM126" s="76">
        <v>-15.414632387048366</v>
      </c>
      <c r="CN126" s="78">
        <v>-83.115068566279518</v>
      </c>
      <c r="CO126" s="75">
        <v>223231</v>
      </c>
      <c r="CP126" s="75">
        <v>39897.360722181285</v>
      </c>
      <c r="CQ126" s="75">
        <v>3861675.2162325969</v>
      </c>
      <c r="CR126" s="76">
        <v>17.872679297311432</v>
      </c>
      <c r="CS126" s="77">
        <v>96.790242420363043</v>
      </c>
      <c r="CT126" s="77">
        <v>17.299009618881772</v>
      </c>
      <c r="CU126" s="76">
        <v>-71.984300374826589</v>
      </c>
      <c r="CV126" s="76">
        <v>-12.276250976254696</v>
      </c>
      <c r="CW126" s="78">
        <v>-75.423577973566523</v>
      </c>
      <c r="CX126" s="75">
        <v>216450</v>
      </c>
      <c r="CY126" s="75">
        <v>58835.694393550752</v>
      </c>
      <c r="CZ126" s="75">
        <v>5934538.3820974613</v>
      </c>
      <c r="DA126" s="76">
        <v>27.182117991938441</v>
      </c>
      <c r="DB126" s="77">
        <v>100.86629287319116</v>
      </c>
      <c r="DC126" s="77">
        <v>27.417594742885012</v>
      </c>
      <c r="DD126" s="76">
        <v>-53.374762127008005</v>
      </c>
      <c r="DE126" s="76">
        <v>-2.6641687224050434</v>
      </c>
      <c r="DF126" s="78">
        <v>-54.616937131167205</v>
      </c>
      <c r="DG126" s="75">
        <v>668257</v>
      </c>
      <c r="DH126" s="75">
        <v>448481.90047322673</v>
      </c>
      <c r="DI126" s="75">
        <v>49930113.031462297</v>
      </c>
      <c r="DJ126" s="76">
        <v>67.112188944257483</v>
      </c>
      <c r="DK126" s="77">
        <v>111.33138924620438</v>
      </c>
      <c r="DL126" s="77">
        <v>74.716932305179441</v>
      </c>
      <c r="DM126" s="76">
        <v>0.86167341837874389</v>
      </c>
      <c r="DN126" s="76">
        <v>8.6947638831944474</v>
      </c>
      <c r="DO126" s="76">
        <v>7.7661714299778604</v>
      </c>
      <c r="DP126" s="76">
        <v>0.90186252057322958</v>
      </c>
      <c r="DQ126" s="78">
        <v>8.738074139961526</v>
      </c>
      <c r="DR126" s="75">
        <v>668288</v>
      </c>
      <c r="DS126" s="75">
        <v>506849.78649920871</v>
      </c>
      <c r="DT126" s="75">
        <v>64777408.051982351</v>
      </c>
      <c r="DU126" s="76">
        <v>75.843017755699449</v>
      </c>
      <c r="DV126" s="77">
        <v>127.80395647277929</v>
      </c>
      <c r="DW126" s="77">
        <v>96.930377400136393</v>
      </c>
      <c r="DX126" s="76">
        <v>0.65654610658669832</v>
      </c>
      <c r="DY126" s="76">
        <v>10.106653532132812</v>
      </c>
      <c r="DZ126" s="76">
        <v>9.3884678056996478</v>
      </c>
      <c r="EA126" s="76">
        <v>4.411882431945914</v>
      </c>
      <c r="EB126" s="78">
        <v>14.214558399394123</v>
      </c>
      <c r="EC126" s="75">
        <v>653521</v>
      </c>
      <c r="ED126" s="75">
        <v>432157.06741783576</v>
      </c>
      <c r="EE126" s="75">
        <v>53039416.758793831</v>
      </c>
      <c r="EF126" s="76">
        <v>66.127495125303668</v>
      </c>
      <c r="EG126" s="77">
        <v>122.73180460916099</v>
      </c>
      <c r="EH126" s="77">
        <v>81.159468110120159</v>
      </c>
      <c r="EI126" s="76">
        <v>-2.2794376367280125E-2</v>
      </c>
      <c r="EJ126" s="76">
        <v>-4.5214741729504677</v>
      </c>
      <c r="EK126" s="76">
        <v>-4.4997054763848938</v>
      </c>
      <c r="EL126" s="76">
        <v>-0.45763187781380293</v>
      </c>
      <c r="EM126" s="78">
        <v>-4.9367452675310259</v>
      </c>
      <c r="EN126" s="75">
        <v>653191</v>
      </c>
      <c r="EO126" s="75">
        <v>128864.05895892957</v>
      </c>
      <c r="EP126" s="75">
        <v>12743639.229097256</v>
      </c>
      <c r="EQ126" s="76">
        <v>19.728388627358548</v>
      </c>
      <c r="ER126" s="77">
        <v>98.892114155420145</v>
      </c>
      <c r="ES126" s="77">
        <v>19.509820602392342</v>
      </c>
      <c r="ET126" s="76">
        <v>-1.1713744055751492</v>
      </c>
      <c r="EU126" s="76">
        <v>-69.657852176139187</v>
      </c>
      <c r="EV126" s="76">
        <v>-69.298219375852085</v>
      </c>
      <c r="EW126" s="76">
        <v>-10.306312868561923</v>
      </c>
      <c r="EX126" s="78">
        <v>-72.462440943196299</v>
      </c>
      <c r="EY126" s="75">
        <v>2643257</v>
      </c>
      <c r="EZ126" s="75">
        <v>1516352.8133492009</v>
      </c>
      <c r="FA126" s="75">
        <v>180490577.07133573</v>
      </c>
      <c r="FB126" s="76">
        <v>57.366832409758146</v>
      </c>
      <c r="FC126" s="77">
        <v>119.02940759062685</v>
      </c>
      <c r="FD126" s="77">
        <v>68.283400770842846</v>
      </c>
      <c r="FE126" s="76">
        <v>8.24284005028246E-2</v>
      </c>
      <c r="FF126" s="76">
        <v>-13.364057867817221</v>
      </c>
      <c r="FG126" s="76">
        <v>-13.435411673376713</v>
      </c>
      <c r="FH126" s="76">
        <v>1.8722230327404501</v>
      </c>
      <c r="FI126" s="78">
        <v>-11.81472951252872</v>
      </c>
      <c r="FK126" s="79">
        <v>204</v>
      </c>
      <c r="FL126" s="80">
        <v>54</v>
      </c>
      <c r="FM126" s="75">
        <v>7215</v>
      </c>
      <c r="FN126" s="80">
        <v>2729</v>
      </c>
    </row>
    <row r="127" spans="2:170" x14ac:dyDescent="0.2">
      <c r="B127" s="72" t="s">
        <v>104</v>
      </c>
      <c r="K127" s="69"/>
      <c r="T127" s="69"/>
      <c r="AC127" s="69"/>
      <c r="AL127" s="69"/>
      <c r="AU127" s="69"/>
      <c r="BD127" s="69"/>
      <c r="BM127" s="69"/>
      <c r="BV127" s="69"/>
      <c r="CE127" s="69"/>
      <c r="CN127" s="69"/>
      <c r="CW127" s="69"/>
      <c r="DF127" s="69"/>
      <c r="DQ127" s="69"/>
      <c r="EB127" s="69"/>
      <c r="EM127" s="69"/>
      <c r="EX127" s="69"/>
      <c r="FI127" s="69"/>
      <c r="FK127" s="70"/>
      <c r="FL127" s="71"/>
      <c r="FN127" s="71"/>
    </row>
    <row r="128" spans="2:170" x14ac:dyDescent="0.2">
      <c r="B128" s="73" t="s">
        <v>61</v>
      </c>
      <c r="C128" s="46">
        <v>219542</v>
      </c>
      <c r="D128" s="46">
        <v>164847.25292874975</v>
      </c>
      <c r="E128" s="46">
        <v>22888029.631164201</v>
      </c>
      <c r="F128" s="49">
        <v>75.086886759139375</v>
      </c>
      <c r="G128" s="50">
        <v>138.84386439279555</v>
      </c>
      <c r="H128" s="50">
        <v>104.25353522863143</v>
      </c>
      <c r="I128" s="49">
        <v>5.1829412700891764</v>
      </c>
      <c r="J128" s="49">
        <v>-0.13459940929384601</v>
      </c>
      <c r="K128" s="69">
        <v>5.0413656524617432</v>
      </c>
      <c r="L128" s="46">
        <v>219542</v>
      </c>
      <c r="M128" s="46">
        <v>164832.29191473016</v>
      </c>
      <c r="N128" s="46">
        <v>24061172.708866905</v>
      </c>
      <c r="O128" s="49">
        <v>75.080072111363734</v>
      </c>
      <c r="P128" s="50">
        <v>145.97365861608026</v>
      </c>
      <c r="Q128" s="50">
        <v>109.59712815254898</v>
      </c>
      <c r="R128" s="49">
        <v>2.7547738442716088</v>
      </c>
      <c r="S128" s="49">
        <v>2.3162536832181342</v>
      </c>
      <c r="T128" s="69">
        <v>5.1348350781220136</v>
      </c>
      <c r="U128" s="46">
        <v>213900</v>
      </c>
      <c r="V128" s="46">
        <v>171244.0459004257</v>
      </c>
      <c r="W128" s="46">
        <v>27709919.904074594</v>
      </c>
      <c r="X128" s="49">
        <v>80.057992473317299</v>
      </c>
      <c r="Y128" s="50">
        <v>161.81537733689876</v>
      </c>
      <c r="Z128" s="50">
        <v>129.54614260904438</v>
      </c>
      <c r="AA128" s="49">
        <v>5.5613487739658796</v>
      </c>
      <c r="AB128" s="49">
        <v>3.4001880936019657</v>
      </c>
      <c r="AC128" s="69">
        <v>9.1506331864239119</v>
      </c>
      <c r="AD128" s="46">
        <v>221030</v>
      </c>
      <c r="AE128" s="46">
        <v>192177.87777156697</v>
      </c>
      <c r="AF128" s="46">
        <v>33044794.345576376</v>
      </c>
      <c r="AG128" s="49">
        <v>86.946513039662932</v>
      </c>
      <c r="AH128" s="50">
        <v>171.94900229284042</v>
      </c>
      <c r="AI128" s="50">
        <v>149.5036617001148</v>
      </c>
      <c r="AJ128" s="49">
        <v>10.072142592733453</v>
      </c>
      <c r="AK128" s="49">
        <v>8.0628442495661012</v>
      </c>
      <c r="AL128" s="69">
        <v>18.947088012145862</v>
      </c>
      <c r="AM128" s="46">
        <v>214260</v>
      </c>
      <c r="AN128" s="46">
        <v>183834.46923219931</v>
      </c>
      <c r="AO128" s="46">
        <v>32012709.857447263</v>
      </c>
      <c r="AP128" s="49">
        <v>85.799714940819229</v>
      </c>
      <c r="AQ128" s="50">
        <v>174.13877816902965</v>
      </c>
      <c r="AR128" s="50">
        <v>149.41057527045299</v>
      </c>
      <c r="AS128" s="49">
        <v>2.4578079864682305</v>
      </c>
      <c r="AT128" s="49">
        <v>3.9676617090593433</v>
      </c>
      <c r="AU128" s="69">
        <v>6.5229872018888759</v>
      </c>
      <c r="AV128" s="46">
        <v>221402</v>
      </c>
      <c r="AW128" s="46">
        <v>161165.68953337052</v>
      </c>
      <c r="AX128" s="46">
        <v>24717749.217815123</v>
      </c>
      <c r="AY128" s="49">
        <v>72.79324013937115</v>
      </c>
      <c r="AZ128" s="50">
        <v>153.36855685215266</v>
      </c>
      <c r="BA128" s="50">
        <v>111.64194188767546</v>
      </c>
      <c r="BB128" s="49">
        <v>-1.9002456528018061</v>
      </c>
      <c r="BC128" s="49">
        <v>-4.6973625763299625</v>
      </c>
      <c r="BD128" s="69">
        <v>-6.5083468009787193</v>
      </c>
      <c r="BE128" s="46">
        <v>221433</v>
      </c>
      <c r="BF128" s="46">
        <v>165815.68770764119</v>
      </c>
      <c r="BG128" s="46">
        <v>25080490.896706257</v>
      </c>
      <c r="BH128" s="49">
        <v>74.883006465902184</v>
      </c>
      <c r="BI128" s="50">
        <v>151.25523551744428</v>
      </c>
      <c r="BJ128" s="50">
        <v>113.26446779254339</v>
      </c>
      <c r="BK128" s="49">
        <v>1.9357138531461542</v>
      </c>
      <c r="BL128" s="49">
        <v>3.6168130352845154</v>
      </c>
      <c r="BM128" s="69">
        <v>5.6225380393970674</v>
      </c>
      <c r="BN128" s="46">
        <v>199976</v>
      </c>
      <c r="BO128" s="46">
        <v>159522.01599715606</v>
      </c>
      <c r="BP128" s="46">
        <v>26253268.008147888</v>
      </c>
      <c r="BQ128" s="49">
        <v>79.770580468234215</v>
      </c>
      <c r="BR128" s="50">
        <v>164.57457513962166</v>
      </c>
      <c r="BS128" s="50">
        <v>131.28209389200649</v>
      </c>
      <c r="BT128" s="49">
        <v>1.2198137870405523</v>
      </c>
      <c r="BU128" s="49">
        <v>2.1133565860718564</v>
      </c>
      <c r="BV128" s="69">
        <v>3.3589493881186425</v>
      </c>
      <c r="BW128" s="46">
        <v>221402</v>
      </c>
      <c r="BX128" s="46">
        <v>113403.02144970415</v>
      </c>
      <c r="BY128" s="46">
        <v>18085167.792468302</v>
      </c>
      <c r="BZ128" s="49">
        <v>51.220414201183431</v>
      </c>
      <c r="CA128" s="50">
        <v>159.47694833236284</v>
      </c>
      <c r="CB128" s="50">
        <v>81.684753491243541</v>
      </c>
      <c r="CC128" s="49">
        <v>-37.515174449056758</v>
      </c>
      <c r="CD128" s="49">
        <v>-8.3210836837980189</v>
      </c>
      <c r="CE128" s="69">
        <v>-42.714589072825952</v>
      </c>
      <c r="CF128" s="46">
        <v>170850</v>
      </c>
      <c r="CG128" s="46">
        <v>24601.718983557548</v>
      </c>
      <c r="CH128" s="46">
        <v>2721868.5004032673</v>
      </c>
      <c r="CI128" s="49">
        <v>14.39960139511709</v>
      </c>
      <c r="CJ128" s="50">
        <v>110.63732994521304</v>
      </c>
      <c r="CK128" s="50">
        <v>15.931334506311194</v>
      </c>
      <c r="CL128" s="49">
        <v>-81.721421558008501</v>
      </c>
      <c r="CM128" s="49">
        <v>-26.41507711477016</v>
      </c>
      <c r="CN128" s="69">
        <v>-86.549722148944312</v>
      </c>
      <c r="CO128" s="46">
        <v>165323</v>
      </c>
      <c r="CP128" s="46">
        <v>27429.452171444791</v>
      </c>
      <c r="CQ128" s="46">
        <v>3045107.7629556018</v>
      </c>
      <c r="CR128" s="49">
        <v>16.591431422999094</v>
      </c>
      <c r="CS128" s="50">
        <v>111.0159890880244</v>
      </c>
      <c r="CT128" s="50">
        <v>18.419141698103722</v>
      </c>
      <c r="CU128" s="49">
        <v>-77.716527969328581</v>
      </c>
      <c r="CV128" s="49">
        <v>-24.8505039498705</v>
      </c>
      <c r="CW128" s="69">
        <v>-83.25408306647887</v>
      </c>
      <c r="CX128" s="46">
        <v>164970</v>
      </c>
      <c r="CY128" s="46">
        <v>44227.732657833207</v>
      </c>
      <c r="CZ128" s="46">
        <v>5233651.7094640676</v>
      </c>
      <c r="DA128" s="49">
        <v>26.809560924915562</v>
      </c>
      <c r="DB128" s="50">
        <v>118.33416263849853</v>
      </c>
      <c r="DC128" s="50">
        <v>31.724869427556932</v>
      </c>
      <c r="DD128" s="49">
        <v>-61.475852854123758</v>
      </c>
      <c r="DE128" s="49">
        <v>-12.282856859374837</v>
      </c>
      <c r="DF128" s="69">
        <v>-66.207718704346675</v>
      </c>
      <c r="DG128" s="46">
        <v>652984</v>
      </c>
      <c r="DH128" s="46">
        <v>500923.59074390563</v>
      </c>
      <c r="DI128" s="46">
        <v>74659122.244105697</v>
      </c>
      <c r="DJ128" s="49">
        <v>76.712996144454635</v>
      </c>
      <c r="DK128" s="50">
        <v>149.04293513753629</v>
      </c>
      <c r="DL128" s="50">
        <v>114.33530108564024</v>
      </c>
      <c r="DM128" s="49">
        <v>1.8149386288793534</v>
      </c>
      <c r="DN128" s="49">
        <v>6.3752847199013782</v>
      </c>
      <c r="DO128" s="49">
        <v>4.4790540095935416</v>
      </c>
      <c r="DP128" s="49">
        <v>1.9320524033046194</v>
      </c>
      <c r="DQ128" s="69">
        <v>6.4976440835358256</v>
      </c>
      <c r="DR128" s="46">
        <v>656692</v>
      </c>
      <c r="DS128" s="46">
        <v>537178.03653713677</v>
      </c>
      <c r="DT128" s="46">
        <v>89775253.420838758</v>
      </c>
      <c r="DU128" s="49">
        <v>81.800606149783576</v>
      </c>
      <c r="DV128" s="50">
        <v>167.12383477099277</v>
      </c>
      <c r="DW128" s="50">
        <v>136.70830986343486</v>
      </c>
      <c r="DX128" s="49">
        <v>0.82385779164350881</v>
      </c>
      <c r="DY128" s="49">
        <v>4.495496386099493</v>
      </c>
      <c r="DZ128" s="49">
        <v>3.6416366868678742</v>
      </c>
      <c r="EA128" s="49">
        <v>2.7877146507904005</v>
      </c>
      <c r="EB128" s="69">
        <v>6.5308697771066493</v>
      </c>
      <c r="EC128" s="46">
        <v>642811</v>
      </c>
      <c r="ED128" s="46">
        <v>438740.72515450139</v>
      </c>
      <c r="EE128" s="46">
        <v>69418926.697322458</v>
      </c>
      <c r="EF128" s="49">
        <v>68.253456327676631</v>
      </c>
      <c r="EG128" s="50">
        <v>158.22312066625855</v>
      </c>
      <c r="EH128" s="50">
        <v>107.99274856423187</v>
      </c>
      <c r="EI128" s="49">
        <v>0.8520819605259029</v>
      </c>
      <c r="EJ128" s="49">
        <v>-11.814025947839486</v>
      </c>
      <c r="EK128" s="49">
        <v>-12.559094132853874</v>
      </c>
      <c r="EL128" s="49">
        <v>-1.6437931086151301</v>
      </c>
      <c r="EM128" s="69">
        <v>-13.996441717608665</v>
      </c>
      <c r="EN128" s="46">
        <v>501143</v>
      </c>
      <c r="EO128" s="46">
        <v>96258.903812835546</v>
      </c>
      <c r="EP128" s="46">
        <v>11000627.972822936</v>
      </c>
      <c r="EQ128" s="49">
        <v>19.20787156816229</v>
      </c>
      <c r="ER128" s="50">
        <v>114.28166680780411</v>
      </c>
      <c r="ES128" s="50">
        <v>21.951075786398167</v>
      </c>
      <c r="ET128" s="49">
        <v>-22.238549363655267</v>
      </c>
      <c r="EU128" s="49">
        <v>-79.891176127834626</v>
      </c>
      <c r="EV128" s="49">
        <v>-74.140369414910637</v>
      </c>
      <c r="EW128" s="49">
        <v>-21.013259843284132</v>
      </c>
      <c r="EX128" s="69">
        <v>-79.574320784268835</v>
      </c>
      <c r="EY128" s="46">
        <v>2453630</v>
      </c>
      <c r="EZ128" s="46">
        <v>1573101.2562483794</v>
      </c>
      <c r="FA128" s="46">
        <v>244853930.33508986</v>
      </c>
      <c r="FB128" s="49">
        <v>64.113222297101814</v>
      </c>
      <c r="FC128" s="50">
        <v>155.65045756751306</v>
      </c>
      <c r="FD128" s="50">
        <v>99.792523866715783</v>
      </c>
      <c r="FE128" s="49">
        <v>-4.6953364365751646</v>
      </c>
      <c r="FF128" s="49">
        <v>-19.787933194928005</v>
      </c>
      <c r="FG128" s="49">
        <v>-15.836157638087441</v>
      </c>
      <c r="FH128" s="49">
        <v>1.1690706970094311</v>
      </c>
      <c r="FI128" s="69">
        <v>-14.85222281955711</v>
      </c>
      <c r="FK128" s="70">
        <v>94</v>
      </c>
      <c r="FL128" s="71">
        <v>51</v>
      </c>
      <c r="FM128" s="46">
        <v>5499</v>
      </c>
      <c r="FN128" s="71">
        <v>3849</v>
      </c>
    </row>
    <row r="129" spans="2:170" x14ac:dyDescent="0.2">
      <c r="B129" s="73" t="s">
        <v>62</v>
      </c>
      <c r="C129" s="46">
        <v>123628</v>
      </c>
      <c r="D129" s="46">
        <v>72037.206349206346</v>
      </c>
      <c r="E129" s="46">
        <v>8224773.2458536262</v>
      </c>
      <c r="F129" s="49">
        <v>58.269329237071176</v>
      </c>
      <c r="G129" s="50">
        <v>114.17396179945338</v>
      </c>
      <c r="H129" s="50">
        <v>66.528401703931365</v>
      </c>
      <c r="I129" s="49">
        <v>-6.907294405183988</v>
      </c>
      <c r="J129" s="49">
        <v>5.2662535602781233</v>
      </c>
      <c r="K129" s="69">
        <v>-2.0047964824377584</v>
      </c>
      <c r="L129" s="46">
        <v>123659</v>
      </c>
      <c r="M129" s="46">
        <v>77760.161524500902</v>
      </c>
      <c r="N129" s="46">
        <v>8942606.1404866502</v>
      </c>
      <c r="O129" s="49">
        <v>62.882735202856978</v>
      </c>
      <c r="P129" s="50">
        <v>115.00241209850093</v>
      </c>
      <c r="Q129" s="50">
        <v>72.316662276798695</v>
      </c>
      <c r="R129" s="49">
        <v>5.2400304294778266</v>
      </c>
      <c r="S129" s="49">
        <v>0.70725748153781054</v>
      </c>
      <c r="T129" s="69">
        <v>5.9843484182629769</v>
      </c>
      <c r="U129" s="46">
        <v>119730</v>
      </c>
      <c r="V129" s="46">
        <v>84392.60301507538</v>
      </c>
      <c r="W129" s="46">
        <v>10452654.276908543</v>
      </c>
      <c r="X129" s="49">
        <v>70.485762144053595</v>
      </c>
      <c r="Y129" s="50">
        <v>123.85746977186312</v>
      </c>
      <c r="Z129" s="50">
        <v>87.301881541038526</v>
      </c>
      <c r="AA129" s="49">
        <v>9.6638599595259773</v>
      </c>
      <c r="AB129" s="49">
        <v>1.7506016926938408</v>
      </c>
      <c r="AC129" s="69">
        <v>11.583637348250843</v>
      </c>
      <c r="AD129" s="46">
        <v>123721</v>
      </c>
      <c r="AE129" s="46">
        <v>94842.171091445431</v>
      </c>
      <c r="AF129" s="46">
        <v>12217337.554539638</v>
      </c>
      <c r="AG129" s="49">
        <v>76.658102578742032</v>
      </c>
      <c r="AH129" s="50">
        <v>128.81756516054298</v>
      </c>
      <c r="AI129" s="50">
        <v>98.749101240206898</v>
      </c>
      <c r="AJ129" s="49">
        <v>13.601766472111684</v>
      </c>
      <c r="AK129" s="49">
        <v>5.076452045993566</v>
      </c>
      <c r="AL129" s="69">
        <v>19.368705670470032</v>
      </c>
      <c r="AM129" s="46">
        <v>119670</v>
      </c>
      <c r="AN129" s="46">
        <v>86110.207476635507</v>
      </c>
      <c r="AO129" s="46">
        <v>11044997.210203635</v>
      </c>
      <c r="AP129" s="49">
        <v>71.956386292834893</v>
      </c>
      <c r="AQ129" s="50">
        <v>128.26582972989004</v>
      </c>
      <c r="AR129" s="50">
        <v>92.295455922149529</v>
      </c>
      <c r="AS129" s="49">
        <v>1.2529803307083061</v>
      </c>
      <c r="AT129" s="49">
        <v>-0.66846198164085602</v>
      </c>
      <c r="AU129" s="69">
        <v>0.57614265191922709</v>
      </c>
      <c r="AV129" s="46">
        <v>123659</v>
      </c>
      <c r="AW129" s="46">
        <v>74930.699539170513</v>
      </c>
      <c r="AX129" s="46">
        <v>9169377.4235569537</v>
      </c>
      <c r="AY129" s="49">
        <v>60.59461870075814</v>
      </c>
      <c r="AZ129" s="50">
        <v>122.37143760767377</v>
      </c>
      <c r="BA129" s="50">
        <v>74.150506017006066</v>
      </c>
      <c r="BB129" s="49">
        <v>-1.2654752933577349</v>
      </c>
      <c r="BC129" s="49">
        <v>-2.4997915757898248</v>
      </c>
      <c r="BD129" s="69">
        <v>-3.7336326243705016</v>
      </c>
      <c r="BE129" s="46">
        <v>123938</v>
      </c>
      <c r="BF129" s="46">
        <v>79071.961608775135</v>
      </c>
      <c r="BG129" s="46">
        <v>9580654.0203210283</v>
      </c>
      <c r="BH129" s="49">
        <v>63.799610780208766</v>
      </c>
      <c r="BI129" s="50">
        <v>121.16373269861815</v>
      </c>
      <c r="BJ129" s="50">
        <v>77.301989868490921</v>
      </c>
      <c r="BK129" s="49">
        <v>1.4179749464713791</v>
      </c>
      <c r="BL129" s="49">
        <v>5.1881852599009246</v>
      </c>
      <c r="BM129" s="69">
        <v>6.6797273735342193</v>
      </c>
      <c r="BN129" s="46">
        <v>111944</v>
      </c>
      <c r="BO129" s="46">
        <v>78062.257312722955</v>
      </c>
      <c r="BP129" s="46">
        <v>9690270.2114644051</v>
      </c>
      <c r="BQ129" s="49">
        <v>69.7333106845592</v>
      </c>
      <c r="BR129" s="50">
        <v>124.1351524417811</v>
      </c>
      <c r="BS129" s="50">
        <v>86.563551520978393</v>
      </c>
      <c r="BT129" s="49">
        <v>6.9566968144270982</v>
      </c>
      <c r="BU129" s="49">
        <v>2.6086852357845172</v>
      </c>
      <c r="BV129" s="69">
        <v>9.746860372907868</v>
      </c>
      <c r="BW129" s="46">
        <v>123690</v>
      </c>
      <c r="BX129" s="46">
        <v>60672.983425414364</v>
      </c>
      <c r="BY129" s="46">
        <v>6880656.3834024938</v>
      </c>
      <c r="BZ129" s="49">
        <v>49.052456484286814</v>
      </c>
      <c r="CA129" s="50">
        <v>113.40560484982451</v>
      </c>
      <c r="CB129" s="50">
        <v>55.628234969702433</v>
      </c>
      <c r="CC129" s="49">
        <v>-28.616964990794237</v>
      </c>
      <c r="CD129" s="49">
        <v>-12.024946586598018</v>
      </c>
      <c r="CE129" s="69">
        <v>-37.200736822543796</v>
      </c>
      <c r="CF129" s="46">
        <v>111420</v>
      </c>
      <c r="CG129" s="46">
        <v>16859.725925925926</v>
      </c>
      <c r="CH129" s="46">
        <v>1678936.9436792685</v>
      </c>
      <c r="CI129" s="49">
        <v>15.131687242798353</v>
      </c>
      <c r="CJ129" s="50">
        <v>99.58269494152897</v>
      </c>
      <c r="CK129" s="50">
        <v>15.06854194650214</v>
      </c>
      <c r="CL129" s="49">
        <v>-77.613615633317721</v>
      </c>
      <c r="CM129" s="49">
        <v>-15.81217448146392</v>
      </c>
      <c r="CN129" s="69">
        <v>-81.15338978946869</v>
      </c>
      <c r="CO129" s="46">
        <v>116095</v>
      </c>
      <c r="CP129" s="46">
        <v>28376.908850726551</v>
      </c>
      <c r="CQ129" s="46">
        <v>2984884.6896063406</v>
      </c>
      <c r="CR129" s="49">
        <v>24.442834618826438</v>
      </c>
      <c r="CS129" s="50">
        <v>105.18709790794979</v>
      </c>
      <c r="CT129" s="50">
        <v>25.71070838198321</v>
      </c>
      <c r="CU129" s="49">
        <v>-60.227273509524352</v>
      </c>
      <c r="CV129" s="49">
        <v>-10.693779395977357</v>
      </c>
      <c r="CW129" s="69">
        <v>-64.480481140181269</v>
      </c>
      <c r="CX129" s="46">
        <v>112350</v>
      </c>
      <c r="CY129" s="46">
        <v>42131.25</v>
      </c>
      <c r="CZ129" s="46">
        <v>4485907.4933352116</v>
      </c>
      <c r="DA129" s="49">
        <v>37.5</v>
      </c>
      <c r="DB129" s="50">
        <v>106.47458818181781</v>
      </c>
      <c r="DC129" s="50">
        <v>39.927970568181678</v>
      </c>
      <c r="DD129" s="49">
        <v>-33.580220599989346</v>
      </c>
      <c r="DE129" s="49">
        <v>-5.9028870599801415</v>
      </c>
      <c r="DF129" s="69">
        <v>-37.500905163459926</v>
      </c>
      <c r="DG129" s="46">
        <v>367017</v>
      </c>
      <c r="DH129" s="46">
        <v>234189.97088878264</v>
      </c>
      <c r="DI129" s="46">
        <v>27620033.663248818</v>
      </c>
      <c r="DJ129" s="49">
        <v>63.8090254371821</v>
      </c>
      <c r="DK129" s="50">
        <v>117.93858446810106</v>
      </c>
      <c r="DL129" s="50">
        <v>75.255461363503102</v>
      </c>
      <c r="DM129" s="49">
        <v>-1.7162471395881007E-2</v>
      </c>
      <c r="DN129" s="49">
        <v>2.5959372367836688</v>
      </c>
      <c r="DO129" s="49">
        <v>2.6135482576516869</v>
      </c>
      <c r="DP129" s="49">
        <v>2.7438317956136662</v>
      </c>
      <c r="DQ129" s="69">
        <v>5.4290914213525072</v>
      </c>
      <c r="DR129" s="46">
        <v>367050</v>
      </c>
      <c r="DS129" s="46">
        <v>255883.07810725144</v>
      </c>
      <c r="DT129" s="46">
        <v>32431712.188300226</v>
      </c>
      <c r="DU129" s="49">
        <v>69.713411825977786</v>
      </c>
      <c r="DV129" s="50">
        <v>126.74426315407509</v>
      </c>
      <c r="DW129" s="50">
        <v>88.357750138401371</v>
      </c>
      <c r="DX129" s="49">
        <v>-8.1726054266100037E-3</v>
      </c>
      <c r="DY129" s="49">
        <v>4.6806367736297414</v>
      </c>
      <c r="DZ129" s="49">
        <v>4.6891926082659188</v>
      </c>
      <c r="EA129" s="49">
        <v>0.77188135592901574</v>
      </c>
      <c r="EB129" s="69">
        <v>5.4972689676817401</v>
      </c>
      <c r="EC129" s="46">
        <v>359572</v>
      </c>
      <c r="ED129" s="46">
        <v>217807.20234691244</v>
      </c>
      <c r="EE129" s="46">
        <v>26151580.615187924</v>
      </c>
      <c r="EF129" s="49">
        <v>60.574016427005567</v>
      </c>
      <c r="EG129" s="50">
        <v>120.06756587201828</v>
      </c>
      <c r="EH129" s="50">
        <v>72.729747074822086</v>
      </c>
      <c r="EI129" s="49">
        <v>0.11499085363307059</v>
      </c>
      <c r="EJ129" s="49">
        <v>-7.5855418682397255</v>
      </c>
      <c r="EK129" s="49">
        <v>-7.6916879842009713</v>
      </c>
      <c r="EL129" s="49">
        <v>-1.5248109062422563</v>
      </c>
      <c r="EM129" s="69">
        <v>-9.0992151931860068</v>
      </c>
      <c r="EN129" s="46">
        <v>339865</v>
      </c>
      <c r="EO129" s="46">
        <v>87367.884776652485</v>
      </c>
      <c r="EP129" s="46">
        <v>9149729.1266208198</v>
      </c>
      <c r="EQ129" s="49">
        <v>25.7066437487392</v>
      </c>
      <c r="ER129" s="50">
        <v>104.72645812601753</v>
      </c>
      <c r="ES129" s="50">
        <v>26.921657501127861</v>
      </c>
      <c r="ET129" s="49">
        <v>-6.3967435160882538</v>
      </c>
      <c r="EU129" s="49">
        <v>-61.085319194958274</v>
      </c>
      <c r="EV129" s="49">
        <v>-58.425932743343964</v>
      </c>
      <c r="EW129" s="49">
        <v>-10.161215471748402</v>
      </c>
      <c r="EX129" s="69">
        <v>-62.650363297662381</v>
      </c>
      <c r="EY129" s="46">
        <v>1433504</v>
      </c>
      <c r="EZ129" s="46">
        <v>795248.13611959899</v>
      </c>
      <c r="FA129" s="46">
        <v>95353055.593357787</v>
      </c>
      <c r="FB129" s="49">
        <v>55.475822608070786</v>
      </c>
      <c r="FC129" s="50">
        <v>119.90352603481921</v>
      </c>
      <c r="FD129" s="50">
        <v>66.51746740389828</v>
      </c>
      <c r="FE129" s="49">
        <v>-1.5727714036569374</v>
      </c>
      <c r="FF129" s="49">
        <v>-14.75550221341409</v>
      </c>
      <c r="FG129" s="49">
        <v>-13.393378029387023</v>
      </c>
      <c r="FH129" s="49">
        <v>3.4429064134654246E-3</v>
      </c>
      <c r="FI129" s="69">
        <v>-13.390396244444711</v>
      </c>
      <c r="FK129" s="70">
        <v>139</v>
      </c>
      <c r="FL129" s="71">
        <v>24</v>
      </c>
      <c r="FM129" s="46">
        <v>3745</v>
      </c>
      <c r="FN129" s="71">
        <v>704</v>
      </c>
    </row>
    <row r="130" spans="2:170" x14ac:dyDescent="0.2">
      <c r="B130" s="73" t="s">
        <v>63</v>
      </c>
      <c r="C130" s="46">
        <v>80755</v>
      </c>
      <c r="D130" s="46">
        <v>62739.853849320709</v>
      </c>
      <c r="E130" s="46">
        <v>9091728.6572468113</v>
      </c>
      <c r="F130" s="49">
        <v>77.691602810130277</v>
      </c>
      <c r="G130" s="50">
        <v>144.91153707628933</v>
      </c>
      <c r="H130" s="50">
        <v>112.58409581136539</v>
      </c>
      <c r="I130" s="49">
        <v>0.76284220403784941</v>
      </c>
      <c r="J130" s="49">
        <v>-4.4180860721387711</v>
      </c>
      <c r="K130" s="69">
        <v>-3.6889468932699145</v>
      </c>
      <c r="L130" s="46">
        <v>80755</v>
      </c>
      <c r="M130" s="46">
        <v>61472.208727871555</v>
      </c>
      <c r="N130" s="46">
        <v>9075615.5453577619</v>
      </c>
      <c r="O130" s="49">
        <v>76.121860848085632</v>
      </c>
      <c r="P130" s="50">
        <v>147.63770056700224</v>
      </c>
      <c r="Q130" s="50">
        <v>112.38456498492677</v>
      </c>
      <c r="R130" s="49">
        <v>3.6110683254680955</v>
      </c>
      <c r="S130" s="49">
        <v>-0.82846246853161043</v>
      </c>
      <c r="T130" s="69">
        <v>2.7526895111469489</v>
      </c>
      <c r="U130" s="46">
        <v>78150</v>
      </c>
      <c r="V130" s="46">
        <v>63898.101160862352</v>
      </c>
      <c r="W130" s="46">
        <v>10290845.295578361</v>
      </c>
      <c r="X130" s="49">
        <v>81.763405196241024</v>
      </c>
      <c r="Y130" s="50">
        <v>161.05087801703743</v>
      </c>
      <c r="Z130" s="50">
        <v>131.68068196517416</v>
      </c>
      <c r="AA130" s="49">
        <v>4.3361790614850513</v>
      </c>
      <c r="AB130" s="49">
        <v>-1.8375146608765418</v>
      </c>
      <c r="AC130" s="69">
        <v>2.418986474631863</v>
      </c>
      <c r="AD130" s="46">
        <v>80755</v>
      </c>
      <c r="AE130" s="46">
        <v>71451.737147595355</v>
      </c>
      <c r="AF130" s="46">
        <v>12786971.453006301</v>
      </c>
      <c r="AG130" s="49">
        <v>88.479644786818596</v>
      </c>
      <c r="AH130" s="50">
        <v>178.95956016566402</v>
      </c>
      <c r="AI130" s="50">
        <v>158.34278314663243</v>
      </c>
      <c r="AJ130" s="49">
        <v>8.0207145413966359</v>
      </c>
      <c r="AK130" s="49">
        <v>9.4315001207196669</v>
      </c>
      <c r="AL130" s="69">
        <v>18.208688363770708</v>
      </c>
      <c r="AM130" s="46">
        <v>78240</v>
      </c>
      <c r="AN130" s="46">
        <v>68279.923809523811</v>
      </c>
      <c r="AO130" s="46">
        <v>12022149.385703946</v>
      </c>
      <c r="AP130" s="49">
        <v>87.269841269841265</v>
      </c>
      <c r="AQ130" s="50">
        <v>176.07151143345411</v>
      </c>
      <c r="AR130" s="50">
        <v>153.65732854938582</v>
      </c>
      <c r="AS130" s="49">
        <v>2.996076701328199</v>
      </c>
      <c r="AT130" s="49">
        <v>-0.52288868660854015</v>
      </c>
      <c r="AU130" s="69">
        <v>2.4575218686062996</v>
      </c>
      <c r="AV130" s="46">
        <v>80848</v>
      </c>
      <c r="AW130" s="46">
        <v>61439.728364389237</v>
      </c>
      <c r="AX130" s="46">
        <v>10219896.00158125</v>
      </c>
      <c r="AY130" s="49">
        <v>75.994122754291055</v>
      </c>
      <c r="AZ130" s="50">
        <v>166.34018856608017</v>
      </c>
      <c r="BA130" s="50">
        <v>126.40876708862619</v>
      </c>
      <c r="BB130" s="49">
        <v>-2.4202697328537659</v>
      </c>
      <c r="BC130" s="49">
        <v>-6.1535128925776892</v>
      </c>
      <c r="BD130" s="69">
        <v>-8.4248510153851424</v>
      </c>
      <c r="BE130" s="46">
        <v>80848</v>
      </c>
      <c r="BF130" s="46">
        <v>61793.3</v>
      </c>
      <c r="BG130" s="46">
        <v>10796625.654360667</v>
      </c>
      <c r="BH130" s="49">
        <v>76.431451612903231</v>
      </c>
      <c r="BI130" s="50">
        <v>174.72162280313023</v>
      </c>
      <c r="BJ130" s="50">
        <v>133.54227259005376</v>
      </c>
      <c r="BK130" s="49">
        <v>-3.0189288770146856</v>
      </c>
      <c r="BL130" s="49">
        <v>3.6313427413280959</v>
      </c>
      <c r="BM130" s="69">
        <v>0.50278620967207965</v>
      </c>
      <c r="BN130" s="46">
        <v>73024</v>
      </c>
      <c r="BO130" s="46">
        <v>58515.725977011498</v>
      </c>
      <c r="BP130" s="46">
        <v>10372323.824230473</v>
      </c>
      <c r="BQ130" s="49">
        <v>80.132183908045974</v>
      </c>
      <c r="BR130" s="50">
        <v>177.25703049989241</v>
      </c>
      <c r="BS130" s="50">
        <v>142.03992967011493</v>
      </c>
      <c r="BT130" s="49">
        <v>-2.1136931534232883</v>
      </c>
      <c r="BU130" s="49">
        <v>4.8169593481689637</v>
      </c>
      <c r="BV130" s="69">
        <v>2.6014504548002448</v>
      </c>
      <c r="BW130" s="46">
        <v>80848</v>
      </c>
      <c r="BX130" s="46">
        <v>47437.346666666665</v>
      </c>
      <c r="BY130" s="46">
        <v>7966896.8799141357</v>
      </c>
      <c r="BZ130" s="49">
        <v>58.674731182795696</v>
      </c>
      <c r="CA130" s="50">
        <v>167.94566812296702</v>
      </c>
      <c r="CB130" s="50">
        <v>98.541669304301095</v>
      </c>
      <c r="CC130" s="49">
        <v>-30.221425726802071</v>
      </c>
      <c r="CD130" s="49">
        <v>-7.4733086323327855</v>
      </c>
      <c r="CE130" s="69">
        <v>-35.436193941479715</v>
      </c>
      <c r="CF130" s="46">
        <v>78240</v>
      </c>
      <c r="CG130" s="46">
        <v>18918.866666666665</v>
      </c>
      <c r="CH130" s="46">
        <v>2123929.1243466665</v>
      </c>
      <c r="CI130" s="49">
        <v>24.180555555555557</v>
      </c>
      <c r="CJ130" s="50">
        <v>112.26513520964963</v>
      </c>
      <c r="CK130" s="50">
        <v>27.146333388888888</v>
      </c>
      <c r="CL130" s="49">
        <v>-71.003620902326588</v>
      </c>
      <c r="CM130" s="49">
        <v>-31.429747523590827</v>
      </c>
      <c r="CN130" s="69">
        <v>-80.117109643708602</v>
      </c>
      <c r="CO130" s="46">
        <v>80848</v>
      </c>
      <c r="CP130" s="46">
        <v>23676.293333333335</v>
      </c>
      <c r="CQ130" s="46">
        <v>2636460.1739220009</v>
      </c>
      <c r="CR130" s="49">
        <v>29.28494623655914</v>
      </c>
      <c r="CS130" s="50">
        <v>111.35443106756017</v>
      </c>
      <c r="CT130" s="50">
        <v>32.610085270161306</v>
      </c>
      <c r="CU130" s="49">
        <v>-60.064772568907955</v>
      </c>
      <c r="CV130" s="49">
        <v>-27.179473173617019</v>
      </c>
      <c r="CW130" s="69">
        <v>-70.918956995364567</v>
      </c>
      <c r="CX130" s="46">
        <v>78240</v>
      </c>
      <c r="CY130" s="46">
        <v>26095.213333333333</v>
      </c>
      <c r="CZ130" s="46">
        <v>2995552.3538346686</v>
      </c>
      <c r="DA130" s="49">
        <v>33.352777777777774</v>
      </c>
      <c r="DB130" s="50">
        <v>114.7931735820772</v>
      </c>
      <c r="DC130" s="50">
        <v>38.286712088888919</v>
      </c>
      <c r="DD130" s="49">
        <v>-51.64912806176784</v>
      </c>
      <c r="DE130" s="49">
        <v>-19.18451877969855</v>
      </c>
      <c r="DF130" s="69">
        <v>-60.925010168905985</v>
      </c>
      <c r="DG130" s="46">
        <v>239660</v>
      </c>
      <c r="DH130" s="46">
        <v>188110.1637380546</v>
      </c>
      <c r="DI130" s="46">
        <v>28458189.498182934</v>
      </c>
      <c r="DJ130" s="49">
        <v>78.490429666216556</v>
      </c>
      <c r="DK130" s="50">
        <v>151.28469899059394</v>
      </c>
      <c r="DL130" s="50">
        <v>118.74401025695958</v>
      </c>
      <c r="DM130" s="49">
        <v>3.4140531957125844</v>
      </c>
      <c r="DN130" s="49">
        <v>6.3965047572240987</v>
      </c>
      <c r="DO130" s="49">
        <v>2.8839905886554722</v>
      </c>
      <c r="DP130" s="49">
        <v>-2.3296938426750189</v>
      </c>
      <c r="DQ130" s="69">
        <v>0.48710859481321994</v>
      </c>
      <c r="DR130" s="46">
        <v>239843</v>
      </c>
      <c r="DS130" s="46">
        <v>201171.38932150841</v>
      </c>
      <c r="DT130" s="46">
        <v>35029016.8402915</v>
      </c>
      <c r="DU130" s="49">
        <v>83.876281284635539</v>
      </c>
      <c r="DV130" s="50">
        <v>174.12524195629413</v>
      </c>
      <c r="DW130" s="50">
        <v>146.04977773081347</v>
      </c>
      <c r="DX130" s="49">
        <v>3.4519496204278814</v>
      </c>
      <c r="DY130" s="49">
        <v>6.5053184183467554</v>
      </c>
      <c r="DZ130" s="49">
        <v>2.9514850219081308</v>
      </c>
      <c r="EA130" s="49">
        <v>0.93205276796649839</v>
      </c>
      <c r="EB130" s="69">
        <v>3.9110471877174406</v>
      </c>
      <c r="EC130" s="46">
        <v>234720</v>
      </c>
      <c r="ED130" s="46">
        <v>167746.37264367816</v>
      </c>
      <c r="EE130" s="46">
        <v>29135846.358505275</v>
      </c>
      <c r="EF130" s="49">
        <v>71.466586845466153</v>
      </c>
      <c r="EG130" s="50">
        <v>173.68987417924541</v>
      </c>
      <c r="EH130" s="50">
        <v>124.13022477209132</v>
      </c>
      <c r="EI130" s="49">
        <v>3.4920634920634921</v>
      </c>
      <c r="EJ130" s="49">
        <v>-9.3350496426547807</v>
      </c>
      <c r="EK130" s="49">
        <v>-12.394296433853546</v>
      </c>
      <c r="EL130" s="49">
        <v>0.20009363537524949</v>
      </c>
      <c r="EM130" s="69">
        <v>-12.219002996791978</v>
      </c>
      <c r="EN130" s="46">
        <v>237328</v>
      </c>
      <c r="EO130" s="46">
        <v>68690.373333333337</v>
      </c>
      <c r="EP130" s="46">
        <v>7755941.6521033365</v>
      </c>
      <c r="EQ130" s="49">
        <v>28.943223443223442</v>
      </c>
      <c r="ER130" s="50">
        <v>112.91162466778465</v>
      </c>
      <c r="ES130" s="50">
        <v>32.680263820970708</v>
      </c>
      <c r="ET130" s="49">
        <v>0.46224961479198767</v>
      </c>
      <c r="EU130" s="49">
        <v>-61.340736230158164</v>
      </c>
      <c r="EV130" s="49">
        <v>-61.518616278178904</v>
      </c>
      <c r="EW130" s="49">
        <v>-26.479702432120881</v>
      </c>
      <c r="EX130" s="69">
        <v>-71.708372179479738</v>
      </c>
      <c r="EY130" s="46">
        <v>951551</v>
      </c>
      <c r="EZ130" s="46">
        <v>625718.29903657455</v>
      </c>
      <c r="FA130" s="46">
        <v>100378994.34908305</v>
      </c>
      <c r="FB130" s="49">
        <v>65.757725969136132</v>
      </c>
      <c r="FC130" s="50">
        <v>160.4220213850829</v>
      </c>
      <c r="FD130" s="50">
        <v>105.48987321655176</v>
      </c>
      <c r="FE130" s="49">
        <v>2.6900878889387712</v>
      </c>
      <c r="FF130" s="49">
        <v>-14.095042070057241</v>
      </c>
      <c r="FG130" s="49">
        <v>-16.345423695760626</v>
      </c>
      <c r="FH130" s="49">
        <v>-2.0797809099026998</v>
      </c>
      <c r="FI130" s="69">
        <v>-18.085255603996185</v>
      </c>
      <c r="FK130" s="70">
        <v>33</v>
      </c>
      <c r="FL130" s="71">
        <v>24</v>
      </c>
      <c r="FM130" s="46">
        <v>2608</v>
      </c>
      <c r="FN130" s="71">
        <v>2400</v>
      </c>
    </row>
    <row r="131" spans="2:170" x14ac:dyDescent="0.2">
      <c r="B131" s="73" t="s">
        <v>64</v>
      </c>
      <c r="C131" s="46">
        <v>42532</v>
      </c>
      <c r="D131" s="46">
        <v>20026.355611601513</v>
      </c>
      <c r="E131" s="46">
        <v>2390497.8036771771</v>
      </c>
      <c r="F131" s="49">
        <v>47.085384208599436</v>
      </c>
      <c r="G131" s="50">
        <v>119.36758989200872</v>
      </c>
      <c r="H131" s="50">
        <v>56.204688321197615</v>
      </c>
      <c r="I131" s="49">
        <v>-1.4083785250991014</v>
      </c>
      <c r="J131" s="49">
        <v>-0.7318501424390732</v>
      </c>
      <c r="K131" s="69">
        <v>-2.1299214472961556</v>
      </c>
      <c r="L131" s="46">
        <v>42532</v>
      </c>
      <c r="M131" s="46">
        <v>16935.558320373249</v>
      </c>
      <c r="N131" s="46">
        <v>1920569.9951888004</v>
      </c>
      <c r="O131" s="49">
        <v>39.818391611899862</v>
      </c>
      <c r="P131" s="50">
        <v>113.40458689681228</v>
      </c>
      <c r="Q131" s="50">
        <v>45.15588251642999</v>
      </c>
      <c r="R131" s="49">
        <v>-1.5549406820607936</v>
      </c>
      <c r="S131" s="49">
        <v>2.4606289954201097</v>
      </c>
      <c r="T131" s="69">
        <v>0.867426992074945</v>
      </c>
      <c r="U131" s="46">
        <v>40830</v>
      </c>
      <c r="V131" s="46">
        <v>23405.242326332795</v>
      </c>
      <c r="W131" s="46">
        <v>3127135.9480794808</v>
      </c>
      <c r="X131" s="49">
        <v>57.323640280021543</v>
      </c>
      <c r="Y131" s="50">
        <v>133.60835596054477</v>
      </c>
      <c r="Z131" s="50">
        <v>76.589173354873395</v>
      </c>
      <c r="AA131" s="49">
        <v>28.490033109415677</v>
      </c>
      <c r="AB131" s="49">
        <v>0.75574677044640526</v>
      </c>
      <c r="AC131" s="69">
        <v>29.461092384985605</v>
      </c>
      <c r="AD131" s="46">
        <v>42191</v>
      </c>
      <c r="AE131" s="46">
        <v>26735.5380794702</v>
      </c>
      <c r="AF131" s="46">
        <v>4155104.8337895363</v>
      </c>
      <c r="AG131" s="49">
        <v>63.367870113223667</v>
      </c>
      <c r="AH131" s="50">
        <v>155.41504425453013</v>
      </c>
      <c r="AI131" s="50">
        <v>98.483203379619738</v>
      </c>
      <c r="AJ131" s="49">
        <v>5.2767399997688473</v>
      </c>
      <c r="AK131" s="49">
        <v>11.883821131488801</v>
      </c>
      <c r="AL131" s="69">
        <v>17.7876394744039</v>
      </c>
      <c r="AM131" s="46">
        <v>40830</v>
      </c>
      <c r="AN131" s="46">
        <v>25140.022617124396</v>
      </c>
      <c r="AO131" s="46">
        <v>3574804.9206874906</v>
      </c>
      <c r="AP131" s="49">
        <v>61.572428648357565</v>
      </c>
      <c r="AQ131" s="50">
        <v>142.19577186269012</v>
      </c>
      <c r="AR131" s="50">
        <v>87.553390171136186</v>
      </c>
      <c r="AS131" s="49">
        <v>6.5021251989579669</v>
      </c>
      <c r="AT131" s="49">
        <v>2.8683819254948331</v>
      </c>
      <c r="AU131" s="69">
        <v>9.5570129084327551</v>
      </c>
      <c r="AV131" s="46">
        <v>42191</v>
      </c>
      <c r="AW131" s="46">
        <v>27179.440397350994</v>
      </c>
      <c r="AX131" s="46">
        <v>4771432.3845528001</v>
      </c>
      <c r="AY131" s="49">
        <v>64.419995727408676</v>
      </c>
      <c r="AZ131" s="50">
        <v>175.55300310810819</v>
      </c>
      <c r="BA131" s="50">
        <v>113.09123710158092</v>
      </c>
      <c r="BB131" s="49">
        <v>3.2824157426164238</v>
      </c>
      <c r="BC131" s="49">
        <v>13.046814020551832</v>
      </c>
      <c r="BD131" s="69">
        <v>16.757480440488735</v>
      </c>
      <c r="BE131" s="46">
        <v>42408</v>
      </c>
      <c r="BF131" s="46">
        <v>33413.4</v>
      </c>
      <c r="BG131" s="46">
        <v>6653245.1690571429</v>
      </c>
      <c r="BH131" s="49">
        <v>78.790322580645167</v>
      </c>
      <c r="BI131" s="50">
        <v>199.1190710630209</v>
      </c>
      <c r="BJ131" s="50">
        <v>156.88655841013824</v>
      </c>
      <c r="BK131" s="49">
        <v>9.0291303124120468</v>
      </c>
      <c r="BL131" s="49">
        <v>13.605815455133142</v>
      </c>
      <c r="BM131" s="69">
        <v>23.863432575055455</v>
      </c>
      <c r="BN131" s="46">
        <v>38304</v>
      </c>
      <c r="BO131" s="46">
        <v>22275.24923076923</v>
      </c>
      <c r="BP131" s="46">
        <v>2974244.9907273422</v>
      </c>
      <c r="BQ131" s="49">
        <v>58.153846153846153</v>
      </c>
      <c r="BR131" s="50">
        <v>133.52241135057471</v>
      </c>
      <c r="BS131" s="50">
        <v>77.64841767771884</v>
      </c>
      <c r="BT131" s="49">
        <v>3.2585365853658534</v>
      </c>
      <c r="BU131" s="49">
        <v>5.8812349871642304</v>
      </c>
      <c r="BV131" s="69">
        <v>9.3314137662581675</v>
      </c>
      <c r="BW131" s="46">
        <v>42408</v>
      </c>
      <c r="BX131" s="46">
        <v>19873.883076923077</v>
      </c>
      <c r="BY131" s="46">
        <v>2615747.044129475</v>
      </c>
      <c r="BZ131" s="49">
        <v>46.863523573200993</v>
      </c>
      <c r="CA131" s="50">
        <v>131.61731071905103</v>
      </c>
      <c r="CB131" s="50">
        <v>61.680509435235685</v>
      </c>
      <c r="CC131" s="49">
        <v>-21.049479166666668</v>
      </c>
      <c r="CD131" s="49">
        <v>-0.49077277633311395</v>
      </c>
      <c r="CE131" s="69">
        <v>-21.43694682968987</v>
      </c>
      <c r="CF131" s="46">
        <v>41040</v>
      </c>
      <c r="CG131" s="46">
        <v>6049.5561959654178</v>
      </c>
      <c r="CH131" s="46">
        <v>472905.21812161384</v>
      </c>
      <c r="CI131" s="49">
        <v>14.740634005763688</v>
      </c>
      <c r="CJ131" s="50">
        <v>78.171886135549045</v>
      </c>
      <c r="CK131" s="50">
        <v>11.523031630643612</v>
      </c>
      <c r="CL131" s="49">
        <v>-76.601075398871146</v>
      </c>
      <c r="CM131" s="49">
        <v>-47.182566493479264</v>
      </c>
      <c r="CN131" s="69">
        <v>-87.641288557557843</v>
      </c>
      <c r="CO131" s="46">
        <v>42408</v>
      </c>
      <c r="CP131" s="46">
        <v>8878.9961977186304</v>
      </c>
      <c r="CQ131" s="46">
        <v>762516.3773817491</v>
      </c>
      <c r="CR131" s="49">
        <v>20.937078376057894</v>
      </c>
      <c r="CS131" s="50">
        <v>85.878669210115206</v>
      </c>
      <c r="CT131" s="50">
        <v>17.98048428083732</v>
      </c>
      <c r="CU131" s="49">
        <v>-55.990064325042226</v>
      </c>
      <c r="CV131" s="49">
        <v>-23.340930114858306</v>
      </c>
      <c r="CW131" s="69">
        <v>-66.262392654528213</v>
      </c>
      <c r="CX131" s="46">
        <v>41040</v>
      </c>
      <c r="CY131" s="46">
        <v>14250.433460076045</v>
      </c>
      <c r="CZ131" s="46">
        <v>1493354.6122220533</v>
      </c>
      <c r="DA131" s="49">
        <v>34.723278411491336</v>
      </c>
      <c r="DB131" s="50">
        <v>104.79362725392383</v>
      </c>
      <c r="DC131" s="50">
        <v>36.387782948880442</v>
      </c>
      <c r="DD131" s="49">
        <v>-20.517002462293952</v>
      </c>
      <c r="DE131" s="49">
        <v>-9.6042805718677098</v>
      </c>
      <c r="DF131" s="69">
        <v>-28.150772552745945</v>
      </c>
      <c r="DG131" s="46">
        <v>125894</v>
      </c>
      <c r="DH131" s="46">
        <v>60367.156258307557</v>
      </c>
      <c r="DI131" s="46">
        <v>7438203.7469454585</v>
      </c>
      <c r="DJ131" s="49">
        <v>47.950781020785392</v>
      </c>
      <c r="DK131" s="50">
        <v>123.21606992911536</v>
      </c>
      <c r="DL131" s="50">
        <v>59.083067874127906</v>
      </c>
      <c r="DM131" s="49">
        <v>4.3568361544455314</v>
      </c>
      <c r="DN131" s="49">
        <v>13.067641678611308</v>
      </c>
      <c r="DO131" s="49">
        <v>8.347134548305009</v>
      </c>
      <c r="DP131" s="49">
        <v>1.5226580463630823</v>
      </c>
      <c r="DQ131" s="69">
        <v>9.9968909105086112</v>
      </c>
      <c r="DR131" s="46">
        <v>125212</v>
      </c>
      <c r="DS131" s="46">
        <v>79055.001093945582</v>
      </c>
      <c r="DT131" s="46">
        <v>12501342.139029827</v>
      </c>
      <c r="DU131" s="49">
        <v>63.136920657720971</v>
      </c>
      <c r="DV131" s="50">
        <v>158.13474120598349</v>
      </c>
      <c r="DW131" s="50">
        <v>99.841406087514187</v>
      </c>
      <c r="DX131" s="49">
        <v>2.4857785962758339</v>
      </c>
      <c r="DY131" s="49">
        <v>7.563304086160068</v>
      </c>
      <c r="DZ131" s="49">
        <v>4.9543708009344654</v>
      </c>
      <c r="EA131" s="49">
        <v>9.4607355210592807</v>
      </c>
      <c r="EB131" s="69">
        <v>14.883826240202744</v>
      </c>
      <c r="EC131" s="46">
        <v>123120</v>
      </c>
      <c r="ED131" s="46">
        <v>75562.532307692309</v>
      </c>
      <c r="EE131" s="46">
        <v>12243237.203913961</v>
      </c>
      <c r="EF131" s="49">
        <v>61.373076923076923</v>
      </c>
      <c r="EG131" s="50">
        <v>162.02788379377265</v>
      </c>
      <c r="EH131" s="50">
        <v>99.441497757585765</v>
      </c>
      <c r="EI131" s="49">
        <v>-0.29154518950437319</v>
      </c>
      <c r="EJ131" s="49">
        <v>-2.6475358251212366</v>
      </c>
      <c r="EK131" s="49">
        <v>-2.3628794971245153</v>
      </c>
      <c r="EL131" s="49">
        <v>9.7905849393642814</v>
      </c>
      <c r="EM131" s="69">
        <v>7.196365718058968</v>
      </c>
      <c r="EN131" s="46">
        <v>124488</v>
      </c>
      <c r="EO131" s="46">
        <v>29178.985853760096</v>
      </c>
      <c r="EP131" s="46">
        <v>2728776.2077254159</v>
      </c>
      <c r="EQ131" s="49">
        <v>23.439195628301601</v>
      </c>
      <c r="ER131" s="50">
        <v>93.518541782142762</v>
      </c>
      <c r="ES131" s="50">
        <v>21.91999395705141</v>
      </c>
      <c r="ET131" s="49">
        <v>-0.29154518950437319</v>
      </c>
      <c r="EU131" s="49">
        <v>-54.510819841524146</v>
      </c>
      <c r="EV131" s="49">
        <v>-54.377810542815148</v>
      </c>
      <c r="EW131" s="49">
        <v>-26.746058344840019</v>
      </c>
      <c r="EX131" s="69">
        <v>-66.579947953227261</v>
      </c>
      <c r="EY131" s="46">
        <v>498714</v>
      </c>
      <c r="EZ131" s="46">
        <v>244163.67551370556</v>
      </c>
      <c r="FA131" s="46">
        <v>34911559.297614664</v>
      </c>
      <c r="FB131" s="49">
        <v>48.95865676794827</v>
      </c>
      <c r="FC131" s="50">
        <v>142.98424703905224</v>
      </c>
      <c r="FD131" s="50">
        <v>70.003166740084822</v>
      </c>
      <c r="FE131" s="49">
        <v>1.5410927526494214</v>
      </c>
      <c r="FF131" s="49">
        <v>-9.1142214681076066</v>
      </c>
      <c r="FG131" s="49">
        <v>-10.493598140324336</v>
      </c>
      <c r="FH131" s="49">
        <v>4.5486202170988363</v>
      </c>
      <c r="FI131" s="69">
        <v>-6.4222918497373991</v>
      </c>
      <c r="FK131" s="70">
        <v>35</v>
      </c>
      <c r="FL131" s="71">
        <v>15</v>
      </c>
      <c r="FM131" s="46">
        <v>1368</v>
      </c>
      <c r="FN131" s="71">
        <v>789</v>
      </c>
    </row>
    <row r="132" spans="2:170" x14ac:dyDescent="0.2">
      <c r="B132" s="81" t="s">
        <v>105</v>
      </c>
      <c r="C132" s="82">
        <v>466457</v>
      </c>
      <c r="D132" s="82">
        <v>333200.65471086476</v>
      </c>
      <c r="E132" s="82">
        <v>45671542.48139821</v>
      </c>
      <c r="F132" s="83">
        <v>71.432233777360992</v>
      </c>
      <c r="G132" s="84">
        <v>137.06918589649752</v>
      </c>
      <c r="H132" s="84">
        <v>97.911581306311646</v>
      </c>
      <c r="I132" s="83">
        <v>2.2949015769615153</v>
      </c>
      <c r="J132" s="83">
        <v>-0.61254699745539976</v>
      </c>
      <c r="K132" s="85">
        <v>1.6682972288018809</v>
      </c>
      <c r="L132" s="82">
        <v>466488</v>
      </c>
      <c r="M132" s="82">
        <v>333539.13655260636</v>
      </c>
      <c r="N132" s="82">
        <v>47359026.807728551</v>
      </c>
      <c r="O132" s="83">
        <v>71.50004642190288</v>
      </c>
      <c r="P132" s="84">
        <v>141.98941478718797</v>
      </c>
      <c r="Q132" s="84">
        <v>101.52249748702764</v>
      </c>
      <c r="R132" s="83">
        <v>3.6050239944518325</v>
      </c>
      <c r="S132" s="83">
        <v>1.4852790162021643</v>
      </c>
      <c r="T132" s="85">
        <v>5.1438476755726432</v>
      </c>
      <c r="U132" s="82">
        <v>452610</v>
      </c>
      <c r="V132" s="82">
        <v>352998.03849825007</v>
      </c>
      <c r="W132" s="82">
        <v>55289831.665114641</v>
      </c>
      <c r="X132" s="83">
        <v>77.991656944886344</v>
      </c>
      <c r="Y132" s="84">
        <v>156.62928865081705</v>
      </c>
      <c r="Z132" s="84">
        <v>122.15777747976104</v>
      </c>
      <c r="AA132" s="83">
        <v>7.3855991477794767</v>
      </c>
      <c r="AB132" s="83">
        <v>1.9860954281537697</v>
      </c>
      <c r="AC132" s="85">
        <v>9.5183796229490572</v>
      </c>
      <c r="AD132" s="82">
        <v>467697</v>
      </c>
      <c r="AE132" s="82">
        <v>396194.25</v>
      </c>
      <c r="AF132" s="82">
        <v>66881697.748995006</v>
      </c>
      <c r="AG132" s="83">
        <v>84.711736444749491</v>
      </c>
      <c r="AH132" s="84">
        <v>168.81036953210454</v>
      </c>
      <c r="AI132" s="84">
        <v>143.00219532944408</v>
      </c>
      <c r="AJ132" s="83">
        <v>10.149627843204465</v>
      </c>
      <c r="AK132" s="83">
        <v>8.6931934245125593</v>
      </c>
      <c r="AL132" s="85">
        <v>19.725148047994971</v>
      </c>
      <c r="AM132" s="82">
        <v>453000</v>
      </c>
      <c r="AN132" s="82">
        <v>376129.0098070231</v>
      </c>
      <c r="AO132" s="82">
        <v>63424472.159460358</v>
      </c>
      <c r="AP132" s="83">
        <v>83.030686491616578</v>
      </c>
      <c r="AQ132" s="84">
        <v>168.62424994020253</v>
      </c>
      <c r="AR132" s="84">
        <v>140.00987231668952</v>
      </c>
      <c r="AS132" s="83">
        <v>3.1923492559353668</v>
      </c>
      <c r="AT132" s="83">
        <v>2.5978330203191233</v>
      </c>
      <c r="AU132" s="85">
        <v>5.8731141793490904</v>
      </c>
      <c r="AV132" s="82">
        <v>468100</v>
      </c>
      <c r="AW132" s="82">
        <v>335531.13993461983</v>
      </c>
      <c r="AX132" s="82">
        <v>52055187.319443099</v>
      </c>
      <c r="AY132" s="83">
        <v>71.679371915107851</v>
      </c>
      <c r="AZ132" s="84">
        <v>155.14264139413811</v>
      </c>
      <c r="BA132" s="84">
        <v>111.20527092382632</v>
      </c>
      <c r="BB132" s="83">
        <v>-1.3492823697355305</v>
      </c>
      <c r="BC132" s="83">
        <v>-3.8420092380170519</v>
      </c>
      <c r="BD132" s="85">
        <v>-5.1394520544604081</v>
      </c>
      <c r="BE132" s="82">
        <v>468627</v>
      </c>
      <c r="BF132" s="82">
        <v>347844.21283783781</v>
      </c>
      <c r="BG132" s="82">
        <v>54748674.726601586</v>
      </c>
      <c r="BH132" s="83">
        <v>74.226242371403657</v>
      </c>
      <c r="BI132" s="84">
        <v>157.39423772482016</v>
      </c>
      <c r="BJ132" s="84">
        <v>116.82782837224826</v>
      </c>
      <c r="BK132" s="83">
        <v>1.0547227372667713</v>
      </c>
      <c r="BL132" s="83">
        <v>4.0717427761727034</v>
      </c>
      <c r="BM132" s="85">
        <v>5.1694111103027858</v>
      </c>
      <c r="BN132" s="82">
        <v>423248</v>
      </c>
      <c r="BO132" s="82">
        <v>327211.81428618112</v>
      </c>
      <c r="BP132" s="82">
        <v>53139022.224229001</v>
      </c>
      <c r="BQ132" s="83">
        <v>77.309713049129854</v>
      </c>
      <c r="BR132" s="84">
        <v>162.3994608512312</v>
      </c>
      <c r="BS132" s="84">
        <v>125.55055717742081</v>
      </c>
      <c r="BT132" s="83">
        <v>1.5935589041233051</v>
      </c>
      <c r="BU132" s="83">
        <v>3.389029170281765</v>
      </c>
      <c r="BV132" s="85">
        <v>5.0365942505114312</v>
      </c>
      <c r="BW132" s="82">
        <v>468348</v>
      </c>
      <c r="BX132" s="82">
        <v>246123.94677284156</v>
      </c>
      <c r="BY132" s="82">
        <v>38215496.316004843</v>
      </c>
      <c r="BZ132" s="83">
        <v>52.551510153313686</v>
      </c>
      <c r="CA132" s="84">
        <v>155.26931376277489</v>
      </c>
      <c r="CB132" s="84">
        <v>81.596369187025118</v>
      </c>
      <c r="CC132" s="83">
        <v>-33.525424323142964</v>
      </c>
      <c r="CD132" s="83">
        <v>-7.9864819210814284</v>
      </c>
      <c r="CE132" s="85">
        <v>-38.834404291690738</v>
      </c>
      <c r="CF132" s="82">
        <v>401550</v>
      </c>
      <c r="CG132" s="82">
        <v>70147.001768123257</v>
      </c>
      <c r="CH132" s="82">
        <v>7571640.5824252898</v>
      </c>
      <c r="CI132" s="83">
        <v>17.469057842889619</v>
      </c>
      <c r="CJ132" s="84">
        <v>107.9396181101792</v>
      </c>
      <c r="CK132" s="84">
        <v>18.856034323061362</v>
      </c>
      <c r="CL132" s="83">
        <v>-77.398639192284449</v>
      </c>
      <c r="CM132" s="83">
        <v>-28.270763521404991</v>
      </c>
      <c r="CN132" s="85">
        <v>-83.788216458853213</v>
      </c>
      <c r="CO132" s="82">
        <v>404674</v>
      </c>
      <c r="CP132" s="82">
        <v>88724.90427098675</v>
      </c>
      <c r="CQ132" s="82">
        <v>9579349.8022426087</v>
      </c>
      <c r="CR132" s="83">
        <v>21.925032068031737</v>
      </c>
      <c r="CS132" s="84">
        <v>107.96686545848523</v>
      </c>
      <c r="CT132" s="84">
        <v>23.671769874621567</v>
      </c>
      <c r="CU132" s="83">
        <v>-68.865910559175404</v>
      </c>
      <c r="CV132" s="83">
        <v>-25.050712061630531</v>
      </c>
      <c r="CW132" s="85">
        <v>-76.665221658006885</v>
      </c>
      <c r="CX132" s="82">
        <v>396600</v>
      </c>
      <c r="CY132" s="82">
        <v>121425.23895634203</v>
      </c>
      <c r="CZ132" s="82">
        <v>13873130.674616374</v>
      </c>
      <c r="DA132" s="83">
        <v>30.616550417635409</v>
      </c>
      <c r="DB132" s="84">
        <v>114.25244696948387</v>
      </c>
      <c r="DC132" s="84">
        <v>34.98015802979419</v>
      </c>
      <c r="DD132" s="83">
        <v>-53.437183643558065</v>
      </c>
      <c r="DE132" s="83">
        <v>-14.4723597248971</v>
      </c>
      <c r="DF132" s="85">
        <v>-60.17592192470557</v>
      </c>
      <c r="DG132" s="82">
        <v>1385555</v>
      </c>
      <c r="DH132" s="82">
        <v>1019737.8297617212</v>
      </c>
      <c r="DI132" s="82">
        <v>148320400.95424139</v>
      </c>
      <c r="DJ132" s="83">
        <v>73.597787872853928</v>
      </c>
      <c r="DK132" s="84">
        <v>145.44954264264075</v>
      </c>
      <c r="DL132" s="84">
        <v>107.04764585616695</v>
      </c>
      <c r="DM132" s="83">
        <v>1.8184022751155562</v>
      </c>
      <c r="DN132" s="83">
        <v>6.3304926417548639</v>
      </c>
      <c r="DO132" s="83">
        <v>4.43150772926837</v>
      </c>
      <c r="DP132" s="83">
        <v>1.0932566835243078</v>
      </c>
      <c r="DQ132" s="85">
        <v>5.5732121672238009</v>
      </c>
      <c r="DR132" s="82">
        <v>1388797</v>
      </c>
      <c r="DS132" s="82">
        <v>1107854.3997416429</v>
      </c>
      <c r="DT132" s="82">
        <v>182361357.22789848</v>
      </c>
      <c r="DU132" s="83">
        <v>79.770794417156935</v>
      </c>
      <c r="DV132" s="84">
        <v>164.60769327668513</v>
      </c>
      <c r="DW132" s="84">
        <v>131.30886459856873</v>
      </c>
      <c r="DX132" s="83">
        <v>1.1932198647499566</v>
      </c>
      <c r="DY132" s="83">
        <v>5.3357306025813207</v>
      </c>
      <c r="DZ132" s="83">
        <v>4.0936643219457265</v>
      </c>
      <c r="EA132" s="83">
        <v>2.6641056131708249</v>
      </c>
      <c r="EB132" s="85">
        <v>6.8668294761018789</v>
      </c>
      <c r="EC132" s="82">
        <v>1360223</v>
      </c>
      <c r="ED132" s="82">
        <v>921179.97389686049</v>
      </c>
      <c r="EE132" s="82">
        <v>146103193.26683542</v>
      </c>
      <c r="EF132" s="83">
        <v>67.722717076307376</v>
      </c>
      <c r="EG132" s="84">
        <v>158.60439589103987</v>
      </c>
      <c r="EH132" s="84">
        <v>107.41120629987542</v>
      </c>
      <c r="EI132" s="83">
        <v>0.99523395497093525</v>
      </c>
      <c r="EJ132" s="83">
        <v>-10.246124769041057</v>
      </c>
      <c r="EK132" s="83">
        <v>-11.130583378839431</v>
      </c>
      <c r="EL132" s="83">
        <v>-0.4413595312169632</v>
      </c>
      <c r="EM132" s="85">
        <v>-11.522817019433836</v>
      </c>
      <c r="EN132" s="82">
        <v>1202824</v>
      </c>
      <c r="EO132" s="82">
        <v>280297.14499545202</v>
      </c>
      <c r="EP132" s="82">
        <v>31024121.059284274</v>
      </c>
      <c r="EQ132" s="83">
        <v>23.303255089310824</v>
      </c>
      <c r="ER132" s="84">
        <v>110.68297202880056</v>
      </c>
      <c r="ES132" s="84">
        <v>25.792735312301943</v>
      </c>
      <c r="ET132" s="83">
        <v>-12.115448828436383</v>
      </c>
      <c r="EU132" s="83">
        <v>-71.21491197485534</v>
      </c>
      <c r="EV132" s="83">
        <v>-67.246703042322068</v>
      </c>
      <c r="EW132" s="83">
        <v>-22.68957821415659</v>
      </c>
      <c r="EX132" s="85">
        <v>-74.678287973249368</v>
      </c>
      <c r="EY132" s="82">
        <v>5337399</v>
      </c>
      <c r="EZ132" s="82">
        <v>3329069.3483956768</v>
      </c>
      <c r="FA132" s="82">
        <v>507809072.50825959</v>
      </c>
      <c r="FB132" s="83">
        <v>62.372502943768616</v>
      </c>
      <c r="FC132" s="84">
        <v>152.53784747769811</v>
      </c>
      <c r="FD132" s="84">
        <v>95.141673408388542</v>
      </c>
      <c r="FE132" s="83">
        <v>-2.0425456316021591</v>
      </c>
      <c r="FF132" s="83">
        <v>-16.998646210332275</v>
      </c>
      <c r="FG132" s="83">
        <v>-15.26795553759829</v>
      </c>
      <c r="FH132" s="83">
        <v>0.37432242691586337</v>
      </c>
      <c r="FI132" s="85">
        <v>-14.9507844923912</v>
      </c>
      <c r="FK132" s="86">
        <v>301</v>
      </c>
      <c r="FL132" s="87">
        <v>114</v>
      </c>
      <c r="FM132" s="82">
        <v>13220</v>
      </c>
      <c r="FN132" s="87">
        <v>7742</v>
      </c>
    </row>
    <row r="133" spans="2:170" x14ac:dyDescent="0.2">
      <c r="B133" s="68" t="s">
        <v>106</v>
      </c>
      <c r="K133" s="69"/>
      <c r="T133" s="69"/>
      <c r="AC133" s="69"/>
      <c r="AL133" s="69"/>
      <c r="AU133" s="69"/>
      <c r="BD133" s="69"/>
      <c r="BM133" s="69"/>
      <c r="BV133" s="69"/>
      <c r="CE133" s="69"/>
      <c r="CN133" s="69"/>
      <c r="CW133" s="69"/>
      <c r="DF133" s="69"/>
      <c r="DQ133" s="69"/>
      <c r="EB133" s="69"/>
      <c r="EM133" s="69"/>
      <c r="EX133" s="69"/>
      <c r="FI133" s="69"/>
      <c r="FK133" s="70"/>
      <c r="FL133" s="71"/>
      <c r="FN133" s="71"/>
    </row>
    <row r="134" spans="2:170" x14ac:dyDescent="0.2">
      <c r="B134" s="72" t="s">
        <v>86</v>
      </c>
      <c r="K134" s="69"/>
      <c r="T134" s="69"/>
      <c r="AC134" s="69"/>
      <c r="AL134" s="69"/>
      <c r="AU134" s="69"/>
      <c r="BD134" s="69"/>
      <c r="BM134" s="69"/>
      <c r="BV134" s="69"/>
      <c r="CE134" s="69"/>
      <c r="CN134" s="69"/>
      <c r="CW134" s="69"/>
      <c r="DF134" s="69"/>
      <c r="DQ134" s="69"/>
      <c r="EB134" s="69"/>
      <c r="EM134" s="69"/>
      <c r="EX134" s="69"/>
      <c r="FI134" s="69"/>
      <c r="FK134" s="70"/>
      <c r="FL134" s="71"/>
      <c r="FN134" s="71"/>
    </row>
    <row r="135" spans="2:170" x14ac:dyDescent="0.2">
      <c r="B135" s="73" t="s">
        <v>61</v>
      </c>
      <c r="C135" s="46">
        <v>12555</v>
      </c>
      <c r="D135" s="46">
        <v>10217.616279069767</v>
      </c>
      <c r="E135" s="46">
        <v>2653254.1998837208</v>
      </c>
      <c r="F135" s="49">
        <v>81.382845711427862</v>
      </c>
      <c r="G135" s="50">
        <v>259.67448056537103</v>
      </c>
      <c r="H135" s="50">
        <v>211.33048187046762</v>
      </c>
      <c r="I135" s="49">
        <v>7.0621693753349355</v>
      </c>
      <c r="J135" s="49">
        <v>-3.3931516309805305</v>
      </c>
      <c r="K135" s="69">
        <v>3.4293876290126204</v>
      </c>
      <c r="L135" s="46">
        <v>12555</v>
      </c>
      <c r="M135" s="46">
        <v>9960.1744186046508</v>
      </c>
      <c r="N135" s="46">
        <v>2834842.7127558156</v>
      </c>
      <c r="O135" s="49">
        <v>79.332333083270811</v>
      </c>
      <c r="P135" s="50">
        <v>284.61777812450765</v>
      </c>
      <c r="Q135" s="50">
        <v>225.79392375593912</v>
      </c>
      <c r="R135" s="49">
        <v>6.7390578831267147</v>
      </c>
      <c r="S135" s="49">
        <v>0.49189047821841303</v>
      </c>
      <c r="T135" s="69">
        <v>7.2640971453938548</v>
      </c>
      <c r="U135" s="46">
        <v>12150</v>
      </c>
      <c r="V135" s="46">
        <v>10741.918604651162</v>
      </c>
      <c r="W135" s="46">
        <v>3282275.171354651</v>
      </c>
      <c r="X135" s="49">
        <v>88.410852713178301</v>
      </c>
      <c r="Y135" s="50">
        <v>305.55762821861754</v>
      </c>
      <c r="Z135" s="50">
        <v>270.14610463824289</v>
      </c>
      <c r="AA135" s="49">
        <v>7.6557682792220154</v>
      </c>
      <c r="AB135" s="49">
        <v>0.65332400363332443</v>
      </c>
      <c r="AC135" s="69">
        <v>8.359109254686043</v>
      </c>
      <c r="AD135" s="46">
        <v>12555</v>
      </c>
      <c r="AE135" s="46">
        <v>11318.023255813954</v>
      </c>
      <c r="AF135" s="46">
        <v>3910333.3591813953</v>
      </c>
      <c r="AG135" s="49">
        <v>90.147536884221054</v>
      </c>
      <c r="AH135" s="50">
        <v>345.49614104854368</v>
      </c>
      <c r="AI135" s="50">
        <v>311.45626118529634</v>
      </c>
      <c r="AJ135" s="49">
        <v>8.0038060056530372E-2</v>
      </c>
      <c r="AK135" s="49">
        <v>5.0655581191689789</v>
      </c>
      <c r="AL135" s="69">
        <v>5.1496505536751283</v>
      </c>
      <c r="AM135" s="46">
        <v>12150</v>
      </c>
      <c r="AN135" s="46">
        <v>11603.720930232557</v>
      </c>
      <c r="AO135" s="46">
        <v>4193339.7927249419</v>
      </c>
      <c r="AP135" s="49">
        <v>95.503875968992247</v>
      </c>
      <c r="AQ135" s="50">
        <v>361.37889026609849</v>
      </c>
      <c r="AR135" s="50">
        <v>345.13084713785531</v>
      </c>
      <c r="AS135" s="49">
        <v>1.8708010335917313</v>
      </c>
      <c r="AT135" s="49">
        <v>5.3751590698436837</v>
      </c>
      <c r="AU135" s="69">
        <v>7.3465186348712503</v>
      </c>
      <c r="AV135" s="46">
        <v>12555</v>
      </c>
      <c r="AW135" s="46">
        <v>11657.093023255815</v>
      </c>
      <c r="AX135" s="46">
        <v>4593781.1120201144</v>
      </c>
      <c r="AY135" s="49">
        <v>92.848212053013256</v>
      </c>
      <c r="AZ135" s="50">
        <v>394.0760447613788</v>
      </c>
      <c r="BA135" s="50">
        <v>365.89256169017244</v>
      </c>
      <c r="BD135" s="69"/>
      <c r="BE135" s="46">
        <v>12555</v>
      </c>
      <c r="BF135" s="46">
        <v>11890.988372093023</v>
      </c>
      <c r="BG135" s="46">
        <v>4908158.121296512</v>
      </c>
      <c r="BH135" s="49">
        <v>94.711177794448616</v>
      </c>
      <c r="BI135" s="50">
        <v>412.76283919471945</v>
      </c>
      <c r="BJ135" s="50">
        <v>390.93254649912478</v>
      </c>
      <c r="BK135" s="49">
        <v>0.37765851719340093</v>
      </c>
      <c r="BL135" s="49">
        <v>0.86387083408151732</v>
      </c>
      <c r="BM135" s="69">
        <v>1.2447918330573768</v>
      </c>
      <c r="BN135" s="46">
        <v>11340</v>
      </c>
      <c r="BO135" s="46">
        <v>10744.354450681636</v>
      </c>
      <c r="BP135" s="46">
        <v>3930309.8449278669</v>
      </c>
      <c r="BQ135" s="49">
        <v>94.747393744987974</v>
      </c>
      <c r="BR135" s="50">
        <v>365.80232558118212</v>
      </c>
      <c r="BS135" s="50">
        <v>346.5881697467255</v>
      </c>
      <c r="BT135" s="49">
        <v>-1.4638457143632662</v>
      </c>
      <c r="BU135" s="49">
        <v>-6.5821141481167711</v>
      </c>
      <c r="BV135" s="69">
        <v>-7.9496078666083321</v>
      </c>
      <c r="BW135" s="46">
        <v>12555</v>
      </c>
      <c r="BX135" s="46">
        <v>7410.8720930232557</v>
      </c>
      <c r="BY135" s="46">
        <v>2661213.7005174402</v>
      </c>
      <c r="BZ135" s="49">
        <v>59.027256814203554</v>
      </c>
      <c r="CA135" s="50">
        <v>359.09588873120083</v>
      </c>
      <c r="CB135" s="50">
        <v>211.96445245061253</v>
      </c>
      <c r="CC135" s="49">
        <v>-35.309828882737435</v>
      </c>
      <c r="CD135" s="49">
        <v>-4.0048425171419737</v>
      </c>
      <c r="CE135" s="69">
        <v>-37.900568360053462</v>
      </c>
      <c r="CN135" s="69"/>
      <c r="CW135" s="69"/>
      <c r="DF135" s="69"/>
      <c r="DG135" s="46">
        <v>37260</v>
      </c>
      <c r="DH135" s="46">
        <v>30919.70930232558</v>
      </c>
      <c r="DI135" s="46">
        <v>8770372.0839941874</v>
      </c>
      <c r="DJ135" s="49">
        <v>82.983653522076168</v>
      </c>
      <c r="DK135" s="50">
        <v>283.64988810986449</v>
      </c>
      <c r="DL135" s="50">
        <v>235.38304036484669</v>
      </c>
      <c r="DM135" s="49">
        <v>2.5316455696202533</v>
      </c>
      <c r="DN135" s="49">
        <v>9.8759382904477828</v>
      </c>
      <c r="DO135" s="49">
        <v>7.1629521598194428</v>
      </c>
      <c r="DP135" s="49">
        <v>-0.64426496570827618</v>
      </c>
      <c r="DQ135" s="69">
        <v>6.4725388028350057</v>
      </c>
      <c r="DR135" s="46">
        <v>37260</v>
      </c>
      <c r="DS135" s="46">
        <v>34578.837209302328</v>
      </c>
      <c r="DT135" s="46">
        <v>12697454.263926452</v>
      </c>
      <c r="DU135" s="49">
        <v>92.804179305695996</v>
      </c>
      <c r="DV135" s="50">
        <v>367.20304349940977</v>
      </c>
      <c r="DW135" s="50">
        <v>340.77977090516509</v>
      </c>
      <c r="DX135" s="49">
        <v>2.5316455696202533</v>
      </c>
      <c r="DY135" s="49">
        <v>5.1403506028617452</v>
      </c>
      <c r="DZ135" s="49">
        <v>2.544292563284912</v>
      </c>
      <c r="EA135" s="49">
        <v>5.0878132586207343</v>
      </c>
      <c r="EB135" s="69">
        <v>7.7615546762785579</v>
      </c>
      <c r="EC135" s="46">
        <v>36450</v>
      </c>
      <c r="ED135" s="46">
        <v>30046.214915797915</v>
      </c>
      <c r="EE135" s="46">
        <v>11499681.666741818</v>
      </c>
      <c r="EF135" s="49">
        <v>82.431316641420892</v>
      </c>
      <c r="EG135" s="50">
        <v>382.73312292309515</v>
      </c>
      <c r="EH135" s="50">
        <v>315.49195244833521</v>
      </c>
      <c r="EI135" s="49">
        <v>2.5316455696202533</v>
      </c>
      <c r="EJ135" s="49">
        <v>-9.9376540384390122</v>
      </c>
      <c r="EK135" s="49">
        <v>-12.161415667119531</v>
      </c>
      <c r="EL135" s="49">
        <v>-2.321305780104304</v>
      </c>
      <c r="EM135" s="69">
        <v>-14.200417802400478</v>
      </c>
      <c r="EX135" s="69"/>
      <c r="EY135" s="46">
        <v>135775</v>
      </c>
      <c r="EZ135" s="46">
        <v>103094.58214837154</v>
      </c>
      <c r="FA135" s="46">
        <v>34224737.098948784</v>
      </c>
      <c r="FB135" s="49">
        <v>75.93046006140419</v>
      </c>
      <c r="FC135" s="50">
        <v>331.97415796004941</v>
      </c>
      <c r="FD135" s="50">
        <v>252.0695054240382</v>
      </c>
      <c r="FE135" s="49">
        <v>-6.4169280077196129</v>
      </c>
      <c r="FF135" s="49">
        <v>-15.545865267003821</v>
      </c>
      <c r="FG135" s="49">
        <v>-9.7549023182710322</v>
      </c>
      <c r="FH135" s="49">
        <v>-3.113061323533838</v>
      </c>
      <c r="FI135" s="69">
        <v>-12.564287550586268</v>
      </c>
      <c r="FK135" s="70">
        <v>10</v>
      </c>
      <c r="FL135" s="71">
        <v>2</v>
      </c>
      <c r="FM135" s="46">
        <v>349</v>
      </c>
      <c r="FN135" s="71">
        <v>88</v>
      </c>
    </row>
    <row r="136" spans="2:170" x14ac:dyDescent="0.2">
      <c r="B136" s="73" t="s">
        <v>62</v>
      </c>
      <c r="K136" s="69"/>
      <c r="T136" s="69"/>
      <c r="AC136" s="69"/>
      <c r="AL136" s="69"/>
      <c r="AU136" s="69"/>
      <c r="BD136" s="69"/>
      <c r="BM136" s="69"/>
      <c r="BV136" s="69"/>
      <c r="CE136" s="69"/>
      <c r="CN136" s="69"/>
      <c r="CW136" s="69"/>
      <c r="DF136" s="69"/>
      <c r="DQ136" s="69"/>
      <c r="EB136" s="69"/>
      <c r="EM136" s="69"/>
      <c r="EX136" s="69"/>
      <c r="FI136" s="69"/>
      <c r="FK136" s="70">
        <v>4</v>
      </c>
      <c r="FL136" s="71">
        <v>1</v>
      </c>
      <c r="FM136" s="46">
        <v>50</v>
      </c>
      <c r="FN136" s="71">
        <v>11</v>
      </c>
    </row>
    <row r="137" spans="2:170" x14ac:dyDescent="0.2">
      <c r="B137" s="73" t="s">
        <v>63</v>
      </c>
      <c r="K137" s="69"/>
      <c r="T137" s="69"/>
      <c r="AC137" s="69"/>
      <c r="AL137" s="69"/>
      <c r="AU137" s="69"/>
      <c r="BD137" s="69"/>
      <c r="BM137" s="69"/>
      <c r="BV137" s="69"/>
      <c r="CE137" s="69"/>
      <c r="CN137" s="69"/>
      <c r="CW137" s="69"/>
      <c r="DF137" s="69"/>
      <c r="DQ137" s="69"/>
      <c r="EB137" s="69"/>
      <c r="EM137" s="69"/>
      <c r="EX137" s="69"/>
      <c r="FI137" s="69"/>
      <c r="FK137" s="70">
        <v>5</v>
      </c>
      <c r="FL137" s="71">
        <v>4</v>
      </c>
      <c r="FM137" s="46">
        <v>339</v>
      </c>
      <c r="FN137" s="71">
        <v>305</v>
      </c>
    </row>
    <row r="138" spans="2:170" x14ac:dyDescent="0.2">
      <c r="B138" s="73" t="s">
        <v>64</v>
      </c>
      <c r="K138" s="69"/>
      <c r="T138" s="69"/>
      <c r="AC138" s="69"/>
      <c r="AL138" s="69"/>
      <c r="AU138" s="69"/>
      <c r="BD138" s="69"/>
      <c r="BM138" s="69"/>
      <c r="BV138" s="69"/>
      <c r="CE138" s="69"/>
      <c r="CN138" s="69"/>
      <c r="CW138" s="69"/>
      <c r="DF138" s="69"/>
      <c r="DQ138" s="69"/>
      <c r="EB138" s="69"/>
      <c r="EM138" s="69"/>
      <c r="EX138" s="69"/>
      <c r="FI138" s="69"/>
      <c r="FK138" s="70">
        <v>0</v>
      </c>
      <c r="FL138" s="71">
        <v>0</v>
      </c>
      <c r="FM138" s="46">
        <v>0</v>
      </c>
      <c r="FN138" s="71">
        <v>0</v>
      </c>
    </row>
    <row r="139" spans="2:170" x14ac:dyDescent="0.2">
      <c r="B139" s="74" t="s">
        <v>87</v>
      </c>
      <c r="C139" s="75">
        <v>24614</v>
      </c>
      <c r="D139" s="75">
        <v>19335.421602787457</v>
      </c>
      <c r="E139" s="75">
        <v>4402720.122031359</v>
      </c>
      <c r="F139" s="76">
        <v>78.554568955827804</v>
      </c>
      <c r="G139" s="77">
        <v>227.70230784089284</v>
      </c>
      <c r="H139" s="77">
        <v>178.87056642688546</v>
      </c>
      <c r="I139" s="76">
        <v>14.22555585692726</v>
      </c>
      <c r="J139" s="76">
        <v>-1.6712235713954211</v>
      </c>
      <c r="K139" s="78">
        <v>12.31659144288885</v>
      </c>
      <c r="L139" s="75">
        <v>24614</v>
      </c>
      <c r="M139" s="75">
        <v>18101.540069686413</v>
      </c>
      <c r="N139" s="75">
        <v>4202305.5754219536</v>
      </c>
      <c r="O139" s="76">
        <v>73.541643250533895</v>
      </c>
      <c r="P139" s="77">
        <v>232.15182571450421</v>
      </c>
      <c r="Q139" s="77">
        <v>170.72826746656187</v>
      </c>
      <c r="R139" s="76">
        <v>13.346446631905367</v>
      </c>
      <c r="S139" s="76">
        <v>-1.137699210468978</v>
      </c>
      <c r="T139" s="78">
        <v>12.056905003479539</v>
      </c>
      <c r="U139" s="75">
        <v>23820</v>
      </c>
      <c r="V139" s="75">
        <v>18736.463414634145</v>
      </c>
      <c r="W139" s="75">
        <v>4607343.3455940764</v>
      </c>
      <c r="X139" s="76">
        <v>78.658536585365852</v>
      </c>
      <c r="Y139" s="77">
        <v>245.90250804724991</v>
      </c>
      <c r="Z139" s="77">
        <v>193.42331425667828</v>
      </c>
      <c r="AA139" s="76">
        <v>6.0226590475894399</v>
      </c>
      <c r="AB139" s="76">
        <v>-2.0562143066179699</v>
      </c>
      <c r="AC139" s="78">
        <v>3.8426059639961148</v>
      </c>
      <c r="AD139" s="75">
        <v>24614</v>
      </c>
      <c r="AE139" s="75">
        <v>20118.355400696862</v>
      </c>
      <c r="AF139" s="75">
        <v>5608446.418894914</v>
      </c>
      <c r="AG139" s="76">
        <v>81.735416432505332</v>
      </c>
      <c r="AH139" s="77">
        <v>278.77260875412549</v>
      </c>
      <c r="AI139" s="77">
        <v>227.85595266494329</v>
      </c>
      <c r="AJ139" s="76">
        <v>4.143858104206628</v>
      </c>
      <c r="AK139" s="76">
        <v>1.4654688391717479</v>
      </c>
      <c r="AL139" s="78">
        <v>5.6700538926350168</v>
      </c>
      <c r="AM139" s="75">
        <v>23820</v>
      </c>
      <c r="AN139" s="75">
        <v>21325.954703832751</v>
      </c>
      <c r="AO139" s="75">
        <v>6292117.0595700312</v>
      </c>
      <c r="AP139" s="76">
        <v>89.529616724738673</v>
      </c>
      <c r="AQ139" s="77">
        <v>295.04503535493285</v>
      </c>
      <c r="AR139" s="77">
        <v>264.15268931864114</v>
      </c>
      <c r="AS139" s="76">
        <v>6.972750157656832</v>
      </c>
      <c r="AT139" s="76">
        <v>3.4750859725812524</v>
      </c>
      <c r="AU139" s="78">
        <v>10.690145192869954</v>
      </c>
      <c r="AV139" s="75">
        <v>24614</v>
      </c>
      <c r="AW139" s="75">
        <v>21773.65186500888</v>
      </c>
      <c r="AX139" s="75">
        <v>7081259.2565823002</v>
      </c>
      <c r="AY139" s="76">
        <v>88.460436601157397</v>
      </c>
      <c r="AZ139" s="77">
        <v>325.2214787158494</v>
      </c>
      <c r="BA139" s="77">
        <v>287.69233999278055</v>
      </c>
      <c r="BB139" s="76">
        <v>8.3965358655751867</v>
      </c>
      <c r="BC139" s="76">
        <v>1.3209343912954803</v>
      </c>
      <c r="BD139" s="78">
        <v>9.8283829867965089</v>
      </c>
      <c r="BE139" s="75">
        <v>24614</v>
      </c>
      <c r="BF139" s="75">
        <v>22233.383275261323</v>
      </c>
      <c r="BG139" s="75">
        <v>7599012.2879052265</v>
      </c>
      <c r="BH139" s="76">
        <v>90.328200517028208</v>
      </c>
      <c r="BI139" s="77">
        <v>341.78389288869533</v>
      </c>
      <c r="BJ139" s="77">
        <v>308.72724010340562</v>
      </c>
      <c r="BK139" s="76">
        <v>5.5327937079666727</v>
      </c>
      <c r="BL139" s="76">
        <v>-0.45613129437583405</v>
      </c>
      <c r="BM139" s="78">
        <v>5.0514256100355457</v>
      </c>
      <c r="BN139" s="75">
        <v>22232</v>
      </c>
      <c r="BO139" s="75">
        <v>19472.699747687133</v>
      </c>
      <c r="BP139" s="75">
        <v>5944464.6713321274</v>
      </c>
      <c r="BQ139" s="76">
        <v>87.588609876246551</v>
      </c>
      <c r="BR139" s="77">
        <v>305.27172648662554</v>
      </c>
      <c r="BS139" s="77">
        <v>267.38326157485284</v>
      </c>
      <c r="BT139" s="76">
        <v>-2.885675267451699</v>
      </c>
      <c r="BU139" s="76">
        <v>-4.2181619590780697</v>
      </c>
      <c r="BV139" s="78">
        <v>-6.9821147701355963</v>
      </c>
      <c r="BW139" s="75">
        <v>24614</v>
      </c>
      <c r="BX139" s="75">
        <v>13836.90243902439</v>
      </c>
      <c r="BY139" s="75">
        <v>4116253.0221869643</v>
      </c>
      <c r="BZ139" s="76">
        <v>56.215578284815109</v>
      </c>
      <c r="CA139" s="77">
        <v>297.48370636608985</v>
      </c>
      <c r="CB139" s="77">
        <v>167.23218583679875</v>
      </c>
      <c r="CC139" s="76">
        <v>-33.513280746011816</v>
      </c>
      <c r="CD139" s="76">
        <v>-1.0751510577202441</v>
      </c>
      <c r="CE139" s="78">
        <v>-34.22811341131456</v>
      </c>
      <c r="CF139" s="75">
        <v>14010</v>
      </c>
      <c r="CG139" s="75">
        <v>2985.253164556962</v>
      </c>
      <c r="CH139" s="75">
        <v>418907.72663463734</v>
      </c>
      <c r="CI139" s="76">
        <v>21.308016877637129</v>
      </c>
      <c r="CJ139" s="77">
        <v>140.32569552499143</v>
      </c>
      <c r="CK139" s="77">
        <v>29.900622886126865</v>
      </c>
      <c r="CL139" s="76">
        <v>-74.156638214332204</v>
      </c>
      <c r="CM139" s="76">
        <v>-51.67870623551692</v>
      </c>
      <c r="CN139" s="78">
        <v>-87.512153232929307</v>
      </c>
      <c r="CO139" s="75"/>
      <c r="CP139" s="75"/>
      <c r="CQ139" s="75"/>
      <c r="CR139" s="76"/>
      <c r="CS139" s="77"/>
      <c r="CT139" s="77"/>
      <c r="CU139" s="76"/>
      <c r="CV139" s="76"/>
      <c r="CW139" s="78"/>
      <c r="CX139" s="75">
        <v>22140</v>
      </c>
      <c r="CY139" s="75">
        <v>5202.5346534653463</v>
      </c>
      <c r="CZ139" s="75">
        <v>1039236.6631722754</v>
      </c>
      <c r="DA139" s="76">
        <v>23.498349834983497</v>
      </c>
      <c r="DB139" s="77">
        <v>199.75583679775247</v>
      </c>
      <c r="DC139" s="77">
        <v>46.939325346534574</v>
      </c>
      <c r="DD139" s="76">
        <v>-66.505952805362483</v>
      </c>
      <c r="DE139" s="76">
        <v>-20.3959164150031</v>
      </c>
      <c r="DF139" s="78">
        <v>-73.337370675182441</v>
      </c>
      <c r="DG139" s="75">
        <v>73048</v>
      </c>
      <c r="DH139" s="75">
        <v>56173.425087108015</v>
      </c>
      <c r="DI139" s="75">
        <v>13212369.043047389</v>
      </c>
      <c r="DJ139" s="76">
        <v>76.899333434328128</v>
      </c>
      <c r="DK139" s="77">
        <v>235.20675519712384</v>
      </c>
      <c r="DL139" s="77">
        <v>180.87242693910017</v>
      </c>
      <c r="DM139" s="76">
        <v>1.2755102040816326</v>
      </c>
      <c r="DN139" s="76">
        <v>12.498188162376593</v>
      </c>
      <c r="DO139" s="76">
        <v>11.081334407182933</v>
      </c>
      <c r="DP139" s="76">
        <v>-1.7560667231642144</v>
      </c>
      <c r="DQ139" s="78">
        <v>9.1306720580116316</v>
      </c>
      <c r="DR139" s="75">
        <v>73048</v>
      </c>
      <c r="DS139" s="75">
        <v>63217.961969538497</v>
      </c>
      <c r="DT139" s="75">
        <v>18981822.735047247</v>
      </c>
      <c r="DU139" s="76">
        <v>86.543042888975052</v>
      </c>
      <c r="DV139" s="77">
        <v>300.25996004416618</v>
      </c>
      <c r="DW139" s="77">
        <v>259.85410599944208</v>
      </c>
      <c r="DX139" s="76">
        <v>1.2755102040816326</v>
      </c>
      <c r="DY139" s="76">
        <v>7.8926351167291262</v>
      </c>
      <c r="DZ139" s="76">
        <v>6.5337858079542004</v>
      </c>
      <c r="EA139" s="76">
        <v>2.1682816731548429</v>
      </c>
      <c r="EB139" s="78">
        <v>8.8437383613461069</v>
      </c>
      <c r="EC139" s="75">
        <v>71460</v>
      </c>
      <c r="ED139" s="75">
        <v>55542.985461972843</v>
      </c>
      <c r="EE139" s="75">
        <v>17659729.98142432</v>
      </c>
      <c r="EF139" s="76">
        <v>77.725980215467175</v>
      </c>
      <c r="EG139" s="77">
        <v>317.94707890728961</v>
      </c>
      <c r="EH139" s="77">
        <v>247.12748364713573</v>
      </c>
      <c r="EI139" s="76">
        <v>1.2755102040816326</v>
      </c>
      <c r="EJ139" s="76">
        <v>-9.1701856671729782</v>
      </c>
      <c r="EK139" s="76">
        <v>-10.314137988745106</v>
      </c>
      <c r="EL139" s="76">
        <v>-0.96570073129011502</v>
      </c>
      <c r="EM139" s="78">
        <v>-11.180235014051638</v>
      </c>
      <c r="EN139" s="75">
        <v>50627</v>
      </c>
      <c r="EO139" s="75">
        <v>8983.1153289393387</v>
      </c>
      <c r="EP139" s="75">
        <v>1575240.3655843146</v>
      </c>
      <c r="EQ139" s="76">
        <v>17.743724354473578</v>
      </c>
      <c r="ER139" s="77">
        <v>175.35568763206643</v>
      </c>
      <c r="ES139" s="77">
        <v>31.114629853325589</v>
      </c>
      <c r="ET139" s="76">
        <v>-29.93190688404794</v>
      </c>
      <c r="EU139" s="76">
        <v>-83.226338127666409</v>
      </c>
      <c r="EV139" s="76">
        <v>-76.060912854334831</v>
      </c>
      <c r="EW139" s="76">
        <v>-32.8917396421338</v>
      </c>
      <c r="EX139" s="78">
        <v>-83.934895070990535</v>
      </c>
      <c r="EY139" s="75">
        <v>268183</v>
      </c>
      <c r="EZ139" s="75">
        <v>183917.48784755869</v>
      </c>
      <c r="FA139" s="75">
        <v>51429162.125103272</v>
      </c>
      <c r="FB139" s="76">
        <v>68.579100035259017</v>
      </c>
      <c r="FC139" s="77">
        <v>279.63171271527312</v>
      </c>
      <c r="FD139" s="77">
        <v>191.76891199331527</v>
      </c>
      <c r="FE139" s="76">
        <v>-6.5792315463127462</v>
      </c>
      <c r="FF139" s="76">
        <v>-17.611367731479213</v>
      </c>
      <c r="FG139" s="76">
        <v>-11.809083106221264</v>
      </c>
      <c r="FH139" s="76">
        <v>-0.601841188293046</v>
      </c>
      <c r="FI139" s="78">
        <v>-12.339852368421315</v>
      </c>
      <c r="FK139" s="79">
        <v>19</v>
      </c>
      <c r="FL139" s="80">
        <v>7</v>
      </c>
      <c r="FM139" s="75">
        <v>738</v>
      </c>
      <c r="FN139" s="80">
        <v>404</v>
      </c>
    </row>
    <row r="140" spans="2:170" x14ac:dyDescent="0.2">
      <c r="B140" s="72" t="s">
        <v>88</v>
      </c>
      <c r="K140" s="69"/>
      <c r="T140" s="69"/>
      <c r="AC140" s="69"/>
      <c r="AL140" s="69"/>
      <c r="AU140" s="69"/>
      <c r="BD140" s="69"/>
      <c r="BM140" s="69"/>
      <c r="BV140" s="69"/>
      <c r="CE140" s="69"/>
      <c r="CN140" s="69"/>
      <c r="CW140" s="69"/>
      <c r="DF140" s="69"/>
      <c r="DQ140" s="69"/>
      <c r="EB140" s="69"/>
      <c r="EM140" s="69"/>
      <c r="EX140" s="69"/>
      <c r="FI140" s="69"/>
      <c r="FK140" s="70"/>
      <c r="FL140" s="71"/>
      <c r="FN140" s="71"/>
    </row>
    <row r="141" spans="2:170" x14ac:dyDescent="0.2">
      <c r="B141" s="73" t="s">
        <v>61</v>
      </c>
      <c r="C141" s="46">
        <v>77779</v>
      </c>
      <c r="D141" s="46">
        <v>52371.523758675918</v>
      </c>
      <c r="E141" s="46">
        <v>7403445.2059022961</v>
      </c>
      <c r="F141" s="49">
        <v>67.33375815924083</v>
      </c>
      <c r="G141" s="50">
        <v>141.36394503273993</v>
      </c>
      <c r="H141" s="50">
        <v>95.185656872707227</v>
      </c>
      <c r="I141" s="49">
        <v>10.954289231744424</v>
      </c>
      <c r="J141" s="49">
        <v>-0.86490929948625839</v>
      </c>
      <c r="K141" s="69">
        <v>9.994635266000186</v>
      </c>
      <c r="L141" s="46">
        <v>77779</v>
      </c>
      <c r="M141" s="46">
        <v>50804.23598505072</v>
      </c>
      <c r="N141" s="46">
        <v>7313705.6544788014</v>
      </c>
      <c r="O141" s="49">
        <v>65.318705543978098</v>
      </c>
      <c r="P141" s="50">
        <v>143.95857968675838</v>
      </c>
      <c r="Q141" s="50">
        <v>94.031880770886758</v>
      </c>
      <c r="R141" s="49">
        <v>13.505848805465972</v>
      </c>
      <c r="S141" s="49">
        <v>-2.4626425598373767</v>
      </c>
      <c r="T141" s="69">
        <v>10.710605464877903</v>
      </c>
      <c r="U141" s="46">
        <v>75270</v>
      </c>
      <c r="V141" s="46">
        <v>55926.721836625737</v>
      </c>
      <c r="W141" s="46">
        <v>8759473.8072799798</v>
      </c>
      <c r="X141" s="49">
        <v>74.30147713116213</v>
      </c>
      <c r="Y141" s="50">
        <v>156.62412384670662</v>
      </c>
      <c r="Z141" s="50">
        <v>116.37403756184376</v>
      </c>
      <c r="AA141" s="49">
        <v>5.5765983448376977</v>
      </c>
      <c r="AB141" s="49">
        <v>-0.67374936363737725</v>
      </c>
      <c r="AC141" s="69">
        <v>4.8652766853393636</v>
      </c>
      <c r="AD141" s="46">
        <v>77779</v>
      </c>
      <c r="AE141" s="46">
        <v>63609.111051788575</v>
      </c>
      <c r="AF141" s="46">
        <v>10845632.725600621</v>
      </c>
      <c r="AG141" s="49">
        <v>81.78185763739387</v>
      </c>
      <c r="AH141" s="50">
        <v>170.50439074318209</v>
      </c>
      <c r="AI141" s="50">
        <v>139.44165810309494</v>
      </c>
      <c r="AJ141" s="49">
        <v>5.0568003094256859</v>
      </c>
      <c r="AK141" s="49">
        <v>1.8116786514080661</v>
      </c>
      <c r="AL141" s="69">
        <v>6.9600919324839543</v>
      </c>
      <c r="AM141" s="46">
        <v>75270</v>
      </c>
      <c r="AN141" s="46">
        <v>65236.679124399358</v>
      </c>
      <c r="AO141" s="46">
        <v>11521485.055418892</v>
      </c>
      <c r="AP141" s="49">
        <v>86.670226018864568</v>
      </c>
      <c r="AQ141" s="50">
        <v>176.61053888792611</v>
      </c>
      <c r="AR141" s="50">
        <v>153.06875322730028</v>
      </c>
      <c r="AS141" s="49">
        <v>5.411991853410977</v>
      </c>
      <c r="AT141" s="49">
        <v>3.9132407177592672</v>
      </c>
      <c r="AU141" s="69">
        <v>9.5370168400197368</v>
      </c>
      <c r="AV141" s="46">
        <v>77779</v>
      </c>
      <c r="AW141" s="46">
        <v>64843.095027624309</v>
      </c>
      <c r="AX141" s="46">
        <v>12259318.734803503</v>
      </c>
      <c r="AY141" s="49">
        <v>83.368383532347181</v>
      </c>
      <c r="AZ141" s="50">
        <v>189.06128292581988</v>
      </c>
      <c r="BA141" s="50">
        <v>157.61733546077352</v>
      </c>
      <c r="BB141" s="49">
        <v>4.7380527642647436</v>
      </c>
      <c r="BC141" s="49">
        <v>2.2296397623181692</v>
      </c>
      <c r="BD141" s="69">
        <v>7.0733340349745752</v>
      </c>
      <c r="BE141" s="46">
        <v>77779</v>
      </c>
      <c r="BF141" s="46">
        <v>69822.667029972756</v>
      </c>
      <c r="BG141" s="46">
        <v>12867131.791709319</v>
      </c>
      <c r="BH141" s="49">
        <v>89.770589786411179</v>
      </c>
      <c r="BI141" s="50">
        <v>184.28301780832649</v>
      </c>
      <c r="BJ141" s="50">
        <v>165.43195196273183</v>
      </c>
      <c r="BK141" s="49">
        <v>5.8923853282222209</v>
      </c>
      <c r="BL141" s="49">
        <v>-0.97701981266194127</v>
      </c>
      <c r="BM141" s="69">
        <v>4.8577957434651635</v>
      </c>
      <c r="BN141" s="46">
        <v>70252</v>
      </c>
      <c r="BO141" s="46">
        <v>62242.541936702881</v>
      </c>
      <c r="BP141" s="46">
        <v>10711924.531450851</v>
      </c>
      <c r="BQ141" s="49">
        <v>88.598960793575813</v>
      </c>
      <c r="BR141" s="50">
        <v>172.09972790546163</v>
      </c>
      <c r="BS141" s="50">
        <v>152.47857045281063</v>
      </c>
      <c r="BT141" s="49">
        <v>-0.34313348290503587</v>
      </c>
      <c r="BU141" s="49">
        <v>-7.1560493693151654</v>
      </c>
      <c r="BV141" s="69">
        <v>-7.4746280507808667</v>
      </c>
      <c r="BW141" s="46">
        <v>77779</v>
      </c>
      <c r="BX141" s="46">
        <v>44108.907397260271</v>
      </c>
      <c r="BY141" s="46">
        <v>7359742.7193259038</v>
      </c>
      <c r="BZ141" s="49">
        <v>56.710561201944323</v>
      </c>
      <c r="CA141" s="50">
        <v>166.85388855909494</v>
      </c>
      <c r="CB141" s="50">
        <v>94.623776589129506</v>
      </c>
      <c r="CC141" s="49">
        <v>-33.477340804368595</v>
      </c>
      <c r="CD141" s="49">
        <v>-6.6216876315997384</v>
      </c>
      <c r="CE141" s="69">
        <v>-37.882263500536965</v>
      </c>
      <c r="CF141" s="46">
        <v>55290</v>
      </c>
      <c r="CG141" s="46">
        <v>9296.1683937823836</v>
      </c>
      <c r="CH141" s="46">
        <v>1371497.9898045338</v>
      </c>
      <c r="CI141" s="49">
        <v>16.813471502590673</v>
      </c>
      <c r="CJ141" s="50">
        <v>147.53368610683103</v>
      </c>
      <c r="CK141" s="50">
        <v>24.805534270293609</v>
      </c>
      <c r="CL141" s="49">
        <v>-79.242352514372215</v>
      </c>
      <c r="CM141" s="49">
        <v>-9.5329377709631977</v>
      </c>
      <c r="CN141" s="69">
        <v>-81.221166131893014</v>
      </c>
      <c r="CO141" s="46">
        <v>57133</v>
      </c>
      <c r="CP141" s="46">
        <v>7756.9890939597317</v>
      </c>
      <c r="CQ141" s="46">
        <v>1030614.7820285445</v>
      </c>
      <c r="CR141" s="49">
        <v>13.577072959515046</v>
      </c>
      <c r="CS141" s="50">
        <v>132.86273443791112</v>
      </c>
      <c r="CT141" s="50">
        <v>18.038870390641915</v>
      </c>
      <c r="CU141" s="49">
        <v>-80.110757927844901</v>
      </c>
      <c r="CV141" s="49">
        <v>-11.22654630156163</v>
      </c>
      <c r="CW141" s="69">
        <v>-82.343632898105071</v>
      </c>
      <c r="CX141" s="46">
        <v>51450</v>
      </c>
      <c r="CY141" s="46">
        <v>13248.375</v>
      </c>
      <c r="CZ141" s="46">
        <v>1714938.6820125</v>
      </c>
      <c r="DA141" s="49">
        <v>25.75</v>
      </c>
      <c r="DB141" s="50">
        <v>129.44520984743411</v>
      </c>
      <c r="DC141" s="50">
        <v>33.332141535714285</v>
      </c>
      <c r="DD141" s="49">
        <v>-59.276492738031202</v>
      </c>
      <c r="DE141" s="49">
        <v>-16.855660992551442</v>
      </c>
      <c r="DF141" s="69">
        <v>-66.140709066385725</v>
      </c>
      <c r="DG141" s="46">
        <v>230828</v>
      </c>
      <c r="DH141" s="46">
        <v>159102.48158035238</v>
      </c>
      <c r="DI141" s="46">
        <v>23476624.667661078</v>
      </c>
      <c r="DJ141" s="49">
        <v>68.92685531233316</v>
      </c>
      <c r="DK141" s="50">
        <v>147.55662158421177</v>
      </c>
      <c r="DL141" s="50">
        <v>101.70613906311659</v>
      </c>
      <c r="DM141" s="49">
        <v>2.1164021164021163</v>
      </c>
      <c r="DN141" s="49">
        <v>12.100061059921751</v>
      </c>
      <c r="DO141" s="49">
        <v>9.7767437322549799</v>
      </c>
      <c r="DP141" s="49">
        <v>-1.4023230457724274</v>
      </c>
      <c r="DQ141" s="69">
        <v>8.23731915599903</v>
      </c>
      <c r="DR141" s="46">
        <v>230828</v>
      </c>
      <c r="DS141" s="46">
        <v>193688.88520381224</v>
      </c>
      <c r="DT141" s="46">
        <v>34626436.515823014</v>
      </c>
      <c r="DU141" s="49">
        <v>83.91048105247728</v>
      </c>
      <c r="DV141" s="50">
        <v>178.77348242975734</v>
      </c>
      <c r="DW141" s="50">
        <v>150.00968910107534</v>
      </c>
      <c r="DX141" s="49">
        <v>2.1164021164021163</v>
      </c>
      <c r="DY141" s="49">
        <v>7.2926788023008333</v>
      </c>
      <c r="DZ141" s="49">
        <v>5.068996340076982</v>
      </c>
      <c r="EA141" s="49">
        <v>2.6417566166032391</v>
      </c>
      <c r="EB141" s="69">
        <v>7.8446635028895813</v>
      </c>
      <c r="EC141" s="46">
        <v>225810</v>
      </c>
      <c r="ED141" s="46">
        <v>176174.1163639359</v>
      </c>
      <c r="EE141" s="46">
        <v>30938799.042486075</v>
      </c>
      <c r="EF141" s="49">
        <v>78.018739809546034</v>
      </c>
      <c r="EG141" s="50">
        <v>175.61489554216641</v>
      </c>
      <c r="EH141" s="50">
        <v>137.01252841984888</v>
      </c>
      <c r="EI141" s="49">
        <v>1.8175751536439428</v>
      </c>
      <c r="EJ141" s="49">
        <v>-7.8732299550134925</v>
      </c>
      <c r="EK141" s="49">
        <v>-9.51781172752729</v>
      </c>
      <c r="EL141" s="49">
        <v>-4.2111385368863843</v>
      </c>
      <c r="EM141" s="69">
        <v>-13.32814202688748</v>
      </c>
      <c r="EN141" s="46">
        <v>163873</v>
      </c>
      <c r="EO141" s="46">
        <v>30301.532487742115</v>
      </c>
      <c r="EP141" s="46">
        <v>4117051.4538455782</v>
      </c>
      <c r="EQ141" s="49">
        <v>18.490863344017693</v>
      </c>
      <c r="ER141" s="50">
        <v>135.86941371731115</v>
      </c>
      <c r="ES141" s="50">
        <v>25.123427616786035</v>
      </c>
      <c r="ET141" s="49">
        <v>-27.4313827949942</v>
      </c>
      <c r="EU141" s="49">
        <v>-81.036980463771471</v>
      </c>
      <c r="EV141" s="49">
        <v>-73.868842666991796</v>
      </c>
      <c r="EW141" s="49">
        <v>-13.178875387599787</v>
      </c>
      <c r="EX141" s="69">
        <v>-77.312635329246589</v>
      </c>
      <c r="EY141" s="46">
        <v>851339</v>
      </c>
      <c r="EZ141" s="46">
        <v>559267.01563584269</v>
      </c>
      <c r="FA141" s="46">
        <v>93158911.679815739</v>
      </c>
      <c r="FB141" s="49">
        <v>65.692634266237377</v>
      </c>
      <c r="FC141" s="50">
        <v>166.57322723368799</v>
      </c>
      <c r="FD141" s="50">
        <v>109.42634095209516</v>
      </c>
      <c r="FE141" s="49">
        <v>-5.3736585582731733</v>
      </c>
      <c r="FF141" s="49">
        <v>-16.958101535394803</v>
      </c>
      <c r="FG141" s="49">
        <v>-12.242302513888914</v>
      </c>
      <c r="FH141" s="49">
        <v>-0.50149320778996975</v>
      </c>
      <c r="FI141" s="69">
        <v>-12.68240140609463</v>
      </c>
      <c r="FK141" s="70">
        <v>25</v>
      </c>
      <c r="FL141" s="71">
        <v>12</v>
      </c>
      <c r="FM141" s="46">
        <v>1715</v>
      </c>
      <c r="FN141" s="71">
        <v>1120</v>
      </c>
    </row>
    <row r="142" spans="2:170" x14ac:dyDescent="0.2">
      <c r="B142" s="73" t="s">
        <v>62</v>
      </c>
      <c r="C142" s="46">
        <v>14043</v>
      </c>
      <c r="D142" s="46">
        <v>8477.0955882352937</v>
      </c>
      <c r="E142" s="46">
        <v>1422840.1674926504</v>
      </c>
      <c r="F142" s="49">
        <v>60.365275142314992</v>
      </c>
      <c r="G142" s="50">
        <v>167.84524282907702</v>
      </c>
      <c r="H142" s="50">
        <v>101.32024264705906</v>
      </c>
      <c r="K142" s="69"/>
      <c r="T142" s="69"/>
      <c r="U142" s="46">
        <v>13590</v>
      </c>
      <c r="V142" s="46">
        <v>8232.2158273381301</v>
      </c>
      <c r="W142" s="46">
        <v>1537162.6672640319</v>
      </c>
      <c r="X142" s="49">
        <v>60.575539568345327</v>
      </c>
      <c r="Y142" s="50">
        <v>186.72526322248655</v>
      </c>
      <c r="Z142" s="50">
        <v>113.10983570743429</v>
      </c>
      <c r="AA142" s="49">
        <v>-3.5707368556968704</v>
      </c>
      <c r="AB142" s="49">
        <v>-1.0643964833811339</v>
      </c>
      <c r="AC142" s="69">
        <v>-4.5971265415551725</v>
      </c>
      <c r="AD142" s="46">
        <v>14043</v>
      </c>
      <c r="AE142" s="46">
        <v>10031.179856115108</v>
      </c>
      <c r="AF142" s="46">
        <v>1998718.7956247481</v>
      </c>
      <c r="AG142" s="49">
        <v>71.43188674866559</v>
      </c>
      <c r="AH142" s="50">
        <v>199.25061899935022</v>
      </c>
      <c r="AI142" s="50">
        <v>142.328476509631</v>
      </c>
      <c r="AJ142" s="49">
        <v>1.2632261373147615</v>
      </c>
      <c r="AK142" s="49">
        <v>0.22069910572972998</v>
      </c>
      <c r="AL142" s="69">
        <v>1.4867131718328894</v>
      </c>
      <c r="AM142" s="46">
        <v>13590</v>
      </c>
      <c r="AN142" s="46">
        <v>10810.079136690647</v>
      </c>
      <c r="AO142" s="46">
        <v>2174303.3425002983</v>
      </c>
      <c r="AP142" s="49">
        <v>79.544364508393286</v>
      </c>
      <c r="AQ142" s="50">
        <v>201.13667208230359</v>
      </c>
      <c r="AR142" s="50">
        <v>159.99288760119927</v>
      </c>
      <c r="AS142" s="49">
        <v>3.5548842355598609</v>
      </c>
      <c r="AT142" s="49">
        <v>3.3988464571060488</v>
      </c>
      <c r="AU142" s="69">
        <v>7.0745557495604574</v>
      </c>
      <c r="AV142" s="46">
        <v>14012</v>
      </c>
      <c r="AW142" s="46">
        <v>9603.36231884058</v>
      </c>
      <c r="AX142" s="46">
        <v>2255907.1572677102</v>
      </c>
      <c r="AY142" s="49">
        <v>68.53669939223937</v>
      </c>
      <c r="AZ142" s="50">
        <v>234.90805432196453</v>
      </c>
      <c r="BA142" s="50">
        <v>160.99822703880318</v>
      </c>
      <c r="BB142" s="49">
        <v>-4.3526234234752863</v>
      </c>
      <c r="BC142" s="49">
        <v>-1.0314817249797412</v>
      </c>
      <c r="BD142" s="69">
        <v>-5.3392086332846924</v>
      </c>
      <c r="BE142" s="46">
        <v>14012</v>
      </c>
      <c r="BF142" s="46">
        <v>11313.101449275362</v>
      </c>
      <c r="BG142" s="46">
        <v>2603697.0942550693</v>
      </c>
      <c r="BH142" s="49">
        <v>80.738662926601222</v>
      </c>
      <c r="BI142" s="50">
        <v>230.14883283149942</v>
      </c>
      <c r="BJ142" s="50">
        <v>185.81909036933124</v>
      </c>
      <c r="BK142" s="49">
        <v>-2.016637047049302</v>
      </c>
      <c r="BL142" s="49">
        <v>-1.1019207740277752</v>
      </c>
      <c r="BM142" s="69">
        <v>-3.0963360785189007</v>
      </c>
      <c r="BN142" s="46">
        <v>12656</v>
      </c>
      <c r="BO142" s="46">
        <v>10075.466266866566</v>
      </c>
      <c r="BP142" s="46">
        <v>1978664.7719850307</v>
      </c>
      <c r="BQ142" s="49">
        <v>79.610194902548727</v>
      </c>
      <c r="BR142" s="50">
        <v>196.384437164156</v>
      </c>
      <c r="BS142" s="50">
        <v>156.34203318465791</v>
      </c>
      <c r="BT142" s="49">
        <v>-5.0264341513453799</v>
      </c>
      <c r="BU142" s="49">
        <v>-10.235705872382916</v>
      </c>
      <c r="BV142" s="69">
        <v>-14.747649008127576</v>
      </c>
      <c r="BW142" s="46">
        <v>14012</v>
      </c>
      <c r="BX142" s="46">
        <v>7762.608695652174</v>
      </c>
      <c r="BY142" s="46">
        <v>1418120.6792185539</v>
      </c>
      <c r="BZ142" s="49">
        <v>55.399719495091162</v>
      </c>
      <c r="CA142" s="50">
        <v>182.68609623628734</v>
      </c>
      <c r="CB142" s="50">
        <v>101.20758487143549</v>
      </c>
      <c r="CC142" s="49">
        <v>-28.682376369067374</v>
      </c>
      <c r="CD142" s="49">
        <v>-9.1779986740798023</v>
      </c>
      <c r="CE142" s="69">
        <v>-35.227906920299596</v>
      </c>
      <c r="CN142" s="69"/>
      <c r="CW142" s="69"/>
      <c r="CX142" s="46">
        <v>13440</v>
      </c>
      <c r="CY142" s="46">
        <v>2772.4057971014495</v>
      </c>
      <c r="CZ142" s="46">
        <v>410643.3732637681</v>
      </c>
      <c r="DA142" s="49">
        <v>20.628019323671499</v>
      </c>
      <c r="DB142" s="50">
        <v>148.1180618266979</v>
      </c>
      <c r="DC142" s="50">
        <v>30.553822415458939</v>
      </c>
      <c r="DD142" s="49">
        <v>-65.164603128899131</v>
      </c>
      <c r="DE142" s="49">
        <v>-22.725524624267056</v>
      </c>
      <c r="DF142" s="69">
        <v>-73.081129822802311</v>
      </c>
      <c r="DG142" s="46">
        <v>41676</v>
      </c>
      <c r="DH142" s="46">
        <v>24573.391415573424</v>
      </c>
      <c r="DI142" s="46">
        <v>4316477.0194630865</v>
      </c>
      <c r="DJ142" s="49">
        <v>58.962931700675263</v>
      </c>
      <c r="DK142" s="50">
        <v>175.65654436804812</v>
      </c>
      <c r="DL142" s="50">
        <v>103.57224828349857</v>
      </c>
      <c r="DM142" s="49">
        <v>-7.4328050447167143E-2</v>
      </c>
      <c r="DN142" s="49">
        <v>-3.7126383867845045</v>
      </c>
      <c r="DO142" s="49">
        <v>-3.6410166330171161</v>
      </c>
      <c r="DP142" s="49">
        <v>-0.97722346139169858</v>
      </c>
      <c r="DQ142" s="69">
        <v>-4.5826592256377978</v>
      </c>
      <c r="DR142" s="46">
        <v>41645</v>
      </c>
      <c r="DS142" s="46">
        <v>30444.621311646337</v>
      </c>
      <c r="DT142" s="46">
        <v>6428929.2953927564</v>
      </c>
      <c r="DU142" s="49">
        <v>73.105105802968751</v>
      </c>
      <c r="DV142" s="50">
        <v>211.16798365080743</v>
      </c>
      <c r="DW142" s="50">
        <v>154.37457786991851</v>
      </c>
      <c r="DX142" s="49">
        <v>-7.4383338132258378E-2</v>
      </c>
      <c r="DY142" s="49">
        <v>0.12166787654851409</v>
      </c>
      <c r="DZ142" s="49">
        <v>0.19619715267225052</v>
      </c>
      <c r="EA142" s="49">
        <v>0.51049218527045304</v>
      </c>
      <c r="EB142" s="69">
        <v>0.70769090907481857</v>
      </c>
      <c r="EC142" s="46">
        <v>40680</v>
      </c>
      <c r="ED142" s="46">
        <v>29151.176411794102</v>
      </c>
      <c r="EE142" s="46">
        <v>6000482.5454586539</v>
      </c>
      <c r="EF142" s="49">
        <v>71.659725692709202</v>
      </c>
      <c r="EG142" s="50">
        <v>205.84015069220169</v>
      </c>
      <c r="EH142" s="50">
        <v>147.50448735149101</v>
      </c>
      <c r="EI142" s="49">
        <v>-0.22075055187637968</v>
      </c>
      <c r="EJ142" s="49">
        <v>-11.962699307725781</v>
      </c>
      <c r="EK142" s="49">
        <v>-11.767926518583581</v>
      </c>
      <c r="EL142" s="49">
        <v>-5.5083354662405295</v>
      </c>
      <c r="EM142" s="69">
        <v>-16.628045114759846</v>
      </c>
      <c r="EX142" s="69"/>
      <c r="EY142" s="46">
        <v>164586</v>
      </c>
      <c r="EZ142" s="46">
        <v>89923.475277995647</v>
      </c>
      <c r="FA142" s="46">
        <v>17578103.359451126</v>
      </c>
      <c r="FB142" s="49">
        <v>54.636163026014152</v>
      </c>
      <c r="FC142" s="50">
        <v>195.4784699446831</v>
      </c>
      <c r="FD142" s="50">
        <v>106.80193551973514</v>
      </c>
      <c r="FE142" s="49">
        <v>-0.47769930340557276</v>
      </c>
      <c r="FF142" s="49">
        <v>-21.51358783399295</v>
      </c>
      <c r="FG142" s="49">
        <v>-21.136859159554387</v>
      </c>
      <c r="FH142" s="49">
        <v>-2.6446614932497163</v>
      </c>
      <c r="FI142" s="69">
        <v>-23.222522277728942</v>
      </c>
      <c r="FK142" s="70">
        <v>22</v>
      </c>
      <c r="FL142" s="71">
        <v>6</v>
      </c>
      <c r="FM142" s="46">
        <v>448</v>
      </c>
      <c r="FN142" s="71">
        <v>138</v>
      </c>
    </row>
    <row r="143" spans="2:170" x14ac:dyDescent="0.2">
      <c r="B143" s="73" t="s">
        <v>63</v>
      </c>
      <c r="K143" s="69"/>
      <c r="T143" s="69"/>
      <c r="AC143" s="69"/>
      <c r="AL143" s="69"/>
      <c r="AU143" s="69"/>
      <c r="BD143" s="69"/>
      <c r="BM143" s="69"/>
      <c r="BV143" s="69"/>
      <c r="CE143" s="69"/>
      <c r="CN143" s="69"/>
      <c r="CO143" s="46">
        <v>13051</v>
      </c>
      <c r="CP143" s="46">
        <v>3102.803149606299</v>
      </c>
      <c r="CQ143" s="46">
        <v>399615.66069527558</v>
      </c>
      <c r="CR143" s="49">
        <v>23.774447548895097</v>
      </c>
      <c r="CS143" s="50">
        <v>128.7918186965812</v>
      </c>
      <c r="CT143" s="50">
        <v>30.619543383286768</v>
      </c>
      <c r="CW143" s="69"/>
      <c r="CX143" s="46">
        <v>14790</v>
      </c>
      <c r="CY143" s="46">
        <v>2687.0031055900622</v>
      </c>
      <c r="CZ143" s="46">
        <v>388109.12892422208</v>
      </c>
      <c r="DA143" s="49">
        <v>18.167701863354036</v>
      </c>
      <c r="DB143" s="50">
        <v>144.43940467236411</v>
      </c>
      <c r="DC143" s="50">
        <v>26.241320414078572</v>
      </c>
      <c r="DF143" s="69"/>
      <c r="DQ143" s="69"/>
      <c r="EB143" s="69"/>
      <c r="EM143" s="69"/>
      <c r="EN143" s="46">
        <v>42871</v>
      </c>
      <c r="EO143" s="46">
        <v>8498.1533140198899</v>
      </c>
      <c r="EP143" s="46">
        <v>1142946.7218293506</v>
      </c>
      <c r="EQ143" s="49">
        <v>19.822615087168227</v>
      </c>
      <c r="ER143" s="50">
        <v>134.49353990163556</v>
      </c>
      <c r="ES143" s="50">
        <v>26.66013673180823</v>
      </c>
      <c r="EX143" s="69"/>
      <c r="FI143" s="69"/>
      <c r="FK143" s="70">
        <v>16</v>
      </c>
      <c r="FL143" s="71">
        <v>9</v>
      </c>
      <c r="FM143" s="46">
        <v>493</v>
      </c>
      <c r="FN143" s="71">
        <v>322</v>
      </c>
    </row>
    <row r="144" spans="2:170" x14ac:dyDescent="0.2">
      <c r="B144" s="73" t="s">
        <v>64</v>
      </c>
      <c r="K144" s="69"/>
      <c r="T144" s="69"/>
      <c r="AC144" s="69"/>
      <c r="AL144" s="69"/>
      <c r="AU144" s="69"/>
      <c r="BD144" s="69"/>
      <c r="BM144" s="69"/>
      <c r="BV144" s="69"/>
      <c r="CE144" s="69"/>
      <c r="CN144" s="69"/>
      <c r="CW144" s="69"/>
      <c r="DF144" s="69"/>
      <c r="DQ144" s="69"/>
      <c r="EB144" s="69"/>
      <c r="EM144" s="69"/>
      <c r="EX144" s="69"/>
      <c r="FI144" s="69"/>
      <c r="FK144" s="70">
        <v>0</v>
      </c>
      <c r="FL144" s="71">
        <v>0</v>
      </c>
      <c r="FM144" s="46">
        <v>0</v>
      </c>
      <c r="FN144" s="71">
        <v>0</v>
      </c>
    </row>
    <row r="145" spans="2:170" x14ac:dyDescent="0.2">
      <c r="B145" s="74" t="s">
        <v>89</v>
      </c>
      <c r="C145" s="75">
        <v>107353</v>
      </c>
      <c r="D145" s="75">
        <v>71854.310271646857</v>
      </c>
      <c r="E145" s="75">
        <v>10265323.694577036</v>
      </c>
      <c r="F145" s="76">
        <v>66.932745495372146</v>
      </c>
      <c r="G145" s="77">
        <v>142.86301901401248</v>
      </c>
      <c r="H145" s="77">
        <v>95.622140923654086</v>
      </c>
      <c r="I145" s="76">
        <v>6.0564701314870657</v>
      </c>
      <c r="J145" s="76">
        <v>-0.72535461099312104</v>
      </c>
      <c r="K145" s="78">
        <v>5.2871846351317817</v>
      </c>
      <c r="L145" s="75">
        <v>107353</v>
      </c>
      <c r="M145" s="75">
        <v>69740.766766339177</v>
      </c>
      <c r="N145" s="75">
        <v>10097681.347009523</v>
      </c>
      <c r="O145" s="76">
        <v>64.96396632263577</v>
      </c>
      <c r="P145" s="77">
        <v>144.78879162371402</v>
      </c>
      <c r="Q145" s="77">
        <v>94.060541829380853</v>
      </c>
      <c r="R145" s="76">
        <v>10.483756711858865</v>
      </c>
      <c r="S145" s="76">
        <v>-0.65448558260202672</v>
      </c>
      <c r="T145" s="78">
        <v>9.7606564530626496</v>
      </c>
      <c r="U145" s="75">
        <v>103890</v>
      </c>
      <c r="V145" s="75">
        <v>76773.197965239509</v>
      </c>
      <c r="W145" s="75">
        <v>12160787.563434597</v>
      </c>
      <c r="X145" s="76">
        <v>73.898544581037157</v>
      </c>
      <c r="Y145" s="77">
        <v>158.39886686680185</v>
      </c>
      <c r="Z145" s="77">
        <v>117.05445724742128</v>
      </c>
      <c r="AA145" s="76">
        <v>2.6026435016228167</v>
      </c>
      <c r="AB145" s="76">
        <v>0.18650764284198759</v>
      </c>
      <c r="AC145" s="78">
        <v>2.794005273511261</v>
      </c>
      <c r="AD145" s="75">
        <v>107353</v>
      </c>
      <c r="AE145" s="75">
        <v>87361.845273420942</v>
      </c>
      <c r="AF145" s="75">
        <v>15120722.678028675</v>
      </c>
      <c r="AG145" s="76">
        <v>81.378112650248198</v>
      </c>
      <c r="AH145" s="77">
        <v>173.08153955201561</v>
      </c>
      <c r="AI145" s="77">
        <v>140.85049023342313</v>
      </c>
      <c r="AJ145" s="76">
        <v>3.5631580394403279</v>
      </c>
      <c r="AK145" s="76">
        <v>2.1777733387634792</v>
      </c>
      <c r="AL145" s="78">
        <v>5.8185288840047455</v>
      </c>
      <c r="AM145" s="75">
        <v>103890</v>
      </c>
      <c r="AN145" s="75">
        <v>89930.836371343787</v>
      </c>
      <c r="AO145" s="75">
        <v>16163731.141463634</v>
      </c>
      <c r="AP145" s="76">
        <v>86.563515613960718</v>
      </c>
      <c r="AQ145" s="77">
        <v>179.73513639659822</v>
      </c>
      <c r="AR145" s="77">
        <v>155.58505285844291</v>
      </c>
      <c r="AS145" s="76">
        <v>4.4146204142906234</v>
      </c>
      <c r="AT145" s="76">
        <v>4.7294729426777522</v>
      </c>
      <c r="AU145" s="78">
        <v>9.352881634984179</v>
      </c>
      <c r="AV145" s="75">
        <v>107322</v>
      </c>
      <c r="AW145" s="75">
        <v>88793.134640522869</v>
      </c>
      <c r="AX145" s="75">
        <v>17068445.446368329</v>
      </c>
      <c r="AY145" s="76">
        <v>82.735258978143236</v>
      </c>
      <c r="AZ145" s="77">
        <v>192.22708507216879</v>
      </c>
      <c r="BA145" s="77">
        <v>159.03957666059455</v>
      </c>
      <c r="BB145" s="76">
        <v>4.4708542718342361</v>
      </c>
      <c r="BC145" s="76">
        <v>1.2437307848240842</v>
      </c>
      <c r="BD145" s="78">
        <v>5.7701904475817454</v>
      </c>
      <c r="BE145" s="75">
        <v>107322</v>
      </c>
      <c r="BF145" s="75">
        <v>96286.875</v>
      </c>
      <c r="BG145" s="75">
        <v>18090030.241891034</v>
      </c>
      <c r="BH145" s="76">
        <v>89.717741935483872</v>
      </c>
      <c r="BI145" s="77">
        <v>187.87638753351413</v>
      </c>
      <c r="BJ145" s="77">
        <v>168.5584525250278</v>
      </c>
      <c r="BK145" s="76">
        <v>5.4508763278306844</v>
      </c>
      <c r="BL145" s="76">
        <v>-1.0058858570713041</v>
      </c>
      <c r="BM145" s="78">
        <v>4.3901608766912839</v>
      </c>
      <c r="BN145" s="75">
        <v>96936</v>
      </c>
      <c r="BO145" s="75">
        <v>85595.689028213164</v>
      </c>
      <c r="BP145" s="75">
        <v>14827977.839388633</v>
      </c>
      <c r="BQ145" s="76">
        <v>88.301238990894163</v>
      </c>
      <c r="BR145" s="77">
        <v>173.232764497067</v>
      </c>
      <c r="BS145" s="77">
        <v>152.96667738908798</v>
      </c>
      <c r="BT145" s="76">
        <v>-0.82856931491523245</v>
      </c>
      <c r="BU145" s="76">
        <v>-8.4469657911526497</v>
      </c>
      <c r="BV145" s="78">
        <v>-9.2055461394810045</v>
      </c>
      <c r="BW145" s="75">
        <v>107322</v>
      </c>
      <c r="BX145" s="75">
        <v>61497.709090909091</v>
      </c>
      <c r="BY145" s="75">
        <v>10322566.062754788</v>
      </c>
      <c r="BZ145" s="76">
        <v>57.302052785923756</v>
      </c>
      <c r="CA145" s="77">
        <v>167.85285525832248</v>
      </c>
      <c r="CB145" s="77">
        <v>96.183131722804148</v>
      </c>
      <c r="CC145" s="76">
        <v>-32.72110591500077</v>
      </c>
      <c r="CD145" s="76">
        <v>-6.9288964590525675</v>
      </c>
      <c r="CE145" s="78">
        <v>-37.382790824946007</v>
      </c>
      <c r="CF145" s="75">
        <v>83670</v>
      </c>
      <c r="CG145" s="75">
        <v>13803.391331269349</v>
      </c>
      <c r="CH145" s="75">
        <v>1979227.6735101237</v>
      </c>
      <c r="CI145" s="76">
        <v>16.497420020639836</v>
      </c>
      <c r="CJ145" s="77">
        <v>143.38705800700612</v>
      </c>
      <c r="CK145" s="77">
        <v>23.655165214654282</v>
      </c>
      <c r="CL145" s="76">
        <v>-79.646209318461402</v>
      </c>
      <c r="CM145" s="76">
        <v>-13.159037351911667</v>
      </c>
      <c r="CN145" s="78">
        <v>-82.324572236774983</v>
      </c>
      <c r="CO145" s="75">
        <v>83979</v>
      </c>
      <c r="CP145" s="75">
        <v>12754.658349328214</v>
      </c>
      <c r="CQ145" s="75">
        <v>1690275.5312438579</v>
      </c>
      <c r="CR145" s="76">
        <v>15.187914061048852</v>
      </c>
      <c r="CS145" s="77">
        <v>132.52221148933279</v>
      </c>
      <c r="CT145" s="77">
        <v>20.12735959280127</v>
      </c>
      <c r="CU145" s="76">
        <v>-77.650092860972748</v>
      </c>
      <c r="CV145" s="76">
        <v>-11.776249019216303</v>
      </c>
      <c r="CW145" s="78">
        <v>-80.282073581228204</v>
      </c>
      <c r="CX145" s="75">
        <v>79680</v>
      </c>
      <c r="CY145" s="75">
        <v>18929.883544303797</v>
      </c>
      <c r="CZ145" s="75">
        <v>2521424.7423756947</v>
      </c>
      <c r="DA145" s="76">
        <v>23.757383966244724</v>
      </c>
      <c r="DB145" s="77">
        <v>133.19811167747082</v>
      </c>
      <c r="DC145" s="77">
        <v>31.644386827004197</v>
      </c>
      <c r="DD145" s="76">
        <v>-62.775741953599933</v>
      </c>
      <c r="DE145" s="76">
        <v>-15.629909647070157</v>
      </c>
      <c r="DF145" s="78">
        <v>-68.593859853044506</v>
      </c>
      <c r="DG145" s="75">
        <v>318596</v>
      </c>
      <c r="DH145" s="75">
        <v>218368.27500322554</v>
      </c>
      <c r="DI145" s="75">
        <v>32523792.605021156</v>
      </c>
      <c r="DJ145" s="76">
        <v>68.540808736840873</v>
      </c>
      <c r="DK145" s="77">
        <v>148.94009949266095</v>
      </c>
      <c r="DL145" s="77">
        <v>102.08474872572523</v>
      </c>
      <c r="DM145" s="76">
        <v>1.5144514932625548</v>
      </c>
      <c r="DN145" s="76">
        <v>7.7666626988164751</v>
      </c>
      <c r="DO145" s="76">
        <v>6.1589370908130014</v>
      </c>
      <c r="DP145" s="76">
        <v>-0.46375184915483753</v>
      </c>
      <c r="DQ145" s="78">
        <v>5.6666230570112361</v>
      </c>
      <c r="DR145" s="75">
        <v>318565</v>
      </c>
      <c r="DS145" s="75">
        <v>266085.81628528761</v>
      </c>
      <c r="DT145" s="75">
        <v>48352899.26586064</v>
      </c>
      <c r="DU145" s="76">
        <v>83.52638120486796</v>
      </c>
      <c r="DV145" s="77">
        <v>181.71919097716355</v>
      </c>
      <c r="DW145" s="77">
        <v>151.78346417798767</v>
      </c>
      <c r="DX145" s="76">
        <v>1.5146010987470204</v>
      </c>
      <c r="DY145" s="76">
        <v>5.7298032516655217</v>
      </c>
      <c r="DZ145" s="76">
        <v>4.1523112018321555</v>
      </c>
      <c r="EA145" s="76">
        <v>2.69215614587561</v>
      </c>
      <c r="EB145" s="78">
        <v>6.9562540489237712</v>
      </c>
      <c r="EC145" s="75">
        <v>311580</v>
      </c>
      <c r="ED145" s="75">
        <v>243380.27311912226</v>
      </c>
      <c r="EE145" s="75">
        <v>43240574.144034453</v>
      </c>
      <c r="EF145" s="76">
        <v>78.111648090096367</v>
      </c>
      <c r="EG145" s="77">
        <v>177.66671714954643</v>
      </c>
      <c r="EH145" s="77">
        <v>138.77840087308061</v>
      </c>
      <c r="EI145" s="76">
        <v>1.2810469413825945</v>
      </c>
      <c r="EJ145" s="76">
        <v>-8.3759313573881258</v>
      </c>
      <c r="EK145" s="76">
        <v>-9.5348326171626088</v>
      </c>
      <c r="EL145" s="76">
        <v>-4.6815418823981378</v>
      </c>
      <c r="EM145" s="78">
        <v>-13.76999731717172</v>
      </c>
      <c r="EN145" s="75">
        <v>247329</v>
      </c>
      <c r="EO145" s="75">
        <v>45487.933224901361</v>
      </c>
      <c r="EP145" s="75">
        <v>6190927.9471296761</v>
      </c>
      <c r="EQ145" s="76">
        <v>18.391669891076809</v>
      </c>
      <c r="ER145" s="77">
        <v>136.10044484809853</v>
      </c>
      <c r="ES145" s="77">
        <v>25.031144536749334</v>
      </c>
      <c r="ET145" s="76">
        <v>-20.88813685099414</v>
      </c>
      <c r="EU145" s="76">
        <v>-79.473187337734728</v>
      </c>
      <c r="EV145" s="76">
        <v>-74.053432892101952</v>
      </c>
      <c r="EW145" s="76">
        <v>-13.91495359819176</v>
      </c>
      <c r="EX145" s="78">
        <v>-77.663885665489644</v>
      </c>
      <c r="EY145" s="75">
        <v>1196070</v>
      </c>
      <c r="EZ145" s="75">
        <v>773322.29763253673</v>
      </c>
      <c r="FA145" s="75">
        <v>130308193.96204592</v>
      </c>
      <c r="FB145" s="76">
        <v>64.655270814629304</v>
      </c>
      <c r="FC145" s="77">
        <v>168.50437955943318</v>
      </c>
      <c r="FD145" s="77">
        <v>108.9469629386624</v>
      </c>
      <c r="FE145" s="76">
        <v>-4.1553745975322256</v>
      </c>
      <c r="FF145" s="76">
        <v>-17.865200865759991</v>
      </c>
      <c r="FG145" s="76">
        <v>-14.304220200828047</v>
      </c>
      <c r="FH145" s="76">
        <v>-0.46996709980049717</v>
      </c>
      <c r="FI145" s="78">
        <v>-14.706962171801635</v>
      </c>
      <c r="FK145" s="79">
        <v>63</v>
      </c>
      <c r="FL145" s="80">
        <v>27</v>
      </c>
      <c r="FM145" s="75">
        <v>2656</v>
      </c>
      <c r="FN145" s="80">
        <v>1580</v>
      </c>
    </row>
    <row r="146" spans="2:170" x14ac:dyDescent="0.2">
      <c r="B146" s="72" t="s">
        <v>90</v>
      </c>
      <c r="K146" s="69"/>
      <c r="T146" s="69"/>
      <c r="AC146" s="69"/>
      <c r="AL146" s="69"/>
      <c r="AU146" s="69"/>
      <c r="BD146" s="69"/>
      <c r="BM146" s="69"/>
      <c r="BV146" s="69"/>
      <c r="CE146" s="69"/>
      <c r="CN146" s="69"/>
      <c r="CW146" s="69"/>
      <c r="DF146" s="69"/>
      <c r="DQ146" s="69"/>
      <c r="EB146" s="69"/>
      <c r="EM146" s="69"/>
      <c r="EX146" s="69"/>
      <c r="FI146" s="69"/>
      <c r="FK146" s="70"/>
      <c r="FL146" s="71"/>
      <c r="FN146" s="71"/>
    </row>
    <row r="147" spans="2:170" x14ac:dyDescent="0.2">
      <c r="B147" s="73" t="s">
        <v>61</v>
      </c>
      <c r="C147" s="46">
        <v>54343</v>
      </c>
      <c r="D147" s="46">
        <v>33988.722222222219</v>
      </c>
      <c r="E147" s="46">
        <v>3785540.566664855</v>
      </c>
      <c r="F147" s="49">
        <v>62.54480286738351</v>
      </c>
      <c r="G147" s="50">
        <v>111.37637190108384</v>
      </c>
      <c r="H147" s="50">
        <v>69.660132246376818</v>
      </c>
      <c r="I147" s="49">
        <v>2.1552083333333334</v>
      </c>
      <c r="J147" s="49">
        <v>0.22720083782210718</v>
      </c>
      <c r="K147" s="69">
        <v>2.3873058225455859</v>
      </c>
      <c r="L147" s="46">
        <v>54343</v>
      </c>
      <c r="M147" s="46">
        <v>33376.865942028984</v>
      </c>
      <c r="N147" s="46">
        <v>3659865.3193172682</v>
      </c>
      <c r="O147" s="49">
        <v>61.418887330528285</v>
      </c>
      <c r="P147" s="50">
        <v>109.6527554646368</v>
      </c>
      <c r="Q147" s="50">
        <v>67.347502333644968</v>
      </c>
      <c r="R147" s="49">
        <v>5.7630325915060396</v>
      </c>
      <c r="S147" s="49">
        <v>0.7274262023267779</v>
      </c>
      <c r="T147" s="69">
        <v>6.5323806029520641</v>
      </c>
      <c r="U147" s="46">
        <v>52590</v>
      </c>
      <c r="V147" s="46">
        <v>35705.730676328501</v>
      </c>
      <c r="W147" s="46">
        <v>4379503.4882784979</v>
      </c>
      <c r="X147" s="49">
        <v>67.894524959742355</v>
      </c>
      <c r="Y147" s="50">
        <v>122.65547869552316</v>
      </c>
      <c r="Z147" s="50">
        <v>83.276354597423435</v>
      </c>
      <c r="AA147" s="49">
        <v>-1.680454865329589</v>
      </c>
      <c r="AB147" s="49">
        <v>-0.69176977240848225</v>
      </c>
      <c r="AC147" s="69">
        <v>-2.3605997589407535</v>
      </c>
      <c r="AD147" s="46">
        <v>54343</v>
      </c>
      <c r="AE147" s="46">
        <v>42804.533816425122</v>
      </c>
      <c r="AF147" s="46">
        <v>6134849.9683762826</v>
      </c>
      <c r="AG147" s="49">
        <v>78.767336761726668</v>
      </c>
      <c r="AH147" s="50">
        <v>143.32243389652788</v>
      </c>
      <c r="AI147" s="50">
        <v>112.89126416238122</v>
      </c>
      <c r="AJ147" s="49">
        <v>2.8544851643533153</v>
      </c>
      <c r="AK147" s="49">
        <v>1.9745846090044661</v>
      </c>
      <c r="AL147" s="69">
        <v>4.8854339980794181</v>
      </c>
      <c r="AM147" s="46">
        <v>52590</v>
      </c>
      <c r="AN147" s="46">
        <v>45654.217391304344</v>
      </c>
      <c r="AO147" s="46">
        <v>6748299.0344280973</v>
      </c>
      <c r="AP147" s="49">
        <v>86.811594202898547</v>
      </c>
      <c r="AQ147" s="50">
        <v>147.81326720789284</v>
      </c>
      <c r="AR147" s="50">
        <v>128.31905370656204</v>
      </c>
      <c r="AS147" s="49">
        <v>1.7738372608615032</v>
      </c>
      <c r="AT147" s="49">
        <v>5.5363894466802321</v>
      </c>
      <c r="AU147" s="69">
        <v>7.4084332464533542</v>
      </c>
      <c r="AV147" s="46">
        <v>54343</v>
      </c>
      <c r="AW147" s="46">
        <v>43087.003537735851</v>
      </c>
      <c r="AX147" s="46">
        <v>6715034.0146623962</v>
      </c>
      <c r="AY147" s="49">
        <v>79.287127206329885</v>
      </c>
      <c r="AZ147" s="50">
        <v>155.84824804030131</v>
      </c>
      <c r="BA147" s="50">
        <v>123.56759867255022</v>
      </c>
      <c r="BB147" s="49">
        <v>-1.3422295360909025</v>
      </c>
      <c r="BC147" s="49">
        <v>-0.62501977503619044</v>
      </c>
      <c r="BD147" s="69">
        <v>-1.9588601111001482</v>
      </c>
      <c r="BE147" s="46">
        <v>54343</v>
      </c>
      <c r="BF147" s="46">
        <v>45567.663915094337</v>
      </c>
      <c r="BG147" s="46">
        <v>7079091.8979813661</v>
      </c>
      <c r="BH147" s="49">
        <v>83.8519476567255</v>
      </c>
      <c r="BI147" s="50">
        <v>155.3534083110284</v>
      </c>
      <c r="BJ147" s="50">
        <v>130.26685861990259</v>
      </c>
      <c r="BK147" s="49">
        <v>-6.709398096419279</v>
      </c>
      <c r="BL147" s="49">
        <v>4.8326329071179508</v>
      </c>
      <c r="BM147" s="69">
        <v>-2.201005769578432</v>
      </c>
      <c r="BN147" s="46">
        <v>49084</v>
      </c>
      <c r="BO147" s="46">
        <v>39511.178487233788</v>
      </c>
      <c r="BP147" s="46">
        <v>5455545.7752935616</v>
      </c>
      <c r="BQ147" s="49">
        <v>80.497063171774485</v>
      </c>
      <c r="BR147" s="50">
        <v>138.07600745334057</v>
      </c>
      <c r="BS147" s="50">
        <v>111.1471309447796</v>
      </c>
      <c r="BT147" s="49">
        <v>-11.033727625295457</v>
      </c>
      <c r="BU147" s="49">
        <v>-12.231465781781459</v>
      </c>
      <c r="BV147" s="69">
        <v>-21.915606788133935</v>
      </c>
      <c r="BW147" s="46">
        <v>54343</v>
      </c>
      <c r="BX147" s="46">
        <v>27922.06025492468</v>
      </c>
      <c r="BY147" s="46">
        <v>3824824.3852524934</v>
      </c>
      <c r="BZ147" s="49">
        <v>51.381153515493587</v>
      </c>
      <c r="CA147" s="50">
        <v>136.98216930743496</v>
      </c>
      <c r="CB147" s="50">
        <v>70.383018700706501</v>
      </c>
      <c r="CC147" s="49">
        <v>-39.382660824760329</v>
      </c>
      <c r="CD147" s="49">
        <v>-3.3410745898469258</v>
      </c>
      <c r="CE147" s="69">
        <v>-41.407931340985591</v>
      </c>
      <c r="CN147" s="69"/>
      <c r="CW147" s="69"/>
      <c r="DF147" s="69"/>
      <c r="DG147" s="46">
        <v>161276</v>
      </c>
      <c r="DH147" s="46">
        <v>103071.31884057971</v>
      </c>
      <c r="DI147" s="46">
        <v>11824909.374260621</v>
      </c>
      <c r="DJ147" s="49">
        <v>63.909892879647131</v>
      </c>
      <c r="DK147" s="50">
        <v>114.72550761235718</v>
      </c>
      <c r="DL147" s="50">
        <v>73.320949020688886</v>
      </c>
      <c r="DM147" s="49">
        <v>0</v>
      </c>
      <c r="DN147" s="49">
        <v>1.9036935068649885</v>
      </c>
      <c r="DO147" s="49">
        <v>1.9036935068649885</v>
      </c>
      <c r="DP147" s="49">
        <v>-0.12140381099894369</v>
      </c>
      <c r="DQ147" s="69">
        <v>1.7799785393989713</v>
      </c>
      <c r="DR147" s="46">
        <v>161276</v>
      </c>
      <c r="DS147" s="46">
        <v>131545.75474546532</v>
      </c>
      <c r="DT147" s="46">
        <v>19598183.017466776</v>
      </c>
      <c r="DU147" s="49">
        <v>81.565610968442499</v>
      </c>
      <c r="DV147" s="50">
        <v>148.98377416578978</v>
      </c>
      <c r="DW147" s="50">
        <v>121.51952564217103</v>
      </c>
      <c r="DX147" s="49">
        <v>0</v>
      </c>
      <c r="DY147" s="49">
        <v>1.0737457342343637</v>
      </c>
      <c r="DZ147" s="49">
        <v>1.0737457342343637</v>
      </c>
      <c r="EA147" s="49">
        <v>2.153971754314794</v>
      </c>
      <c r="EB147" s="69">
        <v>3.250845668377726</v>
      </c>
      <c r="EC147" s="46">
        <v>157770</v>
      </c>
      <c r="ED147" s="46">
        <v>113000.90265725281</v>
      </c>
      <c r="EE147" s="46">
        <v>16359462.058527421</v>
      </c>
      <c r="EF147" s="49">
        <v>71.623821168316411</v>
      </c>
      <c r="EG147" s="50">
        <v>144.77284405548428</v>
      </c>
      <c r="EH147" s="50">
        <v>103.69184292658566</v>
      </c>
      <c r="EI147" s="49">
        <v>0</v>
      </c>
      <c r="EJ147" s="49">
        <v>-18.890588187855176</v>
      </c>
      <c r="EK147" s="49">
        <v>-18.890588187855176</v>
      </c>
      <c r="EL147" s="49">
        <v>-2.8111803170169356</v>
      </c>
      <c r="EM147" s="69">
        <v>-21.170720007966402</v>
      </c>
      <c r="EX147" s="69"/>
      <c r="EY147" s="46">
        <v>618885</v>
      </c>
      <c r="EZ147" s="46">
        <v>368922.82988426561</v>
      </c>
      <c r="FA147" s="46">
        <v>49780600.67881342</v>
      </c>
      <c r="FB147" s="49">
        <v>59.610885687044544</v>
      </c>
      <c r="FC147" s="50">
        <v>134.9349962820952</v>
      </c>
      <c r="FD147" s="50">
        <v>80.435946385537576</v>
      </c>
      <c r="FE147" s="49">
        <v>-3.2757933562034554</v>
      </c>
      <c r="FF147" s="49">
        <v>-22.729021277348902</v>
      </c>
      <c r="FG147" s="49">
        <v>-20.112057359938127</v>
      </c>
      <c r="FH147" s="49">
        <v>-0.36889982915199576</v>
      </c>
      <c r="FI147" s="69">
        <v>-20.40676384385036</v>
      </c>
      <c r="FK147" s="70">
        <v>44</v>
      </c>
      <c r="FL147" s="71">
        <v>8</v>
      </c>
      <c r="FM147" s="46">
        <v>1664</v>
      </c>
      <c r="FN147" s="71">
        <v>573</v>
      </c>
    </row>
    <row r="148" spans="2:170" x14ac:dyDescent="0.2">
      <c r="B148" s="73" t="s">
        <v>62</v>
      </c>
      <c r="C148" s="46">
        <v>54467</v>
      </c>
      <c r="D148" s="46">
        <v>30104.922261484098</v>
      </c>
      <c r="E148" s="46">
        <v>3284658.507514134</v>
      </c>
      <c r="F148" s="49">
        <v>55.271856833466316</v>
      </c>
      <c r="G148" s="50">
        <v>109.10702505671273</v>
      </c>
      <c r="H148" s="50">
        <v>60.30547868460048</v>
      </c>
      <c r="K148" s="69"/>
      <c r="L148" s="46">
        <v>54467</v>
      </c>
      <c r="M148" s="46">
        <v>26671.632508833922</v>
      </c>
      <c r="N148" s="46">
        <v>2880802.3797346167</v>
      </c>
      <c r="O148" s="49">
        <v>48.968425852046053</v>
      </c>
      <c r="P148" s="50">
        <v>108.00997572160102</v>
      </c>
      <c r="Q148" s="50">
        <v>52.890784874045139</v>
      </c>
      <c r="T148" s="69"/>
      <c r="U148" s="46">
        <v>52710</v>
      </c>
      <c r="V148" s="46">
        <v>32830.44522968198</v>
      </c>
      <c r="W148" s="46">
        <v>3848984.0013250886</v>
      </c>
      <c r="X148" s="49">
        <v>62.285041224970556</v>
      </c>
      <c r="Y148" s="50">
        <v>117.23825170196672</v>
      </c>
      <c r="Z148" s="50">
        <v>73.021893404004715</v>
      </c>
      <c r="AC148" s="69"/>
      <c r="AD148" s="46">
        <v>54467</v>
      </c>
      <c r="AE148" s="46">
        <v>37915.190812720852</v>
      </c>
      <c r="AF148" s="46">
        <v>5289918.5607023323</v>
      </c>
      <c r="AG148" s="49">
        <v>69.611307420494697</v>
      </c>
      <c r="AH148" s="50">
        <v>139.51976628131652</v>
      </c>
      <c r="AI148" s="50">
        <v>97.121533418442951</v>
      </c>
      <c r="AL148" s="69"/>
      <c r="AU148" s="69"/>
      <c r="BD148" s="69"/>
      <c r="BM148" s="69"/>
      <c r="BV148" s="69"/>
      <c r="CE148" s="69"/>
      <c r="CN148" s="69"/>
      <c r="CW148" s="69"/>
      <c r="CX148" s="46">
        <v>52740</v>
      </c>
      <c r="CY148" s="46">
        <v>10333.806896551725</v>
      </c>
      <c r="CZ148" s="46">
        <v>767665.43484690459</v>
      </c>
      <c r="DA148" s="49">
        <v>19.593869731800766</v>
      </c>
      <c r="DB148" s="50">
        <v>74.28679890496754</v>
      </c>
      <c r="DC148" s="50">
        <v>14.555658605364139</v>
      </c>
      <c r="DD148" s="49">
        <v>-64.815576560281613</v>
      </c>
      <c r="DE148" s="49">
        <v>-40.097234062511674</v>
      </c>
      <c r="DF148" s="69">
        <v>-78.923557180450715</v>
      </c>
      <c r="DG148" s="46">
        <v>161644</v>
      </c>
      <c r="DH148" s="46">
        <v>89607</v>
      </c>
      <c r="DI148" s="46">
        <v>10014444.888573838</v>
      </c>
      <c r="DJ148" s="49">
        <v>55.434782608695649</v>
      </c>
      <c r="DK148" s="50">
        <v>111.75962691055207</v>
      </c>
      <c r="DL148" s="50">
        <v>61.953706222153862</v>
      </c>
      <c r="DQ148" s="69"/>
      <c r="EB148" s="69"/>
      <c r="EM148" s="69"/>
      <c r="EX148" s="69"/>
      <c r="FI148" s="69"/>
      <c r="FK148" s="70">
        <v>63</v>
      </c>
      <c r="FL148" s="71">
        <v>12</v>
      </c>
      <c r="FM148" s="46">
        <v>1758</v>
      </c>
      <c r="FN148" s="71">
        <v>435</v>
      </c>
    </row>
    <row r="149" spans="2:170" x14ac:dyDescent="0.2">
      <c r="B149" s="73" t="s">
        <v>63</v>
      </c>
      <c r="K149" s="69"/>
      <c r="T149" s="69"/>
      <c r="AC149" s="69"/>
      <c r="AL149" s="69"/>
      <c r="AU149" s="69"/>
      <c r="BD149" s="69"/>
      <c r="BM149" s="69"/>
      <c r="BV149" s="69"/>
      <c r="CE149" s="69"/>
      <c r="CN149" s="69"/>
      <c r="CW149" s="69"/>
      <c r="DF149" s="69"/>
      <c r="DQ149" s="69"/>
      <c r="EB149" s="69"/>
      <c r="EM149" s="69"/>
      <c r="EX149" s="69"/>
      <c r="FI149" s="69"/>
      <c r="FK149" s="70">
        <v>2</v>
      </c>
      <c r="FL149" s="71">
        <v>1</v>
      </c>
      <c r="FM149" s="46">
        <v>27</v>
      </c>
      <c r="FN149" s="71">
        <v>3</v>
      </c>
    </row>
    <row r="150" spans="2:170" x14ac:dyDescent="0.2">
      <c r="B150" s="73" t="s">
        <v>64</v>
      </c>
      <c r="K150" s="69"/>
      <c r="T150" s="69"/>
      <c r="AC150" s="69"/>
      <c r="AL150" s="69"/>
      <c r="AU150" s="69"/>
      <c r="BD150" s="69"/>
      <c r="BM150" s="69"/>
      <c r="BV150" s="69"/>
      <c r="CE150" s="69"/>
      <c r="CN150" s="69"/>
      <c r="CW150" s="69"/>
      <c r="DF150" s="69"/>
      <c r="DQ150" s="69"/>
      <c r="EB150" s="69"/>
      <c r="EM150" s="69"/>
      <c r="EX150" s="69"/>
      <c r="FI150" s="69"/>
      <c r="FK150" s="70">
        <v>15</v>
      </c>
      <c r="FL150" s="71">
        <v>7</v>
      </c>
      <c r="FM150" s="46">
        <v>518</v>
      </c>
      <c r="FN150" s="71">
        <v>256</v>
      </c>
    </row>
    <row r="151" spans="2:170" x14ac:dyDescent="0.2">
      <c r="B151" s="74" t="s">
        <v>91</v>
      </c>
      <c r="C151" s="75">
        <v>125705</v>
      </c>
      <c r="D151" s="75">
        <v>74146.876371616672</v>
      </c>
      <c r="E151" s="75">
        <v>8055333.3169312365</v>
      </c>
      <c r="F151" s="76">
        <v>58.984826674847206</v>
      </c>
      <c r="G151" s="77">
        <v>108.64022479596736</v>
      </c>
      <c r="H151" s="77">
        <v>64.08124829506572</v>
      </c>
      <c r="I151" s="76">
        <v>-1.80982488093994</v>
      </c>
      <c r="J151" s="76">
        <v>-0.24694278145987594</v>
      </c>
      <c r="K151" s="78">
        <v>-2.05229843049927</v>
      </c>
      <c r="L151" s="75">
        <v>125705</v>
      </c>
      <c r="M151" s="75">
        <v>69181.207022677394</v>
      </c>
      <c r="N151" s="75">
        <v>7384399.3761916514</v>
      </c>
      <c r="O151" s="76">
        <v>55.034570639733815</v>
      </c>
      <c r="P151" s="77">
        <v>106.73996152988582</v>
      </c>
      <c r="Q151" s="77">
        <v>58.743879528989709</v>
      </c>
      <c r="R151" s="76">
        <v>-1.8149756558143548</v>
      </c>
      <c r="S151" s="76">
        <v>1.7680778924193001</v>
      </c>
      <c r="T151" s="78">
        <v>-7.8987946718300506E-2</v>
      </c>
      <c r="U151" s="75">
        <v>121650</v>
      </c>
      <c r="V151" s="75">
        <v>79682.08485735186</v>
      </c>
      <c r="W151" s="75">
        <v>9425321.3713141866</v>
      </c>
      <c r="X151" s="76">
        <v>65.501097293343093</v>
      </c>
      <c r="Y151" s="77">
        <v>118.28658083165803</v>
      </c>
      <c r="Z151" s="77">
        <v>77.479008395513247</v>
      </c>
      <c r="AA151" s="76">
        <v>-1.6588114100420188</v>
      </c>
      <c r="AB151" s="76">
        <v>6.0129440272249465E-2</v>
      </c>
      <c r="AC151" s="78">
        <v>-1.5996794037858</v>
      </c>
      <c r="AD151" s="75">
        <v>125705</v>
      </c>
      <c r="AE151" s="75">
        <v>93600.197512801751</v>
      </c>
      <c r="AF151" s="75">
        <v>12934599.93175099</v>
      </c>
      <c r="AG151" s="76">
        <v>74.460202468320077</v>
      </c>
      <c r="AH151" s="77">
        <v>138.1898786055651</v>
      </c>
      <c r="AI151" s="77">
        <v>102.8964634004295</v>
      </c>
      <c r="AJ151" s="76">
        <v>2.9784030812490254</v>
      </c>
      <c r="AK151" s="76">
        <v>1.5120282364877515</v>
      </c>
      <c r="AL151" s="78">
        <v>4.5354656133216835</v>
      </c>
      <c r="AM151" s="75">
        <v>121650</v>
      </c>
      <c r="AN151" s="75">
        <v>100950.0748502994</v>
      </c>
      <c r="AO151" s="75">
        <v>14402958.311517889</v>
      </c>
      <c r="AP151" s="76">
        <v>82.984031936127749</v>
      </c>
      <c r="AQ151" s="77">
        <v>142.67407263319302</v>
      </c>
      <c r="AR151" s="77">
        <v>118.396697998503</v>
      </c>
      <c r="AS151" s="76">
        <v>4.9091171690442241</v>
      </c>
      <c r="AT151" s="76">
        <v>6.3340592608147217</v>
      </c>
      <c r="AU151" s="78">
        <v>11.554122820529036</v>
      </c>
      <c r="AV151" s="75">
        <v>125705</v>
      </c>
      <c r="AW151" s="75">
        <v>96084.959439528029</v>
      </c>
      <c r="AX151" s="75">
        <v>14943688.857888123</v>
      </c>
      <c r="AY151" s="76">
        <v>76.436863640688927</v>
      </c>
      <c r="AZ151" s="77">
        <v>155.52578619022131</v>
      </c>
      <c r="BA151" s="77">
        <v>118.87903311632888</v>
      </c>
      <c r="BB151" s="76">
        <v>0.63751981603030994</v>
      </c>
      <c r="BC151" s="76">
        <v>1.8061406404100906</v>
      </c>
      <c r="BD151" s="78">
        <v>2.4551749609283915</v>
      </c>
      <c r="BE151" s="75">
        <v>125705</v>
      </c>
      <c r="BF151" s="75">
        <v>103229.05604719764</v>
      </c>
      <c r="BG151" s="75">
        <v>16408625.235844396</v>
      </c>
      <c r="BH151" s="76">
        <v>82.120087544009891</v>
      </c>
      <c r="BI151" s="77">
        <v>158.95355304171494</v>
      </c>
      <c r="BJ151" s="77">
        <v>130.53279691217051</v>
      </c>
      <c r="BK151" s="76">
        <v>-5.7063148792036475</v>
      </c>
      <c r="BL151" s="76">
        <v>6.4858980541509972</v>
      </c>
      <c r="BM151" s="78">
        <v>0.40947740923335091</v>
      </c>
      <c r="BN151" s="75">
        <v>113540</v>
      </c>
      <c r="BO151" s="75">
        <v>88923.817500440156</v>
      </c>
      <c r="BP151" s="75">
        <v>12082480.468317276</v>
      </c>
      <c r="BQ151" s="76">
        <v>78.319374229734152</v>
      </c>
      <c r="BR151" s="77">
        <v>135.87451380230578</v>
      </c>
      <c r="BS151" s="77">
        <v>106.41606894765965</v>
      </c>
      <c r="BT151" s="76">
        <v>-10.620149252301966</v>
      </c>
      <c r="BU151" s="76">
        <v>-9.7366431460107314</v>
      </c>
      <c r="BV151" s="78">
        <v>-19.322746364042327</v>
      </c>
      <c r="BW151" s="75">
        <v>125705</v>
      </c>
      <c r="BX151" s="75">
        <v>66332.228300510571</v>
      </c>
      <c r="BY151" s="75">
        <v>8882678.3273798693</v>
      </c>
      <c r="BZ151" s="76">
        <v>52.768170160702098</v>
      </c>
      <c r="CA151" s="77">
        <v>133.91195433896641</v>
      </c>
      <c r="CB151" s="77">
        <v>70.662887931107505</v>
      </c>
      <c r="CC151" s="76">
        <v>-35.981274989866705</v>
      </c>
      <c r="CD151" s="76">
        <v>-1.9603846950498756</v>
      </c>
      <c r="CE151" s="78">
        <v>-37.236288276931425</v>
      </c>
      <c r="CF151" s="75">
        <v>111420</v>
      </c>
      <c r="CG151" s="75">
        <v>29251.763688760806</v>
      </c>
      <c r="CH151" s="75">
        <v>2499517.5806610952</v>
      </c>
      <c r="CI151" s="76">
        <v>26.253602305475503</v>
      </c>
      <c r="CJ151" s="77">
        <v>85.448440212221001</v>
      </c>
      <c r="CK151" s="77">
        <v>22.433293669548512</v>
      </c>
      <c r="CL151" s="76">
        <v>-64.7000888571866</v>
      </c>
      <c r="CM151" s="76">
        <v>-33.412654172819451</v>
      </c>
      <c r="CN151" s="78">
        <v>-76.494726090647404</v>
      </c>
      <c r="CO151" s="75">
        <v>116715</v>
      </c>
      <c r="CP151" s="75">
        <v>11795.573863636364</v>
      </c>
      <c r="CQ151" s="75">
        <v>799557.17346562073</v>
      </c>
      <c r="CR151" s="76">
        <v>10.106304985337243</v>
      </c>
      <c r="CS151" s="77">
        <v>67.784508215451211</v>
      </c>
      <c r="CT151" s="77">
        <v>6.8505091330644792</v>
      </c>
      <c r="CU151" s="76">
        <v>-82.736781076066791</v>
      </c>
      <c r="CV151" s="76">
        <v>-41.032430254251949</v>
      </c>
      <c r="CW151" s="78">
        <v>-89.820299340668512</v>
      </c>
      <c r="CX151" s="75">
        <v>119010</v>
      </c>
      <c r="CY151" s="75">
        <v>20987.214680347279</v>
      </c>
      <c r="CZ151" s="75">
        <v>1688896.8185490165</v>
      </c>
      <c r="DA151" s="76">
        <v>17.634832938700342</v>
      </c>
      <c r="DB151" s="77">
        <v>80.472651767865287</v>
      </c>
      <c r="DC151" s="77">
        <v>14.191217700605129</v>
      </c>
      <c r="DD151" s="76">
        <v>-67.874711317692743</v>
      </c>
      <c r="DE151" s="76">
        <v>-33.102108811507797</v>
      </c>
      <c r="DF151" s="78">
        <v>-78.508859333321084</v>
      </c>
      <c r="DG151" s="75">
        <v>373060</v>
      </c>
      <c r="DH151" s="75">
        <v>223010.16825164593</v>
      </c>
      <c r="DI151" s="75">
        <v>24865054.064437073</v>
      </c>
      <c r="DJ151" s="76">
        <v>59.778632995133741</v>
      </c>
      <c r="DK151" s="77">
        <v>111.49740058659211</v>
      </c>
      <c r="DL151" s="77">
        <v>66.65162189577299</v>
      </c>
      <c r="DM151" s="76">
        <v>0.72086179432490083</v>
      </c>
      <c r="DN151" s="76">
        <v>-1.0516029897899657</v>
      </c>
      <c r="DO151" s="76">
        <v>-1.7597792081389199</v>
      </c>
      <c r="DP151" s="76">
        <v>0.46259334598174912</v>
      </c>
      <c r="DQ151" s="78">
        <v>-1.3053264836779916</v>
      </c>
      <c r="DR151" s="75">
        <v>373060</v>
      </c>
      <c r="DS151" s="75">
        <v>290635.23180262919</v>
      </c>
      <c r="DT151" s="75">
        <v>42281247.101157002</v>
      </c>
      <c r="DU151" s="76">
        <v>77.905760950686002</v>
      </c>
      <c r="DV151" s="77">
        <v>145.47873923926147</v>
      </c>
      <c r="DW151" s="77">
        <v>113.33631882581086</v>
      </c>
      <c r="DX151" s="76">
        <v>1.6083462447795762E-3</v>
      </c>
      <c r="DY151" s="76">
        <v>2.8363191700304431</v>
      </c>
      <c r="DZ151" s="76">
        <v>2.8346652325538439</v>
      </c>
      <c r="EA151" s="76">
        <v>3.1006065335003252</v>
      </c>
      <c r="EB151" s="78">
        <v>6.0231635814575952</v>
      </c>
      <c r="EC151" s="75">
        <v>364950</v>
      </c>
      <c r="ED151" s="75">
        <v>258485.10184814836</v>
      </c>
      <c r="EE151" s="75">
        <v>37373784.031541541</v>
      </c>
      <c r="EF151" s="76">
        <v>70.82753852531809</v>
      </c>
      <c r="EG151" s="77">
        <v>144.58776836390913</v>
      </c>
      <c r="EH151" s="77">
        <v>102.40795734084543</v>
      </c>
      <c r="EI151" s="76">
        <v>-0.34406488080609487</v>
      </c>
      <c r="EJ151" s="76">
        <v>-17.590373881217317</v>
      </c>
      <c r="EK151" s="76">
        <v>-17.30585236070857</v>
      </c>
      <c r="EL151" s="76">
        <v>-0.60566057694766284</v>
      </c>
      <c r="EM151" s="78">
        <v>-17.806698212402658</v>
      </c>
      <c r="EN151" s="75">
        <v>347145</v>
      </c>
      <c r="EO151" s="75">
        <v>62034.552232744449</v>
      </c>
      <c r="EP151" s="75">
        <v>4987971.572675732</v>
      </c>
      <c r="EQ151" s="76">
        <v>17.869925314420328</v>
      </c>
      <c r="ER151" s="77">
        <v>80.406344418536335</v>
      </c>
      <c r="ES151" s="77">
        <v>14.368553695648021</v>
      </c>
      <c r="ET151" s="76">
        <v>-6.1412592366280121</v>
      </c>
      <c r="EU151" s="76">
        <v>-73.192841429600904</v>
      </c>
      <c r="EV151" s="76">
        <v>-71.4388256731647</v>
      </c>
      <c r="EW151" s="76">
        <v>-33.952187618070006</v>
      </c>
      <c r="EX151" s="78">
        <v>-81.135969166535858</v>
      </c>
      <c r="EY151" s="75">
        <v>1458215</v>
      </c>
      <c r="EZ151" s="75">
        <v>834165.05413516797</v>
      </c>
      <c r="FA151" s="75">
        <v>109508056.76981135</v>
      </c>
      <c r="FB151" s="76">
        <v>57.204531165511803</v>
      </c>
      <c r="FC151" s="77">
        <v>131.27864350940155</v>
      </c>
      <c r="FD151" s="77">
        <v>75.097332539996742</v>
      </c>
      <c r="FE151" s="76">
        <v>-1.4395277364916699</v>
      </c>
      <c r="FF151" s="76">
        <v>-20.787220863981485</v>
      </c>
      <c r="FG151" s="76">
        <v>-19.63027640103266</v>
      </c>
      <c r="FH151" s="76">
        <v>-0.32169820080170852</v>
      </c>
      <c r="FI151" s="78">
        <v>-19.888824355839841</v>
      </c>
      <c r="FK151" s="79">
        <v>124</v>
      </c>
      <c r="FL151" s="80">
        <v>28</v>
      </c>
      <c r="FM151" s="75">
        <v>3967</v>
      </c>
      <c r="FN151" s="80">
        <v>1267</v>
      </c>
    </row>
    <row r="152" spans="2:170" x14ac:dyDescent="0.2">
      <c r="B152" s="72" t="s">
        <v>107</v>
      </c>
      <c r="K152" s="69"/>
      <c r="T152" s="69"/>
      <c r="AC152" s="69"/>
      <c r="AL152" s="69"/>
      <c r="AU152" s="69"/>
      <c r="BD152" s="69"/>
      <c r="BM152" s="69"/>
      <c r="BV152" s="69"/>
      <c r="CE152" s="69"/>
      <c r="CN152" s="69"/>
      <c r="CW152" s="69"/>
      <c r="DF152" s="69"/>
      <c r="DQ152" s="69"/>
      <c r="EB152" s="69"/>
      <c r="EM152" s="69"/>
      <c r="EX152" s="69"/>
      <c r="FI152" s="69"/>
      <c r="FK152" s="70"/>
      <c r="FL152" s="71"/>
      <c r="FN152" s="71"/>
    </row>
    <row r="153" spans="2:170" x14ac:dyDescent="0.2">
      <c r="B153" s="73" t="s">
        <v>61</v>
      </c>
      <c r="C153" s="46">
        <v>144677</v>
      </c>
      <c r="D153" s="46">
        <v>97249.933423453869</v>
      </c>
      <c r="E153" s="46">
        <v>14202919.534895066</v>
      </c>
      <c r="F153" s="49">
        <v>67.218654950996964</v>
      </c>
      <c r="G153" s="50">
        <v>146.04554507046822</v>
      </c>
      <c r="H153" s="50">
        <v>98.169851012220775</v>
      </c>
      <c r="I153" s="49">
        <v>8.1684171748304575</v>
      </c>
      <c r="J153" s="49">
        <v>-0.48207875752122398</v>
      </c>
      <c r="K153" s="69">
        <v>7.6469602132836609</v>
      </c>
      <c r="L153" s="46">
        <v>144677</v>
      </c>
      <c r="M153" s="46">
        <v>94690.102061507263</v>
      </c>
      <c r="N153" s="46">
        <v>14186084.77444917</v>
      </c>
      <c r="O153" s="49">
        <v>65.449312649216708</v>
      </c>
      <c r="P153" s="50">
        <v>149.81592020287823</v>
      </c>
      <c r="Q153" s="50">
        <v>98.053490011882801</v>
      </c>
      <c r="R153" s="49">
        <v>10.701901601959674</v>
      </c>
      <c r="S153" s="49">
        <v>-0.84241282264362405</v>
      </c>
      <c r="T153" s="69">
        <v>9.7693345879544395</v>
      </c>
      <c r="U153" s="46">
        <v>140010</v>
      </c>
      <c r="V153" s="46">
        <v>103241.7999324096</v>
      </c>
      <c r="W153" s="46">
        <v>16874024.550463974</v>
      </c>
      <c r="X153" s="49">
        <v>73.738875746310697</v>
      </c>
      <c r="Y153" s="50">
        <v>163.44178967735036</v>
      </c>
      <c r="Z153" s="50">
        <v>120.52013820772783</v>
      </c>
      <c r="AA153" s="49">
        <v>3.8685860637870411</v>
      </c>
      <c r="AB153" s="49">
        <v>0.62969815487648073</v>
      </c>
      <c r="AC153" s="69">
        <v>4.5226446337269977</v>
      </c>
      <c r="AD153" s="46">
        <v>144677</v>
      </c>
      <c r="AE153" s="46">
        <v>118154.43426833389</v>
      </c>
      <c r="AF153" s="46">
        <v>21269030.199393932</v>
      </c>
      <c r="AG153" s="49">
        <v>81.667738664980547</v>
      </c>
      <c r="AH153" s="50">
        <v>180.0104272945951</v>
      </c>
      <c r="AI153" s="50">
        <v>147.01044533266472</v>
      </c>
      <c r="AJ153" s="49">
        <v>4.0290897475263003</v>
      </c>
      <c r="AK153" s="49">
        <v>2.6058694340092283</v>
      </c>
      <c r="AL153" s="69">
        <v>6.7399519997351165</v>
      </c>
      <c r="AM153" s="46">
        <v>140010</v>
      </c>
      <c r="AN153" s="46">
        <v>122480.75430888814</v>
      </c>
      <c r="AO153" s="46">
        <v>22806143.721745498</v>
      </c>
      <c r="AP153" s="49">
        <v>87.480004506026816</v>
      </c>
      <c r="AQ153" s="50">
        <v>186.20185555217887</v>
      </c>
      <c r="AR153" s="50">
        <v>162.88939162735161</v>
      </c>
      <c r="AS153" s="49">
        <v>4.0830675621945787</v>
      </c>
      <c r="AT153" s="49">
        <v>4.9478771406416291</v>
      </c>
      <c r="AU153" s="69">
        <v>9.2329698693829858</v>
      </c>
      <c r="AV153" s="46">
        <v>144677</v>
      </c>
      <c r="AW153" s="46">
        <v>120111.23079561042</v>
      </c>
      <c r="AX153" s="46">
        <v>24037070.502116945</v>
      </c>
      <c r="AY153" s="49">
        <v>83.020266383468297</v>
      </c>
      <c r="AZ153" s="50">
        <v>200.12342178909219</v>
      </c>
      <c r="BA153" s="50">
        <v>166.14299786501616</v>
      </c>
      <c r="BB153" s="49">
        <v>3.1827847020717268</v>
      </c>
      <c r="BC153" s="49">
        <v>3.5216163638129729</v>
      </c>
      <c r="BD153" s="69">
        <v>6.8164865327777937</v>
      </c>
      <c r="BE153" s="46">
        <v>144677</v>
      </c>
      <c r="BF153" s="46">
        <v>128035.43964637879</v>
      </c>
      <c r="BG153" s="46">
        <v>25329274.120148893</v>
      </c>
      <c r="BH153" s="49">
        <v>88.497438878590785</v>
      </c>
      <c r="BI153" s="50">
        <v>197.83018037900945</v>
      </c>
      <c r="BJ153" s="50">
        <v>175.07464296431979</v>
      </c>
      <c r="BK153" s="49">
        <v>1.6770341160289139</v>
      </c>
      <c r="BL153" s="49">
        <v>1.3269434217957228</v>
      </c>
      <c r="BM153" s="69">
        <v>3.0262308317085522</v>
      </c>
      <c r="BN153" s="46">
        <v>130676</v>
      </c>
      <c r="BO153" s="46">
        <v>113379.79230751224</v>
      </c>
      <c r="BP153" s="46">
        <v>20564530.59682069</v>
      </c>
      <c r="BQ153" s="49">
        <v>86.764051782662634</v>
      </c>
      <c r="BR153" s="50">
        <v>181.37738814201495</v>
      </c>
      <c r="BS153" s="50">
        <v>157.37037096957886</v>
      </c>
      <c r="BT153" s="49">
        <v>-3.5558397849340895</v>
      </c>
      <c r="BU153" s="49">
        <v>-7.3764859850339723</v>
      </c>
      <c r="BV153" s="69">
        <v>-10.670029746582138</v>
      </c>
      <c r="BW153" s="46">
        <v>144677</v>
      </c>
      <c r="BX153" s="46">
        <v>80081.981330617782</v>
      </c>
      <c r="BY153" s="46">
        <v>14149261.608528011</v>
      </c>
      <c r="BZ153" s="49">
        <v>55.352254560585159</v>
      </c>
      <c r="CA153" s="50">
        <v>176.68470951178023</v>
      </c>
      <c r="CB153" s="50">
        <v>97.798970178591006</v>
      </c>
      <c r="CC153" s="49">
        <v>-35.350440614657927</v>
      </c>
      <c r="CD153" s="49">
        <v>-4.981916737238131</v>
      </c>
      <c r="CE153" s="69">
        <v>-38.571227834226988</v>
      </c>
      <c r="CF153" s="46">
        <v>104700</v>
      </c>
      <c r="CG153" s="46">
        <v>26185.850763143018</v>
      </c>
      <c r="CH153" s="46">
        <v>3096367.1347970981</v>
      </c>
      <c r="CI153" s="49">
        <v>25.010363670623704</v>
      </c>
      <c r="CJ153" s="50">
        <v>118.24581002941031</v>
      </c>
      <c r="CK153" s="50">
        <v>29.573707113630356</v>
      </c>
      <c r="CL153" s="49">
        <v>-68.861595508834228</v>
      </c>
      <c r="CM153" s="49">
        <v>-30.996860929241006</v>
      </c>
      <c r="CN153" s="69">
        <v>-78.513523444545413</v>
      </c>
      <c r="CO153" s="46">
        <v>110701</v>
      </c>
      <c r="CP153" s="46">
        <v>11277.406850961539</v>
      </c>
      <c r="CQ153" s="46">
        <v>1490253.2724904576</v>
      </c>
      <c r="CR153" s="49">
        <v>10.187267369727047</v>
      </c>
      <c r="CS153" s="50">
        <v>132.14503051855357</v>
      </c>
      <c r="CT153" s="50">
        <v>13.461967574732455</v>
      </c>
      <c r="CU153" s="49">
        <v>-84.802827404309184</v>
      </c>
      <c r="CV153" s="49">
        <v>-15.099860366032244</v>
      </c>
      <c r="CW153" s="69">
        <v>-87.097579245843406</v>
      </c>
      <c r="CX153" s="46">
        <v>111840</v>
      </c>
      <c r="CY153" s="46">
        <v>22989.68220101067</v>
      </c>
      <c r="CZ153" s="46">
        <v>3071689.1500774845</v>
      </c>
      <c r="DA153" s="49">
        <v>20.555867490174059</v>
      </c>
      <c r="DB153" s="50">
        <v>133.61164035327323</v>
      </c>
      <c r="DC153" s="50">
        <v>27.465031742466778</v>
      </c>
      <c r="DD153" s="49">
        <v>-67.400191499641465</v>
      </c>
      <c r="DE153" s="49">
        <v>-19.299263435863271</v>
      </c>
      <c r="DF153" s="69">
        <v>-73.691714421712604</v>
      </c>
      <c r="DG153" s="46">
        <v>429364</v>
      </c>
      <c r="DH153" s="46">
        <v>295181.83541737072</v>
      </c>
      <c r="DI153" s="46">
        <v>45263028.859808207</v>
      </c>
      <c r="DJ153" s="49">
        <v>68.748622478216788</v>
      </c>
      <c r="DK153" s="50">
        <v>153.33947902251097</v>
      </c>
      <c r="DL153" s="50">
        <v>105.41877954325049</v>
      </c>
      <c r="DM153" s="49">
        <v>1.3463626492942453</v>
      </c>
      <c r="DN153" s="49">
        <v>8.8478622000138465</v>
      </c>
      <c r="DO153" s="49">
        <v>7.4018438892358613</v>
      </c>
      <c r="DP153" s="49">
        <v>-0.27872200874718595</v>
      </c>
      <c r="DQ153" s="69">
        <v>7.1024913125162659</v>
      </c>
      <c r="DR153" s="46">
        <v>429364</v>
      </c>
      <c r="DS153" s="46">
        <v>360746.41937283246</v>
      </c>
      <c r="DT153" s="46">
        <v>68112244.423256382</v>
      </c>
      <c r="DU153" s="49">
        <v>84.018785779159984</v>
      </c>
      <c r="DV153" s="50">
        <v>188.80920437594747</v>
      </c>
      <c r="DW153" s="50">
        <v>158.63520095596365</v>
      </c>
      <c r="DX153" s="49">
        <v>1.3463626492942453</v>
      </c>
      <c r="DY153" s="49">
        <v>5.161033652306064</v>
      </c>
      <c r="DZ153" s="49">
        <v>3.7639939937581794</v>
      </c>
      <c r="EA153" s="49">
        <v>3.6865812739550496</v>
      </c>
      <c r="EB153" s="69">
        <v>7.5893379654399107</v>
      </c>
      <c r="EC153" s="46">
        <v>420030</v>
      </c>
      <c r="ED153" s="46">
        <v>321497.21328450879</v>
      </c>
      <c r="EE153" s="46">
        <v>60043066.32549759</v>
      </c>
      <c r="EF153" s="49">
        <v>76.541488294766751</v>
      </c>
      <c r="EG153" s="50">
        <v>186.7607675726959</v>
      </c>
      <c r="EH153" s="50">
        <v>142.94947105087158</v>
      </c>
      <c r="EI153" s="49">
        <v>1.1879093902900273</v>
      </c>
      <c r="EJ153" s="49">
        <v>-11.443864225881812</v>
      </c>
      <c r="EK153" s="49">
        <v>-12.483481171105193</v>
      </c>
      <c r="EL153" s="49">
        <v>-2.8757953460634407</v>
      </c>
      <c r="EM153" s="69">
        <v>-15.000277146623285</v>
      </c>
      <c r="EN153" s="46">
        <v>327241</v>
      </c>
      <c r="EO153" s="46">
        <v>60452.939815115227</v>
      </c>
      <c r="EP153" s="46">
        <v>7658309.5573650403</v>
      </c>
      <c r="EQ153" s="49">
        <v>18.473522515551299</v>
      </c>
      <c r="ER153" s="50">
        <v>126.68216931693719</v>
      </c>
      <c r="ES153" s="50">
        <v>23.402659071953209</v>
      </c>
      <c r="ET153" s="49">
        <v>-22.490738898521066</v>
      </c>
      <c r="EU153" s="49">
        <v>-79.568589902049311</v>
      </c>
      <c r="EV153" s="49">
        <v>-73.640040160877177</v>
      </c>
      <c r="EW153" s="49">
        <v>-23.002178977769368</v>
      </c>
      <c r="EX153" s="69">
        <v>-79.703405301540343</v>
      </c>
      <c r="EY153" s="46">
        <v>1605999</v>
      </c>
      <c r="EZ153" s="46">
        <v>1037878.4078898273</v>
      </c>
      <c r="FA153" s="46">
        <v>181076649.16592723</v>
      </c>
      <c r="FB153" s="49">
        <v>64.625096770908769</v>
      </c>
      <c r="FC153" s="50">
        <v>174.46807621143694</v>
      </c>
      <c r="FD153" s="50">
        <v>112.750163085984</v>
      </c>
      <c r="FE153" s="49">
        <v>-4.6667042618046262</v>
      </c>
      <c r="FF153" s="49">
        <v>-18.479821621055692</v>
      </c>
      <c r="FG153" s="49">
        <v>-14.489289657188287</v>
      </c>
      <c r="FH153" s="49">
        <v>-0.23898075456710902</v>
      </c>
      <c r="FI153" s="69">
        <v>-14.693643798001235</v>
      </c>
      <c r="FK153" s="70">
        <v>79</v>
      </c>
      <c r="FL153" s="71">
        <v>22</v>
      </c>
      <c r="FM153" s="46">
        <v>3728</v>
      </c>
      <c r="FN153" s="71">
        <v>1781</v>
      </c>
    </row>
    <row r="154" spans="2:170" x14ac:dyDescent="0.2">
      <c r="B154" s="73" t="s">
        <v>62</v>
      </c>
      <c r="C154" s="46">
        <v>70060</v>
      </c>
      <c r="D154" s="46">
        <v>40175.441860465115</v>
      </c>
      <c r="E154" s="46">
        <v>5372682.7975581391</v>
      </c>
      <c r="F154" s="49">
        <v>57.344336084021002</v>
      </c>
      <c r="G154" s="50">
        <v>133.73052165096809</v>
      </c>
      <c r="H154" s="50">
        <v>76.686879782445615</v>
      </c>
      <c r="I154" s="49">
        <v>-13.710187335659256</v>
      </c>
      <c r="J154" s="49">
        <v>-5.8981557683433676</v>
      </c>
      <c r="K154" s="69">
        <v>-18.799694898813755</v>
      </c>
      <c r="L154" s="46">
        <v>70060</v>
      </c>
      <c r="M154" s="46">
        <v>36030.548926014322</v>
      </c>
      <c r="N154" s="46">
        <v>4797553.2796372259</v>
      </c>
      <c r="O154" s="49">
        <v>51.428131495881132</v>
      </c>
      <c r="P154" s="50">
        <v>133.15237826347291</v>
      </c>
      <c r="Q154" s="50">
        <v>68.477780183231886</v>
      </c>
      <c r="R154" s="49">
        <v>-12.011937386158131</v>
      </c>
      <c r="S154" s="49">
        <v>1.900541692549401</v>
      </c>
      <c r="T154" s="69">
        <v>-10.339687571715594</v>
      </c>
      <c r="U154" s="46">
        <v>67800</v>
      </c>
      <c r="V154" s="46">
        <v>42099.676674364899</v>
      </c>
      <c r="W154" s="46">
        <v>6021135.2683002362</v>
      </c>
      <c r="X154" s="49">
        <v>62.093918398768281</v>
      </c>
      <c r="Y154" s="50">
        <v>143.02093849491706</v>
      </c>
      <c r="Z154" s="50">
        <v>88.807304842186369</v>
      </c>
      <c r="AA154" s="49">
        <v>-12.361975126464895</v>
      </c>
      <c r="AB154" s="49">
        <v>-2.5879560174483243</v>
      </c>
      <c r="AC154" s="69">
        <v>-14.630008664752406</v>
      </c>
      <c r="AD154" s="46">
        <v>70060</v>
      </c>
      <c r="AE154" s="46">
        <v>49338.983833718245</v>
      </c>
      <c r="AF154" s="46">
        <v>8029959.2400258658</v>
      </c>
      <c r="AG154" s="49">
        <v>70.423899277359752</v>
      </c>
      <c r="AH154" s="50">
        <v>162.75080303818893</v>
      </c>
      <c r="AI154" s="50">
        <v>114.61546160470833</v>
      </c>
      <c r="AJ154" s="49">
        <v>-5.3676560299227454</v>
      </c>
      <c r="AK154" s="49">
        <v>3.0992401838741626</v>
      </c>
      <c r="AL154" s="69">
        <v>-2.4347723986600935</v>
      </c>
      <c r="AM154" s="46">
        <v>67800</v>
      </c>
      <c r="AN154" s="46">
        <v>53115.621890547263</v>
      </c>
      <c r="AO154" s="46">
        <v>9180036.2886611447</v>
      </c>
      <c r="AP154" s="49">
        <v>78.341625207296843</v>
      </c>
      <c r="AQ154" s="50">
        <v>172.83119281890347</v>
      </c>
      <c r="AR154" s="50">
        <v>135.3987653194859</v>
      </c>
      <c r="AS154" s="49">
        <v>0.30814430974296469</v>
      </c>
      <c r="AT154" s="49">
        <v>10.463881948565454</v>
      </c>
      <c r="AU154" s="69">
        <v>10.804270115111146</v>
      </c>
      <c r="AV154" s="46">
        <v>70029</v>
      </c>
      <c r="AW154" s="46">
        <v>48174.623076923075</v>
      </c>
      <c r="AX154" s="46">
        <v>9292488.8800557293</v>
      </c>
      <c r="AY154" s="49">
        <v>68.792390405293631</v>
      </c>
      <c r="AZ154" s="50">
        <v>192.8917817419744</v>
      </c>
      <c r="BA154" s="50">
        <v>132.69486755566592</v>
      </c>
      <c r="BB154" s="49">
        <v>-1.2525972098545561</v>
      </c>
      <c r="BC154" s="49">
        <v>1.7916350877258207</v>
      </c>
      <c r="BD154" s="69">
        <v>0.51659590675163558</v>
      </c>
      <c r="BE154" s="46">
        <v>70029</v>
      </c>
      <c r="BF154" s="46">
        <v>54570.905236907733</v>
      </c>
      <c r="BG154" s="46">
        <v>10571033.381566085</v>
      </c>
      <c r="BH154" s="49">
        <v>77.926152361032905</v>
      </c>
      <c r="BI154" s="50">
        <v>193.71189346546919</v>
      </c>
      <c r="BJ154" s="50">
        <v>150.95222524334326</v>
      </c>
      <c r="BK154" s="49">
        <v>-5.7460456905008161</v>
      </c>
      <c r="BL154" s="49">
        <v>4.2008816495077781</v>
      </c>
      <c r="BM154" s="69">
        <v>-1.7865486199776195</v>
      </c>
      <c r="BN154" s="46">
        <v>63252</v>
      </c>
      <c r="BO154" s="46">
        <v>49050.35136297188</v>
      </c>
      <c r="BP154" s="46">
        <v>8141787.90191497</v>
      </c>
      <c r="BQ154" s="49">
        <v>77.547510534009803</v>
      </c>
      <c r="BR154" s="50">
        <v>165.98837063705943</v>
      </c>
      <c r="BS154" s="50">
        <v>128.71984920500489</v>
      </c>
      <c r="BT154" s="49">
        <v>-8.2225764377010577</v>
      </c>
      <c r="BU154" s="49">
        <v>-8.1349160797641833</v>
      </c>
      <c r="BV154" s="69">
        <v>-15.688592824663797</v>
      </c>
      <c r="BW154" s="46">
        <v>70029</v>
      </c>
      <c r="BX154" s="46">
        <v>36966.478802992518</v>
      </c>
      <c r="BY154" s="46">
        <v>5838226.2264727931</v>
      </c>
      <c r="BZ154" s="49">
        <v>52.787386372777732</v>
      </c>
      <c r="CA154" s="50">
        <v>157.93298186680889</v>
      </c>
      <c r="CB154" s="50">
        <v>83.368693348081408</v>
      </c>
      <c r="CC154" s="49">
        <v>-32.725947755376851</v>
      </c>
      <c r="CD154" s="49">
        <v>-5.382634559875294</v>
      </c>
      <c r="CE154" s="69">
        <v>-36.347064141324495</v>
      </c>
      <c r="CF154" s="46">
        <v>67230</v>
      </c>
      <c r="CG154" s="46">
        <v>4724.9268292682927</v>
      </c>
      <c r="CH154" s="46">
        <v>560121.4473731647</v>
      </c>
      <c r="CI154" s="49">
        <v>7.0280036133694672</v>
      </c>
      <c r="CJ154" s="50">
        <v>118.54605745501156</v>
      </c>
      <c r="CK154" s="50">
        <v>8.3314212014452576</v>
      </c>
      <c r="CL154" s="49">
        <v>-89.451655430565125</v>
      </c>
      <c r="CM154" s="49">
        <v>-28.010476707277572</v>
      </c>
      <c r="CN154" s="69">
        <v>-92.406297029190057</v>
      </c>
      <c r="CO154" s="46">
        <v>69502</v>
      </c>
      <c r="CP154" s="46">
        <v>5629.237837837838</v>
      </c>
      <c r="CQ154" s="46">
        <v>661075.2774321622</v>
      </c>
      <c r="CR154" s="49">
        <v>8.0993897122929379</v>
      </c>
      <c r="CS154" s="50">
        <v>117.43601824542519</v>
      </c>
      <c r="CT154" s="50">
        <v>9.5116007802964262</v>
      </c>
      <c r="CU154" s="49">
        <v>-85.328737056241295</v>
      </c>
      <c r="CV154" s="49">
        <v>-16.779944030836784</v>
      </c>
      <c r="CW154" s="69">
        <v>-87.790566766820902</v>
      </c>
      <c r="CX154" s="46">
        <v>67680</v>
      </c>
      <c r="CY154" s="46">
        <v>13250.13698630137</v>
      </c>
      <c r="CZ154" s="46">
        <v>1242238.1783671309</v>
      </c>
      <c r="DA154" s="49">
        <v>19.577625570776256</v>
      </c>
      <c r="DB154" s="50">
        <v>93.752855510204668</v>
      </c>
      <c r="DC154" s="50">
        <v>18.354583013698743</v>
      </c>
      <c r="DD154" s="49">
        <v>-65.778947173033373</v>
      </c>
      <c r="DE154" s="49">
        <v>-38.216607395888602</v>
      </c>
      <c r="DF154" s="69">
        <v>-78.857072578654851</v>
      </c>
      <c r="DG154" s="46">
        <v>207920</v>
      </c>
      <c r="DH154" s="46">
        <v>118305.66746084433</v>
      </c>
      <c r="DI154" s="46">
        <v>16191371.345495602</v>
      </c>
      <c r="DJ154" s="49">
        <v>56.899609205869723</v>
      </c>
      <c r="DK154" s="50">
        <v>136.86048769264977</v>
      </c>
      <c r="DL154" s="50">
        <v>77.873082654365149</v>
      </c>
      <c r="DM154" s="49">
        <v>-0.19057494107538031</v>
      </c>
      <c r="DN154" s="49">
        <v>-12.889178136437257</v>
      </c>
      <c r="DO154" s="49">
        <v>-12.722849758792806</v>
      </c>
      <c r="DP154" s="49">
        <v>-2.470475499822685</v>
      </c>
      <c r="DQ154" s="69">
        <v>-14.879010372445265</v>
      </c>
      <c r="DR154" s="46">
        <v>207889</v>
      </c>
      <c r="DS154" s="46">
        <v>150629.22880118858</v>
      </c>
      <c r="DT154" s="46">
        <v>26502484.408742741</v>
      </c>
      <c r="DU154" s="49">
        <v>72.45656518680093</v>
      </c>
      <c r="DV154" s="50">
        <v>175.94516429293179</v>
      </c>
      <c r="DW154" s="50">
        <v>127.48382265893211</v>
      </c>
      <c r="DX154" s="49">
        <v>-0.39814105021080876</v>
      </c>
      <c r="DY154" s="49">
        <v>-2.4918815312819365</v>
      </c>
      <c r="DZ154" s="49">
        <v>-2.1021098432777388</v>
      </c>
      <c r="EA154" s="49">
        <v>5.0822980631706089</v>
      </c>
      <c r="EB154" s="69">
        <v>2.8733527320422469</v>
      </c>
      <c r="EC154" s="46">
        <v>203310</v>
      </c>
      <c r="ED154" s="46">
        <v>140587.73540287212</v>
      </c>
      <c r="EE154" s="46">
        <v>24551047.509953849</v>
      </c>
      <c r="EF154" s="49">
        <v>69.149444396671157</v>
      </c>
      <c r="EG154" s="50">
        <v>174.63150280925774</v>
      </c>
      <c r="EH154" s="50">
        <v>120.75671393415891</v>
      </c>
      <c r="EI154" s="49">
        <v>-0.65963060686015829</v>
      </c>
      <c r="EJ154" s="49">
        <v>-16.014836648072727</v>
      </c>
      <c r="EK154" s="49">
        <v>-15.457166240689412</v>
      </c>
      <c r="EL154" s="49">
        <v>-1.8664558598209786</v>
      </c>
      <c r="EM154" s="69">
        <v>-17.035120915448772</v>
      </c>
      <c r="EN154" s="46">
        <v>204412</v>
      </c>
      <c r="EO154" s="46">
        <v>23604.3016534075</v>
      </c>
      <c r="EP154" s="46">
        <v>2463434.9031724581</v>
      </c>
      <c r="EQ154" s="49">
        <v>11.547414855002398</v>
      </c>
      <c r="ER154" s="50">
        <v>104.36381212815242</v>
      </c>
      <c r="ES154" s="50">
        <v>12.051322344933066</v>
      </c>
      <c r="ET154" s="49">
        <v>-1.0178486688553803</v>
      </c>
      <c r="EU154" s="49">
        <v>-80.834030786793605</v>
      </c>
      <c r="EV154" s="49">
        <v>-80.63694418088906</v>
      </c>
      <c r="EW154" s="49">
        <v>-31.858024952439042</v>
      </c>
      <c r="EX154" s="69">
        <v>-86.805631335296127</v>
      </c>
      <c r="EY154" s="46">
        <v>823531</v>
      </c>
      <c r="EZ154" s="46">
        <v>433126.93331831257</v>
      </c>
      <c r="FA154" s="46">
        <v>69708338.167364642</v>
      </c>
      <c r="FB154" s="49">
        <v>52.593883329020102</v>
      </c>
      <c r="FC154" s="50">
        <v>160.94205371462036</v>
      </c>
      <c r="FD154" s="50">
        <v>84.645675957996289</v>
      </c>
      <c r="FE154" s="49">
        <v>-0.56507339313290939</v>
      </c>
      <c r="FF154" s="49">
        <v>-25.431254952411333</v>
      </c>
      <c r="FG154" s="49">
        <v>-25.007492244240403</v>
      </c>
      <c r="FH154" s="49">
        <v>-9.8419010518154257E-2</v>
      </c>
      <c r="FI154" s="69">
        <v>-25.081299128336372</v>
      </c>
      <c r="FK154" s="70">
        <v>89</v>
      </c>
      <c r="FL154" s="71">
        <v>19</v>
      </c>
      <c r="FM154" s="46">
        <v>2256</v>
      </c>
      <c r="FN154" s="71">
        <v>584</v>
      </c>
    </row>
    <row r="155" spans="2:170" x14ac:dyDescent="0.2">
      <c r="B155" s="73" t="s">
        <v>63</v>
      </c>
      <c r="C155" s="46">
        <v>26877</v>
      </c>
      <c r="D155" s="46">
        <v>19232.240797546012</v>
      </c>
      <c r="E155" s="46">
        <v>3266567.9904455519</v>
      </c>
      <c r="F155" s="49">
        <v>71.556501088462298</v>
      </c>
      <c r="G155" s="50">
        <v>169.84853844292331</v>
      </c>
      <c r="H155" s="50">
        <v>121.53767125964774</v>
      </c>
      <c r="I155" s="49">
        <v>3.9729135231680255</v>
      </c>
      <c r="J155" s="49">
        <v>4.6908223323202689</v>
      </c>
      <c r="K155" s="69">
        <v>8.8500981702768318</v>
      </c>
      <c r="L155" s="46">
        <v>26877</v>
      </c>
      <c r="M155" s="46">
        <v>18164.185185185186</v>
      </c>
      <c r="N155" s="46">
        <v>2907241.5873384262</v>
      </c>
      <c r="O155" s="49">
        <v>67.582636399840695</v>
      </c>
      <c r="P155" s="50">
        <v>160.05350956835593</v>
      </c>
      <c r="Q155" s="50">
        <v>108.16838141676622</v>
      </c>
      <c r="R155" s="49">
        <v>6.816203115440727</v>
      </c>
      <c r="S155" s="49">
        <v>4.3041307358953818</v>
      </c>
      <c r="T155" s="69">
        <v>11.413712144648851</v>
      </c>
      <c r="U155" s="46">
        <v>26010</v>
      </c>
      <c r="V155" s="46">
        <v>19244.208588957055</v>
      </c>
      <c r="W155" s="46">
        <v>3259300.8336786837</v>
      </c>
      <c r="X155" s="49">
        <v>73.987730061349694</v>
      </c>
      <c r="Y155" s="50">
        <v>169.36528299474861</v>
      </c>
      <c r="Z155" s="50">
        <v>125.30952839979561</v>
      </c>
      <c r="AA155" s="49">
        <v>-3.4354082142986315</v>
      </c>
      <c r="AB155" s="49">
        <v>-0.53067284319820907</v>
      </c>
      <c r="AC155" s="69">
        <v>-3.9478502790505572</v>
      </c>
      <c r="AD155" s="46">
        <v>26877</v>
      </c>
      <c r="AE155" s="46">
        <v>21294.690184049079</v>
      </c>
      <c r="AF155" s="46">
        <v>4096787.7902035597</v>
      </c>
      <c r="AG155" s="49">
        <v>79.230160300811406</v>
      </c>
      <c r="AH155" s="50">
        <v>192.38541414762091</v>
      </c>
      <c r="AI155" s="50">
        <v>152.42727202453992</v>
      </c>
      <c r="AJ155" s="49">
        <v>1.6331711444891051</v>
      </c>
      <c r="AK155" s="49">
        <v>1.9851265629117045</v>
      </c>
      <c r="AL155" s="69">
        <v>3.650718221607872</v>
      </c>
      <c r="AM155" s="46">
        <v>26010</v>
      </c>
      <c r="AN155" s="46">
        <v>22592.530674846625</v>
      </c>
      <c r="AO155" s="46">
        <v>4699329.8679987947</v>
      </c>
      <c r="AP155" s="49">
        <v>86.86094069529652</v>
      </c>
      <c r="AQ155" s="50">
        <v>208.00369536427317</v>
      </c>
      <c r="AR155" s="50">
        <v>180.67396647438656</v>
      </c>
      <c r="AS155" s="49">
        <v>5.0512852616270667</v>
      </c>
      <c r="AT155" s="49">
        <v>6.5462904320489574</v>
      </c>
      <c r="AU155" s="69">
        <v>11.928247497453416</v>
      </c>
      <c r="AV155" s="46">
        <v>26877</v>
      </c>
      <c r="AW155" s="46">
        <v>22825.237730061348</v>
      </c>
      <c r="AX155" s="46">
        <v>5155321.9899661718</v>
      </c>
      <c r="AY155" s="49">
        <v>84.924797150207795</v>
      </c>
      <c r="AZ155" s="50">
        <v>225.86060442982802</v>
      </c>
      <c r="BA155" s="50">
        <v>191.8116601542647</v>
      </c>
      <c r="BB155" s="49">
        <v>8.0051960434171878</v>
      </c>
      <c r="BC155" s="49">
        <v>-2.7769177262464941</v>
      </c>
      <c r="BD155" s="69">
        <v>5.0059806092202592</v>
      </c>
      <c r="BE155" s="46">
        <v>26877</v>
      </c>
      <c r="BF155" s="46">
        <v>24256.053680981597</v>
      </c>
      <c r="BG155" s="46">
        <v>5563491.9410484675</v>
      </c>
      <c r="BH155" s="49">
        <v>90.248367306550563</v>
      </c>
      <c r="BI155" s="50">
        <v>229.36509022531666</v>
      </c>
      <c r="BJ155" s="50">
        <v>206.99824909954486</v>
      </c>
      <c r="BK155" s="49">
        <v>8.0307965649985196</v>
      </c>
      <c r="BL155" s="49">
        <v>1.4089401478494013E-2</v>
      </c>
      <c r="BM155" s="69">
        <v>8.0460174576469772</v>
      </c>
      <c r="BN155" s="46">
        <v>24276</v>
      </c>
      <c r="BO155" s="46">
        <v>21000.768563570975</v>
      </c>
      <c r="BP155" s="46">
        <v>4273897.8534607533</v>
      </c>
      <c r="BQ155" s="49">
        <v>86.508356251322198</v>
      </c>
      <c r="BR155" s="50">
        <v>203.51149723512876</v>
      </c>
      <c r="BS155" s="50">
        <v>176.05445104056489</v>
      </c>
      <c r="BT155" s="49">
        <v>-2.7885909316669992</v>
      </c>
      <c r="BU155" s="49">
        <v>-8.0549066967714698</v>
      </c>
      <c r="BV155" s="69">
        <v>-10.618879230738063</v>
      </c>
      <c r="BW155" s="46">
        <v>26877</v>
      </c>
      <c r="BX155" s="46">
        <v>15639.243865030674</v>
      </c>
      <c r="BY155" s="46">
        <v>3112017.8504141411</v>
      </c>
      <c r="BZ155" s="49">
        <v>58.188205026716801</v>
      </c>
      <c r="CA155" s="50">
        <v>198.98774373437632</v>
      </c>
      <c r="CB155" s="50">
        <v>115.78739630219671</v>
      </c>
      <c r="CC155" s="49">
        <v>-30.638122198631752</v>
      </c>
      <c r="CD155" s="49">
        <v>-1.9323860094861882</v>
      </c>
      <c r="CE155" s="69">
        <v>-31.978461421182299</v>
      </c>
      <c r="CF155" s="46">
        <v>21630</v>
      </c>
      <c r="CG155" s="46">
        <v>3190.3166332665332</v>
      </c>
      <c r="CH155" s="46">
        <v>431066.24812635273</v>
      </c>
      <c r="CI155" s="49">
        <v>14.749498997995993</v>
      </c>
      <c r="CJ155" s="50">
        <v>135.11707384510871</v>
      </c>
      <c r="CK155" s="50">
        <v>19.929091452905812</v>
      </c>
      <c r="CL155" s="49">
        <v>-82.465191733981541</v>
      </c>
      <c r="CM155" s="49">
        <v>-30.00293806912935</v>
      </c>
      <c r="CN155" s="69">
        <v>-87.726149398575643</v>
      </c>
      <c r="CO155" s="46">
        <v>19871</v>
      </c>
      <c r="CP155" s="46">
        <v>3509.2033898305085</v>
      </c>
      <c r="CQ155" s="46">
        <v>463314.86084067798</v>
      </c>
      <c r="CR155" s="49">
        <v>17.659923455440133</v>
      </c>
      <c r="CS155" s="50">
        <v>132.02850030959752</v>
      </c>
      <c r="CT155" s="50">
        <v>23.316132094040459</v>
      </c>
      <c r="CU155" s="49">
        <v>-75.31689558942287</v>
      </c>
      <c r="CV155" s="49">
        <v>-18.432450108811754</v>
      </c>
      <c r="CW155" s="69">
        <v>-79.866596495208412</v>
      </c>
      <c r="CX155" s="46">
        <v>25770</v>
      </c>
      <c r="CY155" s="46">
        <v>4844.4873015873018</v>
      </c>
      <c r="CZ155" s="46">
        <v>843532.7260126943</v>
      </c>
      <c r="DA155" s="49">
        <v>18.798941798941797</v>
      </c>
      <c r="DB155" s="50">
        <v>174.12218744722685</v>
      </c>
      <c r="DC155" s="50">
        <v>32.733128677248516</v>
      </c>
      <c r="DD155" s="49">
        <v>-71.958567712399784</v>
      </c>
      <c r="DE155" s="49">
        <v>4.6852222539697284</v>
      </c>
      <c r="DF155" s="69">
        <v>-70.644764286529295</v>
      </c>
      <c r="DG155" s="46">
        <v>79764</v>
      </c>
      <c r="DH155" s="46">
        <v>56640.63457168825</v>
      </c>
      <c r="DI155" s="46">
        <v>9433110.4114626609</v>
      </c>
      <c r="DJ155" s="49">
        <v>71.010273521498732</v>
      </c>
      <c r="DK155" s="50">
        <v>166.5431625686233</v>
      </c>
      <c r="DL155" s="50">
        <v>118.2627552713337</v>
      </c>
      <c r="DM155" s="49">
        <v>0</v>
      </c>
      <c r="DN155" s="49">
        <v>2.1817062697334917</v>
      </c>
      <c r="DO155" s="49">
        <v>2.1817062697334917</v>
      </c>
      <c r="DP155" s="49">
        <v>2.5328689388338423</v>
      </c>
      <c r="DQ155" s="69">
        <v>4.7698349690100041</v>
      </c>
      <c r="DR155" s="46">
        <v>79764</v>
      </c>
      <c r="DS155" s="46">
        <v>66712.458588957059</v>
      </c>
      <c r="DT155" s="46">
        <v>13951439.648168527</v>
      </c>
      <c r="DU155" s="49">
        <v>83.637303280874903</v>
      </c>
      <c r="DV155" s="50">
        <v>209.12794916057726</v>
      </c>
      <c r="DW155" s="50">
        <v>174.90897708450586</v>
      </c>
      <c r="DX155" s="49">
        <v>0</v>
      </c>
      <c r="DY155" s="49">
        <v>4.9067442710950564</v>
      </c>
      <c r="DZ155" s="49">
        <v>4.9067442710950564</v>
      </c>
      <c r="EA155" s="49">
        <v>1.8248259134288507</v>
      </c>
      <c r="EB155" s="69">
        <v>6.8211097254885349</v>
      </c>
      <c r="EC155" s="46">
        <v>78030</v>
      </c>
      <c r="ED155" s="46">
        <v>60896.066109583247</v>
      </c>
      <c r="EE155" s="46">
        <v>12949407.644923363</v>
      </c>
      <c r="EF155" s="49">
        <v>78.041863526314557</v>
      </c>
      <c r="EG155" s="50">
        <v>212.64768764571323</v>
      </c>
      <c r="EH155" s="50">
        <v>165.95421818433118</v>
      </c>
      <c r="EI155" s="49">
        <v>0</v>
      </c>
      <c r="EJ155" s="49">
        <v>-8.5691586295019082</v>
      </c>
      <c r="EK155" s="49">
        <v>-8.5691586295019082</v>
      </c>
      <c r="EL155" s="49">
        <v>-2.3633729394236878</v>
      </c>
      <c r="EM155" s="69">
        <v>-10.730010392739658</v>
      </c>
      <c r="EN155" s="46">
        <v>67271</v>
      </c>
      <c r="EO155" s="46">
        <v>11544.007324684344</v>
      </c>
      <c r="EP155" s="46">
        <v>1737913.8349797251</v>
      </c>
      <c r="EQ155" s="49">
        <v>17.160451494231307</v>
      </c>
      <c r="ER155" s="50">
        <v>150.54684097987143</v>
      </c>
      <c r="ES155" s="50">
        <v>25.834517622448381</v>
      </c>
      <c r="ET155" s="49">
        <v>-14.735668022865255</v>
      </c>
      <c r="EU155" s="49">
        <v>-80.281857618370353</v>
      </c>
      <c r="EV155" s="49">
        <v>-76.874102072461625</v>
      </c>
      <c r="EW155" s="49">
        <v>-13.895339204425742</v>
      </c>
      <c r="EX155" s="69">
        <v>-80.087524033562346</v>
      </c>
      <c r="EY155" s="46">
        <v>304829</v>
      </c>
      <c r="EZ155" s="46">
        <v>195793.16659491291</v>
      </c>
      <c r="FA155" s="46">
        <v>38071871.539534278</v>
      </c>
      <c r="FB155" s="49">
        <v>64.230492044691573</v>
      </c>
      <c r="FC155" s="50">
        <v>194.44943969011561</v>
      </c>
      <c r="FD155" s="50">
        <v>124.89583189110706</v>
      </c>
      <c r="FE155" s="49">
        <v>-3.6738240824129815</v>
      </c>
      <c r="FF155" s="49">
        <v>-19.813412556832805</v>
      </c>
      <c r="FG155" s="49">
        <v>-16.755142951203872</v>
      </c>
      <c r="FH155" s="49">
        <v>1.4375654369949964</v>
      </c>
      <c r="FI155" s="69">
        <v>-15.558443658194486</v>
      </c>
      <c r="FK155" s="70">
        <v>23</v>
      </c>
      <c r="FL155" s="71">
        <v>14</v>
      </c>
      <c r="FM155" s="46">
        <v>859</v>
      </c>
      <c r="FN155" s="71">
        <v>630</v>
      </c>
    </row>
    <row r="156" spans="2:170" x14ac:dyDescent="0.2">
      <c r="B156" s="73" t="s">
        <v>64</v>
      </c>
      <c r="K156" s="69"/>
      <c r="T156" s="69"/>
      <c r="AC156" s="69"/>
      <c r="AL156" s="69"/>
      <c r="AU156" s="69"/>
      <c r="BD156" s="69"/>
      <c r="BM156" s="69"/>
      <c r="BV156" s="69"/>
      <c r="CE156" s="69"/>
      <c r="CN156" s="69"/>
      <c r="CW156" s="69"/>
      <c r="DF156" s="69"/>
      <c r="DQ156" s="69"/>
      <c r="EB156" s="69"/>
      <c r="EM156" s="69"/>
      <c r="EX156" s="69"/>
      <c r="FI156" s="69"/>
      <c r="FK156" s="70">
        <v>15</v>
      </c>
      <c r="FL156" s="71">
        <v>7</v>
      </c>
      <c r="FM156" s="46">
        <v>518</v>
      </c>
      <c r="FN156" s="71">
        <v>256</v>
      </c>
    </row>
    <row r="157" spans="2:170" x14ac:dyDescent="0.2">
      <c r="B157" s="81" t="s">
        <v>108</v>
      </c>
      <c r="C157" s="82">
        <v>257672</v>
      </c>
      <c r="D157" s="82">
        <v>169952.0614382127</v>
      </c>
      <c r="E157" s="82">
        <v>24919079.272045612</v>
      </c>
      <c r="F157" s="83">
        <v>65.956744014954168</v>
      </c>
      <c r="G157" s="84">
        <v>146.62416602169384</v>
      </c>
      <c r="H157" s="84">
        <v>96.708525846990028</v>
      </c>
      <c r="I157" s="83">
        <v>4.7700953872966068</v>
      </c>
      <c r="J157" s="83">
        <v>-0.10795839347019691</v>
      </c>
      <c r="K157" s="85">
        <v>4.6569872754792883</v>
      </c>
      <c r="L157" s="82">
        <v>257672</v>
      </c>
      <c r="M157" s="82">
        <v>162188.82204577301</v>
      </c>
      <c r="N157" s="82">
        <v>23979781.764881451</v>
      </c>
      <c r="O157" s="83">
        <v>62.943906224103898</v>
      </c>
      <c r="P157" s="84">
        <v>147.85101379004939</v>
      </c>
      <c r="Q157" s="84">
        <v>93.06320347139561</v>
      </c>
      <c r="R157" s="83">
        <v>7.0657560397541364</v>
      </c>
      <c r="S157" s="83">
        <v>0.40455757276980375</v>
      </c>
      <c r="T157" s="85">
        <v>7.4988986636562052</v>
      </c>
      <c r="U157" s="82">
        <v>249360</v>
      </c>
      <c r="V157" s="82">
        <v>179200.92093023256</v>
      </c>
      <c r="W157" s="82">
        <v>28593487.887372654</v>
      </c>
      <c r="X157" s="83">
        <v>71.86434108527132</v>
      </c>
      <c r="Y157" s="84">
        <v>159.56105436815707</v>
      </c>
      <c r="Z157" s="84">
        <v>114.66750035038761</v>
      </c>
      <c r="AA157" s="83">
        <v>1.699699572901173</v>
      </c>
      <c r="AB157" s="83">
        <v>-0.23328364339929786</v>
      </c>
      <c r="AC157" s="85">
        <v>1.462450808411369</v>
      </c>
      <c r="AD157" s="82">
        <v>257672</v>
      </c>
      <c r="AE157" s="82">
        <v>204144.65302325581</v>
      </c>
      <c r="AF157" s="82">
        <v>36176854.500147507</v>
      </c>
      <c r="AG157" s="83">
        <v>79.226556639159796</v>
      </c>
      <c r="AH157" s="84">
        <v>177.21186406007067</v>
      </c>
      <c r="AI157" s="84">
        <v>140.39885785086273</v>
      </c>
      <c r="AJ157" s="83">
        <v>3.4349532107338479</v>
      </c>
      <c r="AK157" s="83">
        <v>1.9743134888478577</v>
      </c>
      <c r="AL157" s="85">
        <v>5.4770834441568361</v>
      </c>
      <c r="AM157" s="82">
        <v>249360</v>
      </c>
      <c r="AN157" s="82">
        <v>214055.90442726633</v>
      </c>
      <c r="AO157" s="82">
        <v>39534674.124615461</v>
      </c>
      <c r="AP157" s="83">
        <v>85.8421175919419</v>
      </c>
      <c r="AQ157" s="84">
        <v>184.69321942039153</v>
      </c>
      <c r="AR157" s="84">
        <v>158.54457059919579</v>
      </c>
      <c r="AS157" s="83">
        <v>4.9453644417315941</v>
      </c>
      <c r="AT157" s="83">
        <v>5.3371568335835171</v>
      </c>
      <c r="AU157" s="85">
        <v>10.546463131562598</v>
      </c>
      <c r="AV157" s="82">
        <v>257641</v>
      </c>
      <c r="AW157" s="82">
        <v>209908.95870906502</v>
      </c>
      <c r="AX157" s="82">
        <v>42074021.609769672</v>
      </c>
      <c r="AY157" s="83">
        <v>81.47342958188527</v>
      </c>
      <c r="AZ157" s="84">
        <v>200.43938033194902</v>
      </c>
      <c r="BA157" s="84">
        <v>163.30483738911769</v>
      </c>
      <c r="BB157" s="83">
        <v>3.8394421865575099</v>
      </c>
      <c r="BC157" s="83">
        <v>2.3550775039214522</v>
      </c>
      <c r="BD157" s="85">
        <v>6.2849415296906477</v>
      </c>
      <c r="BE157" s="82">
        <v>257641</v>
      </c>
      <c r="BF157" s="82">
        <v>225116.6348235294</v>
      </c>
      <c r="BG157" s="82">
        <v>45179169.101138115</v>
      </c>
      <c r="BH157" s="83">
        <v>87.376091081593927</v>
      </c>
      <c r="BI157" s="84">
        <v>200.69227285915321</v>
      </c>
      <c r="BJ157" s="84">
        <v>175.35706312713472</v>
      </c>
      <c r="BK157" s="83">
        <v>1.8482578726058192</v>
      </c>
      <c r="BL157" s="83">
        <v>1.9599193948143518</v>
      </c>
      <c r="BM157" s="85">
        <v>3.8444016319315555</v>
      </c>
      <c r="BN157" s="82">
        <v>232708</v>
      </c>
      <c r="BO157" s="82">
        <v>197775.86916811863</v>
      </c>
      <c r="BP157" s="82">
        <v>35697978.575527042</v>
      </c>
      <c r="BQ157" s="83">
        <v>84.988856922889909</v>
      </c>
      <c r="BR157" s="84">
        <v>180.49713913875968</v>
      </c>
      <c r="BS157" s="84">
        <v>153.40245533254998</v>
      </c>
      <c r="BT157" s="83">
        <v>-4.2257876196706157</v>
      </c>
      <c r="BU157" s="83">
        <v>-7.1297807919880043</v>
      </c>
      <c r="BV157" s="85">
        <v>-11.054279017641138</v>
      </c>
      <c r="BW157" s="82">
        <v>257641</v>
      </c>
      <c r="BX157" s="82">
        <v>143492.19835487663</v>
      </c>
      <c r="BY157" s="82">
        <v>25131540.077380616</v>
      </c>
      <c r="BZ157" s="83">
        <v>55.694628710056477</v>
      </c>
      <c r="CA157" s="84">
        <v>175.14220539869871</v>
      </c>
      <c r="CB157" s="84">
        <v>97.544801011409746</v>
      </c>
      <c r="CC157" s="83">
        <v>-33.86819686860715</v>
      </c>
      <c r="CD157" s="83">
        <v>-4.1600937231388144</v>
      </c>
      <c r="CE157" s="85">
        <v>-36.619341859674741</v>
      </c>
      <c r="CF157" s="82">
        <v>209100</v>
      </c>
      <c r="CG157" s="82">
        <v>42660.833045281717</v>
      </c>
      <c r="CH157" s="82">
        <v>4961343.6828041561</v>
      </c>
      <c r="CI157" s="83">
        <v>20.402120059914736</v>
      </c>
      <c r="CJ157" s="84">
        <v>116.29739338512238</v>
      </c>
      <c r="CK157" s="84">
        <v>23.727133824984008</v>
      </c>
      <c r="CL157" s="83">
        <v>-74.21543180570697</v>
      </c>
      <c r="CM157" s="83">
        <v>-32.268725320348175</v>
      </c>
      <c r="CN157" s="85">
        <v>-82.535783291361255</v>
      </c>
      <c r="CO157" s="82">
        <v>215171</v>
      </c>
      <c r="CP157" s="82">
        <v>27291.222305389223</v>
      </c>
      <c r="CQ157" s="82">
        <v>3167954.7401452349</v>
      </c>
      <c r="CR157" s="83">
        <v>12.683503959822291</v>
      </c>
      <c r="CS157" s="84">
        <v>116.07962093803532</v>
      </c>
      <c r="CT157" s="84">
        <v>14.722963318222414</v>
      </c>
      <c r="CU157" s="83">
        <v>-80.558483262808267</v>
      </c>
      <c r="CV157" s="83">
        <v>-24.0684575081508</v>
      </c>
      <c r="CW157" s="85">
        <v>-85.237756457639293</v>
      </c>
      <c r="CX157" s="82">
        <v>220830</v>
      </c>
      <c r="CY157" s="82">
        <v>47123.079667794525</v>
      </c>
      <c r="CZ157" s="82">
        <v>5905683.7556565953</v>
      </c>
      <c r="DA157" s="83">
        <v>21.339075156362146</v>
      </c>
      <c r="DB157" s="84">
        <v>125.32465614068802</v>
      </c>
      <c r="DC157" s="84">
        <v>26.743122563313843</v>
      </c>
      <c r="DD157" s="83">
        <v>-65.483592265824925</v>
      </c>
      <c r="DE157" s="83">
        <v>-22.339000605257727</v>
      </c>
      <c r="DF157" s="85">
        <v>-73.194212798475519</v>
      </c>
      <c r="DG157" s="82">
        <v>764704</v>
      </c>
      <c r="DH157" s="82">
        <v>511341.80441421829</v>
      </c>
      <c r="DI157" s="82">
        <v>77492348.924299717</v>
      </c>
      <c r="DJ157" s="83">
        <v>66.867939021401511</v>
      </c>
      <c r="DK157" s="84">
        <v>151.54706354015633</v>
      </c>
      <c r="DL157" s="84">
        <v>101.33639803675634</v>
      </c>
      <c r="DM157" s="83">
        <v>1.1030447101318022</v>
      </c>
      <c r="DN157" s="83">
        <v>5.5256956793644996</v>
      </c>
      <c r="DO157" s="83">
        <v>4.3743993881813257</v>
      </c>
      <c r="DP157" s="83">
        <v>-7.4416020387571488E-2</v>
      </c>
      <c r="DQ157" s="85">
        <v>4.2967281138532112</v>
      </c>
      <c r="DR157" s="82">
        <v>764673</v>
      </c>
      <c r="DS157" s="82">
        <v>628109.51615958719</v>
      </c>
      <c r="DT157" s="82">
        <v>117785550.23453264</v>
      </c>
      <c r="DU157" s="83">
        <v>82.140930327027007</v>
      </c>
      <c r="DV157" s="84">
        <v>187.52390658670777</v>
      </c>
      <c r="DW157" s="84">
        <v>154.03388145590682</v>
      </c>
      <c r="DX157" s="83">
        <v>0.74822725871350759</v>
      </c>
      <c r="DY157" s="83">
        <v>4.8566497087404148</v>
      </c>
      <c r="DZ157" s="83">
        <v>4.0779104127329227</v>
      </c>
      <c r="EA157" s="83">
        <v>3.2026770089134295</v>
      </c>
      <c r="EB157" s="85">
        <v>7.4111897208790358</v>
      </c>
      <c r="EC157" s="82">
        <v>747990</v>
      </c>
      <c r="ED157" s="82">
        <v>566384.70234652469</v>
      </c>
      <c r="EE157" s="82">
        <v>106008687.75404577</v>
      </c>
      <c r="EF157" s="83">
        <v>75.720892304245339</v>
      </c>
      <c r="EG157" s="84">
        <v>187.16728632474204</v>
      </c>
      <c r="EH157" s="84">
        <v>141.72473930673641</v>
      </c>
      <c r="EI157" s="83">
        <v>0.48105275460130115</v>
      </c>
      <c r="EJ157" s="83">
        <v>-11.699466972844073</v>
      </c>
      <c r="EK157" s="83">
        <v>-12.122205523854442</v>
      </c>
      <c r="EL157" s="83">
        <v>-2.157159296348556</v>
      </c>
      <c r="EM157" s="85">
        <v>-14.017869536822694</v>
      </c>
      <c r="EN157" s="82">
        <v>645101</v>
      </c>
      <c r="EO157" s="82">
        <v>117075.13501846546</v>
      </c>
      <c r="EP157" s="82">
        <v>14034982.178605987</v>
      </c>
      <c r="EQ157" s="83">
        <v>18.148341890411807</v>
      </c>
      <c r="ER157" s="84">
        <v>119.88012805957769</v>
      </c>
      <c r="ES157" s="84">
        <v>21.756255498915653</v>
      </c>
      <c r="ET157" s="83">
        <v>-14.527290674333715</v>
      </c>
      <c r="EU157" s="83">
        <v>-77.415410779681579</v>
      </c>
      <c r="EV157" s="83">
        <v>-73.576841779676016</v>
      </c>
      <c r="EW157" s="83">
        <v>-26.248321649608133</v>
      </c>
      <c r="EX157" s="85">
        <v>-80.512477339331525</v>
      </c>
      <c r="EY157" s="82">
        <v>2922468</v>
      </c>
      <c r="EZ157" s="82">
        <v>1822911.1579387956</v>
      </c>
      <c r="FA157" s="82">
        <v>315321569.09148413</v>
      </c>
      <c r="FB157" s="83">
        <v>62.375743992365209</v>
      </c>
      <c r="FC157" s="84">
        <v>172.97692634018705</v>
      </c>
      <c r="FD157" s="84">
        <v>107.89564473981721</v>
      </c>
      <c r="FE157" s="83">
        <v>-3.0532667177308146</v>
      </c>
      <c r="FF157" s="83">
        <v>-18.743263306689631</v>
      </c>
      <c r="FG157" s="83">
        <v>-16.18414159791849</v>
      </c>
      <c r="FH157" s="83">
        <v>-0.31852401740572012</v>
      </c>
      <c r="FI157" s="85">
        <v>-16.45111523732389</v>
      </c>
      <c r="FK157" s="86">
        <v>206</v>
      </c>
      <c r="FL157" s="87">
        <v>62</v>
      </c>
      <c r="FM157" s="82">
        <v>7361</v>
      </c>
      <c r="FN157" s="87">
        <v>3251</v>
      </c>
    </row>
    <row r="158" spans="2:170" x14ac:dyDescent="0.2">
      <c r="B158" s="68" t="s">
        <v>109</v>
      </c>
      <c r="K158" s="69"/>
      <c r="T158" s="69"/>
      <c r="AC158" s="69"/>
      <c r="AL158" s="69"/>
      <c r="AU158" s="69"/>
      <c r="BD158" s="69"/>
      <c r="BM158" s="69"/>
      <c r="BV158" s="69"/>
      <c r="CE158" s="69"/>
      <c r="CN158" s="69"/>
      <c r="CW158" s="69"/>
      <c r="DF158" s="69"/>
      <c r="DQ158" s="69"/>
      <c r="EB158" s="69"/>
      <c r="EM158" s="69"/>
      <c r="EX158" s="69"/>
      <c r="FI158" s="69"/>
      <c r="FK158" s="70"/>
      <c r="FL158" s="71"/>
      <c r="FN158" s="71"/>
    </row>
    <row r="159" spans="2:170" x14ac:dyDescent="0.2">
      <c r="B159" s="72" t="s">
        <v>86</v>
      </c>
      <c r="K159" s="69"/>
      <c r="T159" s="69"/>
      <c r="AC159" s="69"/>
      <c r="AL159" s="69"/>
      <c r="AU159" s="69"/>
      <c r="BD159" s="69"/>
      <c r="BM159" s="69"/>
      <c r="BV159" s="69"/>
      <c r="CE159" s="69"/>
      <c r="CN159" s="69"/>
      <c r="CW159" s="69"/>
      <c r="DF159" s="69"/>
      <c r="DQ159" s="69"/>
      <c r="EB159" s="69"/>
      <c r="EM159" s="69"/>
      <c r="EX159" s="69"/>
      <c r="FI159" s="69"/>
      <c r="FK159" s="70"/>
      <c r="FL159" s="71"/>
      <c r="FN159" s="71"/>
    </row>
    <row r="160" spans="2:170" x14ac:dyDescent="0.2">
      <c r="B160" s="73" t="s">
        <v>61</v>
      </c>
      <c r="C160" s="46">
        <v>243381</v>
      </c>
      <c r="D160" s="46">
        <v>198727.29103387852</v>
      </c>
      <c r="E160" s="46">
        <v>51678461.126479119</v>
      </c>
      <c r="F160" s="49">
        <v>81.652754748266503</v>
      </c>
      <c r="G160" s="50">
        <v>260.04712718430358</v>
      </c>
      <c r="H160" s="50">
        <v>212.33564298971208</v>
      </c>
      <c r="I160" s="49">
        <v>-3.6569508760819325</v>
      </c>
      <c r="J160" s="49">
        <v>4.3619887783048368</v>
      </c>
      <c r="K160" s="69">
        <v>0.54552211538009043</v>
      </c>
      <c r="L160" s="46">
        <v>243381</v>
      </c>
      <c r="M160" s="46">
        <v>205977.42646846586</v>
      </c>
      <c r="N160" s="46">
        <v>55113831.131499022</v>
      </c>
      <c r="O160" s="49">
        <v>84.631678918430723</v>
      </c>
      <c r="P160" s="50">
        <v>267.57219019792285</v>
      </c>
      <c r="Q160" s="50">
        <v>226.45083688331883</v>
      </c>
      <c r="R160" s="49">
        <v>-2.8968466750370876</v>
      </c>
      <c r="S160" s="49">
        <v>2.3000784585541432</v>
      </c>
      <c r="T160" s="69">
        <v>-0.66339796283281438</v>
      </c>
      <c r="U160" s="46">
        <v>235530</v>
      </c>
      <c r="V160" s="46">
        <v>190388.73286188484</v>
      </c>
      <c r="W160" s="46">
        <v>51504731.072075665</v>
      </c>
      <c r="X160" s="49">
        <v>80.834175205657388</v>
      </c>
      <c r="Y160" s="50">
        <v>270.52404991549128</v>
      </c>
      <c r="Z160" s="50">
        <v>218.67588448212825</v>
      </c>
      <c r="AA160" s="49">
        <v>-2.5090685769402792</v>
      </c>
      <c r="AB160" s="49">
        <v>8.8815575484726211E-2</v>
      </c>
      <c r="AC160" s="69">
        <v>-2.4224814451514689</v>
      </c>
      <c r="AD160" s="46">
        <v>243381</v>
      </c>
      <c r="AE160" s="46">
        <v>212313.51998845433</v>
      </c>
      <c r="AF160" s="46">
        <v>58327369.938524023</v>
      </c>
      <c r="AG160" s="49">
        <v>87.23504299368247</v>
      </c>
      <c r="AH160" s="50">
        <v>274.72282472494396</v>
      </c>
      <c r="AI160" s="50">
        <v>239.65457426226379</v>
      </c>
      <c r="AJ160" s="49">
        <v>1.2183100149691031</v>
      </c>
      <c r="AK160" s="49">
        <v>-2.5055878724746452</v>
      </c>
      <c r="AL160" s="69">
        <v>-1.3178036854897521</v>
      </c>
      <c r="AM160" s="46">
        <v>243180</v>
      </c>
      <c r="AN160" s="46">
        <v>212175.45267260578</v>
      </c>
      <c r="AO160" s="46">
        <v>64069066.317688718</v>
      </c>
      <c r="AP160" s="49">
        <v>87.250371195248704</v>
      </c>
      <c r="AQ160" s="50">
        <v>301.96267056655955</v>
      </c>
      <c r="AR160" s="50">
        <v>263.46355094040922</v>
      </c>
      <c r="AS160" s="49">
        <v>-0.21810797124228898</v>
      </c>
      <c r="AT160" s="49">
        <v>1.3293944236174089</v>
      </c>
      <c r="AU160" s="69">
        <v>1.1083869371679598</v>
      </c>
      <c r="AV160" s="46">
        <v>251286</v>
      </c>
      <c r="AW160" s="46">
        <v>207339.38418708241</v>
      </c>
      <c r="AX160" s="46">
        <v>58380472.457658261</v>
      </c>
      <c r="AY160" s="49">
        <v>82.511315468065234</v>
      </c>
      <c r="AZ160" s="50">
        <v>281.56962405647704</v>
      </c>
      <c r="BA160" s="50">
        <v>232.32680076748508</v>
      </c>
      <c r="BB160" s="49">
        <v>2.3016076802633427</v>
      </c>
      <c r="BC160" s="49">
        <v>4.3469873971914224</v>
      </c>
      <c r="BD160" s="69">
        <v>6.7486456732486024</v>
      </c>
      <c r="BE160" s="46">
        <v>251286</v>
      </c>
      <c r="BF160" s="46">
        <v>200666.37694877505</v>
      </c>
      <c r="BG160" s="46">
        <v>62330452.98814936</v>
      </c>
      <c r="BH160" s="49">
        <v>79.855772684819314</v>
      </c>
      <c r="BI160" s="50">
        <v>310.61732381833315</v>
      </c>
      <c r="BJ160" s="50">
        <v>248.04586402803722</v>
      </c>
      <c r="BK160" s="49">
        <v>-3.4489217086360267</v>
      </c>
      <c r="BL160" s="49">
        <v>-0.11418067325777155</v>
      </c>
      <c r="BM160" s="69">
        <v>-3.5591643798667443</v>
      </c>
      <c r="BN160" s="46">
        <v>226968</v>
      </c>
      <c r="BO160" s="46">
        <v>187652.9466617147</v>
      </c>
      <c r="BP160" s="46">
        <v>52542515.522899553</v>
      </c>
      <c r="BQ160" s="49">
        <v>82.678151396546966</v>
      </c>
      <c r="BR160" s="50">
        <v>279.99835045286488</v>
      </c>
      <c r="BS160" s="50">
        <v>231.49746009525376</v>
      </c>
      <c r="BT160" s="49">
        <v>-8.4214758066375115</v>
      </c>
      <c r="BU160" s="49">
        <v>-4.2327289824331951</v>
      </c>
      <c r="BV160" s="69">
        <v>-12.297746541854561</v>
      </c>
      <c r="BW160" s="46">
        <v>251100</v>
      </c>
      <c r="BX160" s="46">
        <v>115052.23880597015</v>
      </c>
      <c r="BY160" s="46">
        <v>31818636.30525</v>
      </c>
      <c r="BZ160" s="49">
        <v>45.819290643556414</v>
      </c>
      <c r="CA160" s="50">
        <v>276.55816727661022</v>
      </c>
      <c r="CB160" s="50">
        <v>126.71699046296295</v>
      </c>
      <c r="CC160" s="49">
        <v>-46.929931708586636</v>
      </c>
      <c r="CD160" s="49">
        <v>-7.8611942563549864</v>
      </c>
      <c r="CE160" s="69">
        <v>-51.101872868954892</v>
      </c>
      <c r="CF160" s="46">
        <v>201240</v>
      </c>
      <c r="CG160" s="46">
        <v>57189.481838526423</v>
      </c>
      <c r="CH160" s="46">
        <v>7341793.1195104504</v>
      </c>
      <c r="CI160" s="49">
        <v>28.418545934469503</v>
      </c>
      <c r="CJ160" s="50">
        <v>128.3766329661787</v>
      </c>
      <c r="CK160" s="50">
        <v>36.482772408618814</v>
      </c>
      <c r="CL160" s="49">
        <v>-63.826986024312454</v>
      </c>
      <c r="CM160" s="49">
        <v>-50.115577288466163</v>
      </c>
      <c r="CN160" s="69">
        <v>-81.955300800865814</v>
      </c>
      <c r="CO160" s="46">
        <v>179118</v>
      </c>
      <c r="CP160" s="46">
        <v>62931.427705977381</v>
      </c>
      <c r="CQ160" s="46">
        <v>8385872.2011787891</v>
      </c>
      <c r="CR160" s="49">
        <v>35.134061180884885</v>
      </c>
      <c r="CS160" s="50">
        <v>133.25412289005288</v>
      </c>
      <c r="CT160" s="50">
        <v>46.817585062242706</v>
      </c>
      <c r="CU160" s="49">
        <v>-56.930112264570624</v>
      </c>
      <c r="CV160" s="49">
        <v>-48.751322893149243</v>
      </c>
      <c r="CW160" s="69">
        <v>-77.92725230418668</v>
      </c>
      <c r="CX160" s="46">
        <v>193890</v>
      </c>
      <c r="CY160" s="46">
        <v>77908.548358155385</v>
      </c>
      <c r="CZ160" s="46">
        <v>12108898.368781626</v>
      </c>
      <c r="DA160" s="49">
        <v>40.181829056761771</v>
      </c>
      <c r="DB160" s="50">
        <v>155.42451533194404</v>
      </c>
      <c r="DC160" s="50">
        <v>62.452413062982238</v>
      </c>
      <c r="DD160" s="49">
        <v>-47.274572577513254</v>
      </c>
      <c r="DE160" s="49">
        <v>-37.787824781269656</v>
      </c>
      <c r="DF160" s="69">
        <v>-67.198364707098051</v>
      </c>
      <c r="DG160" s="46">
        <v>722292</v>
      </c>
      <c r="DH160" s="46">
        <v>595093.45036422915</v>
      </c>
      <c r="DI160" s="46">
        <v>158297023.33005381</v>
      </c>
      <c r="DJ160" s="49">
        <v>82.389594563449293</v>
      </c>
      <c r="DK160" s="50">
        <v>266.00363898000813</v>
      </c>
      <c r="DL160" s="50">
        <v>219.15931967965005</v>
      </c>
      <c r="DM160" s="49">
        <v>0</v>
      </c>
      <c r="DN160" s="49">
        <v>-3.0289321582980415</v>
      </c>
      <c r="DO160" s="49">
        <v>-3.0289321582980415</v>
      </c>
      <c r="DP160" s="49">
        <v>2.24104518367758</v>
      </c>
      <c r="DQ160" s="69">
        <v>-0.85576671287086126</v>
      </c>
      <c r="DR160" s="46">
        <v>737847</v>
      </c>
      <c r="DS160" s="46">
        <v>631828.35684814258</v>
      </c>
      <c r="DT160" s="46">
        <v>180776908.713871</v>
      </c>
      <c r="DU160" s="49">
        <v>85.631351330037603</v>
      </c>
      <c r="DV160" s="50">
        <v>286.11711828774412</v>
      </c>
      <c r="DW160" s="50">
        <v>245.00595477635744</v>
      </c>
      <c r="DX160" s="49">
        <v>2.1535611636291141</v>
      </c>
      <c r="DY160" s="49">
        <v>3.2387728489353584</v>
      </c>
      <c r="DZ160" s="49">
        <v>1.0623336797509755</v>
      </c>
      <c r="EA160" s="49">
        <v>0.95522137487317071</v>
      </c>
      <c r="EB160" s="69">
        <v>2.0277026930056041</v>
      </c>
      <c r="EC160" s="46">
        <v>729354</v>
      </c>
      <c r="ED160" s="46">
        <v>503371.5624164599</v>
      </c>
      <c r="EE160" s="46">
        <v>146691604.8162989</v>
      </c>
      <c r="EF160" s="49">
        <v>69.016083056576079</v>
      </c>
      <c r="EG160" s="50">
        <v>291.41814073107082</v>
      </c>
      <c r="EH160" s="50">
        <v>201.12538604888562</v>
      </c>
      <c r="EI160" s="49">
        <v>3.2348195329087051</v>
      </c>
      <c r="EJ160" s="49">
        <v>-17.454444227611738</v>
      </c>
      <c r="EK160" s="49">
        <v>-20.040974405854623</v>
      </c>
      <c r="EL160" s="49">
        <v>-3.2453280831355471</v>
      </c>
      <c r="EM160" s="69">
        <v>-22.635907118462963</v>
      </c>
      <c r="EN160" s="46">
        <v>574248</v>
      </c>
      <c r="EO160" s="46">
        <v>198029.4579026592</v>
      </c>
      <c r="EP160" s="46">
        <v>27836563.689470865</v>
      </c>
      <c r="EQ160" s="49">
        <v>34.485006112804783</v>
      </c>
      <c r="ER160" s="50">
        <v>140.56779220773228</v>
      </c>
      <c r="ES160" s="50">
        <v>48.474811735471199</v>
      </c>
      <c r="ET160" s="49">
        <v>-19.612514873661372</v>
      </c>
      <c r="EU160" s="49">
        <v>-64.826071626657111</v>
      </c>
      <c r="EV160" s="49">
        <v>-56.244521994856754</v>
      </c>
      <c r="EW160" s="49">
        <v>-45.067458180873466</v>
      </c>
      <c r="EX160" s="69">
        <v>-75.964003746665981</v>
      </c>
      <c r="EY160" s="46">
        <v>2763741</v>
      </c>
      <c r="EZ160" s="46">
        <v>1928322.8275314909</v>
      </c>
      <c r="FA160" s="46">
        <v>513602100.5496946</v>
      </c>
      <c r="FB160" s="49">
        <v>69.772197450176805</v>
      </c>
      <c r="FC160" s="50">
        <v>266.34653348328271</v>
      </c>
      <c r="FD160" s="50">
        <v>185.83582924365726</v>
      </c>
      <c r="FE160" s="49">
        <v>-3.5489562837601563</v>
      </c>
      <c r="FF160" s="49">
        <v>-19.602953707238633</v>
      </c>
      <c r="FG160" s="49">
        <v>-16.64471093823467</v>
      </c>
      <c r="FH160" s="49">
        <v>-3.3317548629891598</v>
      </c>
      <c r="FI160" s="69">
        <v>-19.421904835108709</v>
      </c>
      <c r="FK160" s="70">
        <v>46</v>
      </c>
      <c r="FL160" s="71">
        <v>28</v>
      </c>
      <c r="FM160" s="46">
        <v>6463</v>
      </c>
      <c r="FN160" s="71">
        <v>5573</v>
      </c>
    </row>
    <row r="161" spans="2:170" x14ac:dyDescent="0.2">
      <c r="B161" s="73" t="s">
        <v>62</v>
      </c>
      <c r="K161" s="69"/>
      <c r="T161" s="69"/>
      <c r="AC161" s="69"/>
      <c r="AL161" s="69"/>
      <c r="AU161" s="69"/>
      <c r="BD161" s="69"/>
      <c r="BM161" s="69"/>
      <c r="BV161" s="69"/>
      <c r="CE161" s="69"/>
      <c r="CN161" s="69"/>
      <c r="CW161" s="69"/>
      <c r="DF161" s="69"/>
      <c r="DQ161" s="69"/>
      <c r="EB161" s="69"/>
      <c r="EM161" s="69"/>
      <c r="EX161" s="69"/>
      <c r="FI161" s="69"/>
      <c r="FK161" s="70">
        <v>9</v>
      </c>
      <c r="FL161" s="71">
        <v>2</v>
      </c>
      <c r="FM161" s="46">
        <v>225</v>
      </c>
      <c r="FN161" s="71">
        <v>127</v>
      </c>
    </row>
    <row r="162" spans="2:170" x14ac:dyDescent="0.2">
      <c r="B162" s="73" t="s">
        <v>63</v>
      </c>
      <c r="C162" s="46">
        <v>64728</v>
      </c>
      <c r="D162" s="46">
        <v>49780.571428571428</v>
      </c>
      <c r="E162" s="46">
        <v>9713889.6435809508</v>
      </c>
      <c r="F162" s="49">
        <v>76.907322068612388</v>
      </c>
      <c r="G162" s="50">
        <v>195.13415304039054</v>
      </c>
      <c r="H162" s="50">
        <v>150.07245154463214</v>
      </c>
      <c r="I162" s="49">
        <v>-5.4966908985331298</v>
      </c>
      <c r="J162" s="49">
        <v>-1.4719833781140512</v>
      </c>
      <c r="K162" s="69">
        <v>-6.8877639002744662</v>
      </c>
      <c r="L162" s="46">
        <v>64728</v>
      </c>
      <c r="M162" s="46">
        <v>50452.26666666667</v>
      </c>
      <c r="N162" s="46">
        <v>10364772.985828573</v>
      </c>
      <c r="O162" s="49">
        <v>77.945041816009564</v>
      </c>
      <c r="P162" s="50">
        <v>205.43721165805383</v>
      </c>
      <c r="Q162" s="50">
        <v>160.12812053251412</v>
      </c>
      <c r="R162" s="49">
        <v>1.0339324832078456</v>
      </c>
      <c r="S162" s="49">
        <v>0.36542397539803484</v>
      </c>
      <c r="T162" s="69">
        <v>1.4031346957889501</v>
      </c>
      <c r="U162" s="46">
        <v>62640</v>
      </c>
      <c r="V162" s="46">
        <v>48147.73333333333</v>
      </c>
      <c r="W162" s="46">
        <v>9313832.14151619</v>
      </c>
      <c r="X162" s="49">
        <v>76.864197530864203</v>
      </c>
      <c r="Y162" s="50">
        <v>193.44279567711442</v>
      </c>
      <c r="Z162" s="50">
        <v>148.68825257848326</v>
      </c>
      <c r="AA162" s="49">
        <v>1.6287733261465005</v>
      </c>
      <c r="AB162" s="49">
        <v>-5.5933906396614868</v>
      </c>
      <c r="AC162" s="69">
        <v>-4.0557209682809674</v>
      </c>
      <c r="AD162" s="46">
        <v>64728</v>
      </c>
      <c r="AE162" s="46">
        <v>54128.914285714287</v>
      </c>
      <c r="AF162" s="46">
        <v>11464115.434401525</v>
      </c>
      <c r="AG162" s="49">
        <v>83.625192012288792</v>
      </c>
      <c r="AH162" s="50">
        <v>211.79282063352113</v>
      </c>
      <c r="AI162" s="50">
        <v>177.11215292302444</v>
      </c>
      <c r="AJ162" s="49">
        <v>0.16602397933083138</v>
      </c>
      <c r="AK162" s="49">
        <v>-4.7533913113586213</v>
      </c>
      <c r="AL162" s="69">
        <v>-4.5952591014360733</v>
      </c>
      <c r="AM162" s="46">
        <v>62640</v>
      </c>
      <c r="AN162" s="46">
        <v>55155.28451380552</v>
      </c>
      <c r="AO162" s="46">
        <v>13714799.704995716</v>
      </c>
      <c r="AP162" s="49">
        <v>88.051220488195284</v>
      </c>
      <c r="AQ162" s="50">
        <v>248.65794503449374</v>
      </c>
      <c r="AR162" s="50">
        <v>218.9463554437375</v>
      </c>
      <c r="AS162" s="49">
        <v>1.1159709389524524</v>
      </c>
      <c r="AT162" s="49">
        <v>10.466396230612913</v>
      </c>
      <c r="AU162" s="69">
        <v>11.699169109854621</v>
      </c>
      <c r="AV162" s="46">
        <v>67673</v>
      </c>
      <c r="AW162" s="46">
        <v>49520.515384615384</v>
      </c>
      <c r="AX162" s="46">
        <v>10717720.654790264</v>
      </c>
      <c r="AY162" s="49">
        <v>73.176178660049629</v>
      </c>
      <c r="AZ162" s="50">
        <v>216.42990933248555</v>
      </c>
      <c r="BA162" s="50">
        <v>158.37513712692305</v>
      </c>
      <c r="BB162" s="49">
        <v>-10.122514375233653</v>
      </c>
      <c r="BC162" s="49">
        <v>4.5513511476406254</v>
      </c>
      <c r="BD162" s="69">
        <v>-6.0318744017803114</v>
      </c>
      <c r="BE162" s="46">
        <v>67673</v>
      </c>
      <c r="BF162" s="46">
        <v>51711.911538461536</v>
      </c>
      <c r="BG162" s="46">
        <v>11793939.704596251</v>
      </c>
      <c r="BH162" s="49">
        <v>76.41439205955335</v>
      </c>
      <c r="BI162" s="50">
        <v>228.07007812550742</v>
      </c>
      <c r="BJ162" s="50">
        <v>174.27836366935486</v>
      </c>
      <c r="BK162" s="49">
        <v>-7.7548763673775047</v>
      </c>
      <c r="BL162" s="49">
        <v>1.2276407405908394</v>
      </c>
      <c r="BM162" s="69">
        <v>-6.6224376484550422</v>
      </c>
      <c r="BN162" s="46">
        <v>61124</v>
      </c>
      <c r="BO162" s="46">
        <v>44871.669297881177</v>
      </c>
      <c r="BP162" s="46">
        <v>9048312.420667002</v>
      </c>
      <c r="BQ162" s="49">
        <v>73.410884918986284</v>
      </c>
      <c r="BR162" s="50">
        <v>201.64866968954641</v>
      </c>
      <c r="BS162" s="50">
        <v>148.0320728464597</v>
      </c>
      <c r="BT162" s="49">
        <v>-16.722866578814699</v>
      </c>
      <c r="BU162" s="49">
        <v>-7.0368989649292404</v>
      </c>
      <c r="BV162" s="69">
        <v>-22.582994318552831</v>
      </c>
      <c r="BW162" s="46">
        <v>67673</v>
      </c>
      <c r="BX162" s="46">
        <v>30523.017857142859</v>
      </c>
      <c r="BY162" s="46">
        <v>6312462.174058212</v>
      </c>
      <c r="BZ162" s="49">
        <v>45.103686635944698</v>
      </c>
      <c r="CA162" s="50">
        <v>206.8098968326947</v>
      </c>
      <c r="CB162" s="50">
        <v>93.278887799539149</v>
      </c>
      <c r="CC162" s="49">
        <v>-46.652634437805538</v>
      </c>
      <c r="CD162" s="49">
        <v>-6.7784383870066618</v>
      </c>
      <c r="CE162" s="69">
        <v>-50.268752743530101</v>
      </c>
      <c r="CF162" s="46">
        <v>59760</v>
      </c>
      <c r="CG162" s="46">
        <v>5868.5246511627911</v>
      </c>
      <c r="CH162" s="46">
        <v>817572.15304743999</v>
      </c>
      <c r="CI162" s="49">
        <v>9.8201550387596903</v>
      </c>
      <c r="CJ162" s="50">
        <v>139.31476847173951</v>
      </c>
      <c r="CK162" s="50">
        <v>13.680926255813922</v>
      </c>
      <c r="CL162" s="49">
        <v>-87.816681171714052</v>
      </c>
      <c r="CM162" s="49">
        <v>-28.018576623430146</v>
      </c>
      <c r="CN162" s="69">
        <v>-91.230273692894144</v>
      </c>
      <c r="CO162" s="46">
        <v>61752</v>
      </c>
      <c r="CP162" s="46">
        <v>7447.3004651162792</v>
      </c>
      <c r="CQ162" s="46">
        <v>993649.48614027724</v>
      </c>
      <c r="CR162" s="49">
        <v>12.060015003750937</v>
      </c>
      <c r="CS162" s="50">
        <v>133.42411667081339</v>
      </c>
      <c r="CT162" s="50">
        <v>16.09096848912225</v>
      </c>
      <c r="CU162" s="49">
        <v>-84.074909193829896</v>
      </c>
      <c r="CV162" s="49">
        <v>-29.230372521721197</v>
      </c>
      <c r="CW162" s="69">
        <v>-88.729872560895785</v>
      </c>
      <c r="CX162" s="46">
        <v>59760</v>
      </c>
      <c r="CY162" s="46">
        <v>11853.78976744186</v>
      </c>
      <c r="CZ162" s="46">
        <v>1739150.4049652056</v>
      </c>
      <c r="DA162" s="49">
        <v>19.835658914728683</v>
      </c>
      <c r="DB162" s="50">
        <v>146.7168255119584</v>
      </c>
      <c r="DC162" s="50">
        <v>29.102249079069704</v>
      </c>
      <c r="DD162" s="49">
        <v>-72.269789919002008</v>
      </c>
      <c r="DE162" s="49">
        <v>-21.338995319316346</v>
      </c>
      <c r="DF162" s="69">
        <v>-78.187138150222765</v>
      </c>
      <c r="DG162" s="46">
        <v>192096</v>
      </c>
      <c r="DH162" s="46">
        <v>148380.57142857142</v>
      </c>
      <c r="DI162" s="46">
        <v>29392494.770925716</v>
      </c>
      <c r="DJ162" s="49">
        <v>77.242926155969627</v>
      </c>
      <c r="DK162" s="50">
        <v>198.08856704042887</v>
      </c>
      <c r="DL162" s="50">
        <v>153.00940556245686</v>
      </c>
      <c r="DM162" s="49">
        <v>4.0877367896311068</v>
      </c>
      <c r="DN162" s="49">
        <v>2.972185329860388</v>
      </c>
      <c r="DO162" s="49">
        <v>-1.0717414886494547</v>
      </c>
      <c r="DP162" s="49">
        <v>-2.1422959119121909</v>
      </c>
      <c r="DQ162" s="69">
        <v>-3.1910775264640416</v>
      </c>
      <c r="DR162" s="46">
        <v>195041</v>
      </c>
      <c r="DS162" s="46">
        <v>158804.7141841352</v>
      </c>
      <c r="DT162" s="46">
        <v>35896635.794187509</v>
      </c>
      <c r="DU162" s="49">
        <v>81.421195637909562</v>
      </c>
      <c r="DV162" s="50">
        <v>226.04263342311805</v>
      </c>
      <c r="DW162" s="50">
        <v>184.0466147845197</v>
      </c>
      <c r="DX162" s="49">
        <v>5.5782305560367229</v>
      </c>
      <c r="DY162" s="49">
        <v>2.3844575281094018</v>
      </c>
      <c r="DZ162" s="49">
        <v>-3.0250298864709553</v>
      </c>
      <c r="EA162" s="49">
        <v>3.5606555581035955</v>
      </c>
      <c r="EB162" s="69">
        <v>0.42791477684571749</v>
      </c>
      <c r="EC162" s="46">
        <v>196470</v>
      </c>
      <c r="ED162" s="46">
        <v>127106.59869348558</v>
      </c>
      <c r="EE162" s="46">
        <v>27154714.299321469</v>
      </c>
      <c r="EF162" s="49">
        <v>64.69516908102284</v>
      </c>
      <c r="EG162" s="50">
        <v>213.63732944191506</v>
      </c>
      <c r="EH162" s="50">
        <v>138.21303150262872</v>
      </c>
      <c r="EI162" s="49">
        <v>8.2837301587301582</v>
      </c>
      <c r="EJ162" s="49">
        <v>-17.660871894422296</v>
      </c>
      <c r="EK162" s="49">
        <v>-23.95983405366713</v>
      </c>
      <c r="EL162" s="49">
        <v>-3.5131811640973116</v>
      </c>
      <c r="EM162" s="69">
        <v>-26.631262840842037</v>
      </c>
      <c r="EN162" s="46">
        <v>181272</v>
      </c>
      <c r="EO162" s="46">
        <v>25169.614883720929</v>
      </c>
      <c r="EP162" s="46">
        <v>3550372.0441529229</v>
      </c>
      <c r="EQ162" s="49">
        <v>13.884998722208024</v>
      </c>
      <c r="ER162" s="50">
        <v>141.05786125671767</v>
      </c>
      <c r="ES162" s="50">
        <v>19.585882233069217</v>
      </c>
      <c r="ET162" s="49">
        <v>-4.5977011494252871</v>
      </c>
      <c r="EU162" s="49">
        <v>-82.559266423901192</v>
      </c>
      <c r="EV162" s="49">
        <v>-81.718749143125351</v>
      </c>
      <c r="EW162" s="49">
        <v>-25.625939527362952</v>
      </c>
      <c r="EX162" s="69">
        <v>-86.403491432553565</v>
      </c>
      <c r="EY162" s="46">
        <v>764879</v>
      </c>
      <c r="EZ162" s="46">
        <v>459461.4991899131</v>
      </c>
      <c r="FA162" s="46">
        <v>95994216.908587605</v>
      </c>
      <c r="FB162" s="49">
        <v>60.069827932249822</v>
      </c>
      <c r="FC162" s="50">
        <v>208.92766222596924</v>
      </c>
      <c r="FD162" s="50">
        <v>125.50248720201184</v>
      </c>
      <c r="FE162" s="49">
        <v>3.2593258596855019</v>
      </c>
      <c r="FF162" s="49">
        <v>-23.152673934628808</v>
      </c>
      <c r="FG162" s="49">
        <v>-25.578319027769364</v>
      </c>
      <c r="FH162" s="49">
        <v>0.27341673711575692</v>
      </c>
      <c r="FI162" s="69">
        <v>-25.374837695948393</v>
      </c>
      <c r="FK162" s="70">
        <v>34</v>
      </c>
      <c r="FL162" s="71">
        <v>14</v>
      </c>
      <c r="FM162" s="46">
        <v>1992</v>
      </c>
      <c r="FN162" s="71">
        <v>1075</v>
      </c>
    </row>
    <row r="163" spans="2:170" x14ac:dyDescent="0.2">
      <c r="B163" s="73" t="s">
        <v>64</v>
      </c>
      <c r="K163" s="69"/>
      <c r="T163" s="69"/>
      <c r="AC163" s="69"/>
      <c r="AL163" s="69"/>
      <c r="AU163" s="69"/>
      <c r="BD163" s="69"/>
      <c r="BM163" s="69"/>
      <c r="BV163" s="69"/>
      <c r="CE163" s="69"/>
      <c r="CN163" s="69"/>
      <c r="CW163" s="69"/>
      <c r="DF163" s="69"/>
      <c r="DQ163" s="69"/>
      <c r="EB163" s="69"/>
      <c r="EM163" s="69"/>
      <c r="EX163" s="69"/>
      <c r="FI163" s="69"/>
      <c r="FK163" s="70">
        <v>0</v>
      </c>
      <c r="FL163" s="71">
        <v>0</v>
      </c>
      <c r="FM163" s="46">
        <v>0</v>
      </c>
      <c r="FN163" s="71">
        <v>0</v>
      </c>
    </row>
    <row r="164" spans="2:170" x14ac:dyDescent="0.2">
      <c r="B164" s="74" t="s">
        <v>87</v>
      </c>
      <c r="C164" s="75">
        <v>315084</v>
      </c>
      <c r="D164" s="75">
        <v>254189.83333333334</v>
      </c>
      <c r="E164" s="75">
        <v>64716626.853083327</v>
      </c>
      <c r="F164" s="76">
        <v>80.673672205930274</v>
      </c>
      <c r="G164" s="77">
        <v>254.5995880496794</v>
      </c>
      <c r="H164" s="77">
        <v>205.39483710084716</v>
      </c>
      <c r="I164" s="76">
        <v>-4.0402093692227652</v>
      </c>
      <c r="J164" s="76">
        <v>3.7314443267310389</v>
      </c>
      <c r="K164" s="78">
        <v>-0.45952320578764533</v>
      </c>
      <c r="L164" s="75">
        <v>315084</v>
      </c>
      <c r="M164" s="75">
        <v>263163.88451443572</v>
      </c>
      <c r="N164" s="75">
        <v>69187813.40032126</v>
      </c>
      <c r="O164" s="76">
        <v>83.521817837286463</v>
      </c>
      <c r="P164" s="77">
        <v>262.90770683819272</v>
      </c>
      <c r="Q164" s="77">
        <v>219.58529598558246</v>
      </c>
      <c r="R164" s="76">
        <v>-2.5717404002765991</v>
      </c>
      <c r="S164" s="76">
        <v>1.9011422883367375</v>
      </c>
      <c r="T164" s="78">
        <v>-0.71949055623576075</v>
      </c>
      <c r="U164" s="75">
        <v>304920</v>
      </c>
      <c r="V164" s="75">
        <v>242452.24146981628</v>
      </c>
      <c r="W164" s="75">
        <v>63416945.332423098</v>
      </c>
      <c r="X164" s="76">
        <v>79.513394159063452</v>
      </c>
      <c r="Y164" s="77">
        <v>261.56468980435511</v>
      </c>
      <c r="Z164" s="77">
        <v>207.97896278506855</v>
      </c>
      <c r="AA164" s="76">
        <v>-2.2958334869338475</v>
      </c>
      <c r="AB164" s="76">
        <v>-0.70491100931817274</v>
      </c>
      <c r="AC164" s="78">
        <v>-2.9845609132470101</v>
      </c>
      <c r="AD164" s="75">
        <v>315084</v>
      </c>
      <c r="AE164" s="75">
        <v>269711.22309711284</v>
      </c>
      <c r="AF164" s="75">
        <v>72068542.723919377</v>
      </c>
      <c r="AG164" s="76">
        <v>85.599783897980501</v>
      </c>
      <c r="AH164" s="77">
        <v>267.20631754344981</v>
      </c>
      <c r="AI164" s="77">
        <v>228.72803037894457</v>
      </c>
      <c r="AJ164" s="76">
        <v>1.0108466801683711</v>
      </c>
      <c r="AK164" s="76">
        <v>-2.8372349479017989</v>
      </c>
      <c r="AL164" s="78">
        <v>-1.8550683630128699</v>
      </c>
      <c r="AM164" s="75">
        <v>312570</v>
      </c>
      <c r="AN164" s="75">
        <v>269227.01117387036</v>
      </c>
      <c r="AO164" s="75">
        <v>79704421.099388584</v>
      </c>
      <c r="AP164" s="76">
        <v>86.133349705304525</v>
      </c>
      <c r="AQ164" s="77">
        <v>296.04912505571156</v>
      </c>
      <c r="AR164" s="77">
        <v>254.99702818373035</v>
      </c>
      <c r="AS164" s="76">
        <v>-6.4601992690137847E-2</v>
      </c>
      <c r="AT164" s="76">
        <v>2.1961801856067287</v>
      </c>
      <c r="AU164" s="78">
        <v>2.1301594167536226</v>
      </c>
      <c r="AV164" s="75">
        <v>325934</v>
      </c>
      <c r="AW164" s="75">
        <v>261985.05951383067</v>
      </c>
      <c r="AX164" s="75">
        <v>71733729.285398841</v>
      </c>
      <c r="AY164" s="76">
        <v>80.379788396985489</v>
      </c>
      <c r="AZ164" s="77">
        <v>273.8084737294414</v>
      </c>
      <c r="BA164" s="77">
        <v>220.08667179674057</v>
      </c>
      <c r="BB164" s="76">
        <v>0.90426877593341348</v>
      </c>
      <c r="BC164" s="76">
        <v>4.2987825525106818</v>
      </c>
      <c r="BD164" s="78">
        <v>5.2419238768117227</v>
      </c>
      <c r="BE164" s="75">
        <v>325934</v>
      </c>
      <c r="BF164" s="75">
        <v>255404.20955574184</v>
      </c>
      <c r="BG164" s="75">
        <v>76677806.382668242</v>
      </c>
      <c r="BH164" s="76">
        <v>78.360713996005884</v>
      </c>
      <c r="BI164" s="77">
        <v>300.22138834768634</v>
      </c>
      <c r="BJ164" s="77">
        <v>235.25562347796867</v>
      </c>
      <c r="BK164" s="76">
        <v>-4.1160159009765414</v>
      </c>
      <c r="BL164" s="76">
        <v>-0.2250614653995931</v>
      </c>
      <c r="BM164" s="78">
        <v>-4.3318138006733165</v>
      </c>
      <c r="BN164" s="75">
        <v>294392</v>
      </c>
      <c r="BO164" s="75">
        <v>236436.76183008016</v>
      </c>
      <c r="BP164" s="75">
        <v>63835871.888120696</v>
      </c>
      <c r="BQ164" s="76">
        <v>80.313582512459632</v>
      </c>
      <c r="BR164" s="77">
        <v>269.99131350816577</v>
      </c>
      <c r="BS164" s="77">
        <v>216.8396963508543</v>
      </c>
      <c r="BT164" s="76">
        <v>-9.5600834963610701</v>
      </c>
      <c r="BU164" s="76">
        <v>-4.8757117881224854</v>
      </c>
      <c r="BV164" s="78">
        <v>-13.969673166497127</v>
      </c>
      <c r="BW164" s="75">
        <v>325748</v>
      </c>
      <c r="BX164" s="75">
        <v>147415.48461629142</v>
      </c>
      <c r="BY164" s="75">
        <v>39297647.020639241</v>
      </c>
      <c r="BZ164" s="76">
        <v>45.254455780631474</v>
      </c>
      <c r="CA164" s="77">
        <v>266.5774706295428</v>
      </c>
      <c r="CB164" s="77">
        <v>120.63818356717229</v>
      </c>
      <c r="CC164" s="76">
        <v>-46.818321801838842</v>
      </c>
      <c r="CD164" s="76">
        <v>-8.4905997741315673</v>
      </c>
      <c r="CE164" s="78">
        <v>-51.33376525081129</v>
      </c>
      <c r="CF164" s="75">
        <v>267750</v>
      </c>
      <c r="CG164" s="75">
        <v>67216.923406076166</v>
      </c>
      <c r="CH164" s="75">
        <v>8674767.7599689774</v>
      </c>
      <c r="CI164" s="76">
        <v>25.104359815527978</v>
      </c>
      <c r="CJ164" s="77">
        <v>129.05630487670922</v>
      </c>
      <c r="CK164" s="77">
        <v>32.398759140873864</v>
      </c>
      <c r="CL164" s="76">
        <v>-67.775110161991861</v>
      </c>
      <c r="CM164" s="76">
        <v>-48.341255043075542</v>
      </c>
      <c r="CN164" s="78">
        <v>-83.353026345933515</v>
      </c>
      <c r="CO164" s="75">
        <v>247845</v>
      </c>
      <c r="CP164" s="75">
        <v>75700.463925901859</v>
      </c>
      <c r="CQ164" s="75">
        <v>10053671.284794139</v>
      </c>
      <c r="CR164" s="76">
        <v>30.543470284210638</v>
      </c>
      <c r="CS164" s="77">
        <v>132.80858218563904</v>
      </c>
      <c r="CT164" s="77">
        <v>40.564349834752122</v>
      </c>
      <c r="CU164" s="76">
        <v>-61.701752262648959</v>
      </c>
      <c r="CV164" s="76">
        <v>-47.257217690779498</v>
      </c>
      <c r="CW164" s="78">
        <v>-79.800438567642971</v>
      </c>
      <c r="CX164" s="75">
        <v>260400</v>
      </c>
      <c r="CY164" s="75">
        <v>95084.115129151294</v>
      </c>
      <c r="CZ164" s="75">
        <v>14793248.763938004</v>
      </c>
      <c r="DA164" s="76">
        <v>36.514637146371463</v>
      </c>
      <c r="DB164" s="77">
        <v>155.58065344400126</v>
      </c>
      <c r="DC164" s="77">
        <v>56.809711075030741</v>
      </c>
      <c r="DD164" s="76">
        <v>-51.195058447059225</v>
      </c>
      <c r="DE164" s="76">
        <v>-35.852082296689403</v>
      </c>
      <c r="DF164" s="78">
        <v>-68.692646257470713</v>
      </c>
      <c r="DG164" s="75">
        <v>935088</v>
      </c>
      <c r="DH164" s="75">
        <v>759805.95931758534</v>
      </c>
      <c r="DI164" s="75">
        <v>197321385.58582768</v>
      </c>
      <c r="DJ164" s="76">
        <v>81.255021914256758</v>
      </c>
      <c r="DK164" s="77">
        <v>259.69970775571517</v>
      </c>
      <c r="DL164" s="77">
        <v>211.01905444816711</v>
      </c>
      <c r="DM164" s="76">
        <v>0.81333068835548505</v>
      </c>
      <c r="DN164" s="76">
        <v>-2.1919239881850943</v>
      </c>
      <c r="DO164" s="76">
        <v>-2.9810092137821842</v>
      </c>
      <c r="DP164" s="76">
        <v>1.6552958596372744</v>
      </c>
      <c r="DQ164" s="78">
        <v>-1.3750578762360521</v>
      </c>
      <c r="DR164" s="75">
        <v>953588</v>
      </c>
      <c r="DS164" s="75">
        <v>800923.29378481384</v>
      </c>
      <c r="DT164" s="75">
        <v>223506693.1087068</v>
      </c>
      <c r="DU164" s="76">
        <v>83.990496292404458</v>
      </c>
      <c r="DV164" s="77">
        <v>279.06129693458126</v>
      </c>
      <c r="DW164" s="77">
        <v>234.3849682553753</v>
      </c>
      <c r="DX164" s="76">
        <v>2.7874549436903919</v>
      </c>
      <c r="DY164" s="76">
        <v>3.3892053917099103</v>
      </c>
      <c r="DZ164" s="76">
        <v>0.58543180035848996</v>
      </c>
      <c r="EA164" s="76">
        <v>1.1327027278302213</v>
      </c>
      <c r="EB164" s="78">
        <v>1.7247657301609576</v>
      </c>
      <c r="EC164" s="75">
        <v>946074</v>
      </c>
      <c r="ED164" s="75">
        <v>639256.45600211341</v>
      </c>
      <c r="EE164" s="75">
        <v>179811325.29142818</v>
      </c>
      <c r="EF164" s="76">
        <v>67.56939266929578</v>
      </c>
      <c r="EG164" s="77">
        <v>281.28198566184477</v>
      </c>
      <c r="EH164" s="77">
        <v>190.06052939984417</v>
      </c>
      <c r="EI164" s="76">
        <v>4.1713738314669842</v>
      </c>
      <c r="EJ164" s="76">
        <v>-17.275699665025698</v>
      </c>
      <c r="EK164" s="76">
        <v>-20.58826019822941</v>
      </c>
      <c r="EL164" s="76">
        <v>-3.6883715581804206</v>
      </c>
      <c r="EM164" s="78">
        <v>-23.517260222934155</v>
      </c>
      <c r="EN164" s="75">
        <v>775995</v>
      </c>
      <c r="EO164" s="75">
        <v>238001.5024611293</v>
      </c>
      <c r="EP164" s="75">
        <v>33521687.80870112</v>
      </c>
      <c r="EQ164" s="76">
        <v>30.670494328072902</v>
      </c>
      <c r="ER164" s="77">
        <v>140.84653862290605</v>
      </c>
      <c r="ES164" s="77">
        <v>43.198329639625413</v>
      </c>
      <c r="ET164" s="76">
        <v>-16.093500123806137</v>
      </c>
      <c r="EU164" s="76">
        <v>-66.800894503157295</v>
      </c>
      <c r="EV164" s="76">
        <v>-60.433213701168782</v>
      </c>
      <c r="EW164" s="76">
        <v>-43.252512362935867</v>
      </c>
      <c r="EX164" s="78">
        <v>-77.546842836687162</v>
      </c>
      <c r="EY164" s="75">
        <v>3610745</v>
      </c>
      <c r="EZ164" s="75">
        <v>2437987.2115656417</v>
      </c>
      <c r="FA164" s="75">
        <v>634161091.79466379</v>
      </c>
      <c r="FB164" s="76">
        <v>67.520337536038738</v>
      </c>
      <c r="FC164" s="77">
        <v>260.11666049200244</v>
      </c>
      <c r="FD164" s="77">
        <v>175.63164715167196</v>
      </c>
      <c r="FE164" s="76">
        <v>-2.1025975416825391</v>
      </c>
      <c r="FF164" s="76">
        <v>-19.833336729998951</v>
      </c>
      <c r="FG164" s="76">
        <v>-18.111552240485409</v>
      </c>
      <c r="FH164" s="76">
        <v>-3.037561057470628</v>
      </c>
      <c r="FI164" s="78">
        <v>-20.598963840195601</v>
      </c>
      <c r="FK164" s="79">
        <v>89</v>
      </c>
      <c r="FL164" s="80">
        <v>44</v>
      </c>
      <c r="FM164" s="75">
        <v>8680</v>
      </c>
      <c r="FN164" s="80">
        <v>6775</v>
      </c>
    </row>
    <row r="165" spans="2:170" x14ac:dyDescent="0.2">
      <c r="B165" s="72" t="s">
        <v>88</v>
      </c>
      <c r="K165" s="69"/>
      <c r="T165" s="69"/>
      <c r="AC165" s="69"/>
      <c r="AL165" s="69"/>
      <c r="AU165" s="69"/>
      <c r="BD165" s="69"/>
      <c r="BM165" s="69"/>
      <c r="BV165" s="69"/>
      <c r="CE165" s="69"/>
      <c r="CN165" s="69"/>
      <c r="CW165" s="69"/>
      <c r="DF165" s="69"/>
      <c r="DQ165" s="69"/>
      <c r="EB165" s="69"/>
      <c r="EM165" s="69"/>
      <c r="EX165" s="69"/>
      <c r="FI165" s="69"/>
      <c r="FK165" s="70"/>
      <c r="FL165" s="71"/>
      <c r="FN165" s="71"/>
    </row>
    <row r="166" spans="2:170" x14ac:dyDescent="0.2">
      <c r="B166" s="73" t="s">
        <v>61</v>
      </c>
      <c r="C166" s="46">
        <v>397079</v>
      </c>
      <c r="D166" s="46">
        <v>308668.96922763402</v>
      </c>
      <c r="E166" s="46">
        <v>49369602.775274403</v>
      </c>
      <c r="F166" s="49">
        <v>77.734901424561357</v>
      </c>
      <c r="G166" s="50">
        <v>159.94352428366656</v>
      </c>
      <c r="H166" s="50">
        <v>124.33194093687756</v>
      </c>
      <c r="I166" s="49">
        <v>0.56555308270272442</v>
      </c>
      <c r="J166" s="49">
        <v>-0.4800538854120503</v>
      </c>
      <c r="K166" s="69">
        <v>8.2784237743092112E-2</v>
      </c>
      <c r="L166" s="46">
        <v>395126</v>
      </c>
      <c r="M166" s="46">
        <v>312287.16224835557</v>
      </c>
      <c r="N166" s="46">
        <v>51194947.533191383</v>
      </c>
      <c r="O166" s="49">
        <v>79.034829965215039</v>
      </c>
      <c r="P166" s="50">
        <v>163.9354854186324</v>
      </c>
      <c r="Q166" s="50">
        <v>129.56613215326601</v>
      </c>
      <c r="R166" s="49">
        <v>0.20748071633142257</v>
      </c>
      <c r="S166" s="49">
        <v>1.1140481233989159</v>
      </c>
      <c r="T166" s="69">
        <v>1.3238402747570435</v>
      </c>
      <c r="U166" s="46">
        <v>387240</v>
      </c>
      <c r="V166" s="46">
        <v>280492.00470772851</v>
      </c>
      <c r="W166" s="46">
        <v>45305906.711391106</v>
      </c>
      <c r="X166" s="49">
        <v>72.433634104877726</v>
      </c>
      <c r="Y166" s="50">
        <v>161.52298800316848</v>
      </c>
      <c r="Z166" s="50">
        <v>116.9969701254806</v>
      </c>
      <c r="AA166" s="49">
        <v>-5.1845571032370383</v>
      </c>
      <c r="AB166" s="49">
        <v>-1.8775598828159843</v>
      </c>
      <c r="AC166" s="69">
        <v>-6.9647738217809572</v>
      </c>
      <c r="AD166" s="46">
        <v>394413</v>
      </c>
      <c r="AE166" s="46">
        <v>323888.42067736184</v>
      </c>
      <c r="AF166" s="46">
        <v>55797258.060240895</v>
      </c>
      <c r="AG166" s="49">
        <v>82.119103750982305</v>
      </c>
      <c r="AH166" s="50">
        <v>172.27308695861888</v>
      </c>
      <c r="AI166" s="50">
        <v>141.46911501456822</v>
      </c>
      <c r="AJ166" s="49">
        <v>-2.2404288961758518</v>
      </c>
      <c r="AK166" s="49">
        <v>-2.5137188875128529</v>
      </c>
      <c r="AL166" s="69">
        <v>-4.6978296993642372</v>
      </c>
      <c r="AM166" s="46">
        <v>381690</v>
      </c>
      <c r="AN166" s="46">
        <v>324593.99405822938</v>
      </c>
      <c r="AO166" s="46">
        <v>60111527.06441731</v>
      </c>
      <c r="AP166" s="49">
        <v>85.041262296164263</v>
      </c>
      <c r="AQ166" s="50">
        <v>185.18989311192806</v>
      </c>
      <c r="AR166" s="50">
        <v>157.48782274730098</v>
      </c>
      <c r="AS166" s="49">
        <v>1.5253605682771658</v>
      </c>
      <c r="AT166" s="49">
        <v>3.557702767408613</v>
      </c>
      <c r="AU166" s="69">
        <v>5.1373311308363352</v>
      </c>
      <c r="AV166" s="46">
        <v>405108</v>
      </c>
      <c r="AW166" s="46">
        <v>308069.8823529412</v>
      </c>
      <c r="AX166" s="46">
        <v>50667421.656303398</v>
      </c>
      <c r="AY166" s="49">
        <v>76.046358589053085</v>
      </c>
      <c r="AZ166" s="50">
        <v>164.46729965721258</v>
      </c>
      <c r="BA166" s="50">
        <v>125.07139245905636</v>
      </c>
      <c r="BB166" s="49">
        <v>2.4553570780667346</v>
      </c>
      <c r="BC166" s="49">
        <v>1.6506811680618851</v>
      </c>
      <c r="BD166" s="69">
        <v>4.1465683630249419</v>
      </c>
      <c r="BE166" s="46">
        <v>405108</v>
      </c>
      <c r="BF166" s="46">
        <v>300437.61218040792</v>
      </c>
      <c r="BG166" s="46">
        <v>52688449.40588177</v>
      </c>
      <c r="BH166" s="49">
        <v>74.162349837674867</v>
      </c>
      <c r="BI166" s="50">
        <v>175.37234776797257</v>
      </c>
      <c r="BJ166" s="50">
        <v>130.06025407022761</v>
      </c>
      <c r="BK166" s="49">
        <v>-2.6180446138599631</v>
      </c>
      <c r="BL166" s="49">
        <v>-0.15210051124261148</v>
      </c>
      <c r="BM166" s="69">
        <v>-2.7661630658603338</v>
      </c>
      <c r="BN166" s="46">
        <v>365904</v>
      </c>
      <c r="BO166" s="46">
        <v>277484.82643814833</v>
      </c>
      <c r="BP166" s="46">
        <v>45902570.363056056</v>
      </c>
      <c r="BQ166" s="49">
        <v>75.835417606297923</v>
      </c>
      <c r="BR166" s="50">
        <v>165.42371326126471</v>
      </c>
      <c r="BS166" s="50">
        <v>125.44976377152491</v>
      </c>
      <c r="BT166" s="49">
        <v>-13.301297207398454</v>
      </c>
      <c r="BU166" s="49">
        <v>-7.5178328862909014</v>
      </c>
      <c r="BV166" s="69">
        <v>-19.819160797928262</v>
      </c>
      <c r="BW166" s="46">
        <v>406069</v>
      </c>
      <c r="BX166" s="46">
        <v>181594.90967617949</v>
      </c>
      <c r="BY166" s="46">
        <v>30291175.345951457</v>
      </c>
      <c r="BZ166" s="49">
        <v>44.720210032329355</v>
      </c>
      <c r="CA166" s="50">
        <v>166.80630200464736</v>
      </c>
      <c r="CB166" s="50">
        <v>74.596128603639912</v>
      </c>
      <c r="CC166" s="49">
        <v>-47.465567790381762</v>
      </c>
      <c r="CD166" s="49">
        <v>-8.7002503565606872</v>
      </c>
      <c r="CE166" s="69">
        <v>-52.0361949160162</v>
      </c>
      <c r="CF166" s="46">
        <v>360120</v>
      </c>
      <c r="CG166" s="46">
        <v>105417.82272054158</v>
      </c>
      <c r="CH166" s="46">
        <v>11870036.6059832</v>
      </c>
      <c r="CI166" s="49">
        <v>29.272970876524926</v>
      </c>
      <c r="CJ166" s="50">
        <v>112.59990293529579</v>
      </c>
      <c r="CK166" s="50">
        <v>32.961336793244477</v>
      </c>
      <c r="CL166" s="49">
        <v>-61.767628524285691</v>
      </c>
      <c r="CM166" s="49">
        <v>-27.316040206221199</v>
      </c>
      <c r="CN166" s="69">
        <v>-72.211198488383658</v>
      </c>
      <c r="CO166" s="46">
        <v>380556</v>
      </c>
      <c r="CP166" s="46">
        <v>98963.254416243653</v>
      </c>
      <c r="CQ166" s="46">
        <v>11032627.475556636</v>
      </c>
      <c r="CR166" s="49">
        <v>26.004912395611594</v>
      </c>
      <c r="CS166" s="50">
        <v>111.48206009023245</v>
      </c>
      <c r="CT166" s="50">
        <v>28.990812063288022</v>
      </c>
      <c r="CU166" s="49">
        <v>-66.382598655195025</v>
      </c>
      <c r="CV166" s="49">
        <v>-29.8941299489762</v>
      </c>
      <c r="CW166" s="69">
        <v>-76.432228298679902</v>
      </c>
      <c r="CX166" s="46">
        <v>361230</v>
      </c>
      <c r="CY166" s="46">
        <v>99538.519979402685</v>
      </c>
      <c r="CZ166" s="46">
        <v>11059152.821054948</v>
      </c>
      <c r="DA166" s="49">
        <v>27.555441125986956</v>
      </c>
      <c r="DB166" s="50">
        <v>111.10425213619209</v>
      </c>
      <c r="DC166" s="50">
        <v>30.615266785856516</v>
      </c>
      <c r="DD166" s="49">
        <v>-60.250720633007539</v>
      </c>
      <c r="DE166" s="49">
        <v>-27.464463190795314</v>
      </c>
      <c r="DF166" s="69">
        <v>-71.167646833361587</v>
      </c>
      <c r="DG166" s="46">
        <v>1179445</v>
      </c>
      <c r="DH166" s="46">
        <v>901448.1361837181</v>
      </c>
      <c r="DI166" s="46">
        <v>145870457.0198569</v>
      </c>
      <c r="DJ166" s="49">
        <v>76.429857787664375</v>
      </c>
      <c r="DK166" s="50">
        <v>161.81791404816661</v>
      </c>
      <c r="DL166" s="50">
        <v>123.67720158197872</v>
      </c>
      <c r="DM166" s="49">
        <v>6.6368364949156406</v>
      </c>
      <c r="DN166" s="49">
        <v>5.1187251607778554</v>
      </c>
      <c r="DO166" s="49">
        <v>-1.4236275043757203</v>
      </c>
      <c r="DP166" s="49">
        <v>-0.39198640853626343</v>
      </c>
      <c r="DQ166" s="69">
        <v>-1.810033486586647</v>
      </c>
      <c r="DR166" s="46">
        <v>1181211</v>
      </c>
      <c r="DS166" s="46">
        <v>956552.29708853236</v>
      </c>
      <c r="DT166" s="46">
        <v>166576206.7809616</v>
      </c>
      <c r="DU166" s="49">
        <v>80.980645887020387</v>
      </c>
      <c r="DV166" s="50">
        <v>174.1422892276473</v>
      </c>
      <c r="DW166" s="50">
        <v>141.02155057899191</v>
      </c>
      <c r="DX166" s="49">
        <v>7.6194832089841205</v>
      </c>
      <c r="DY166" s="49">
        <v>8.1158460366607876</v>
      </c>
      <c r="DZ166" s="49">
        <v>0.46122022971694593</v>
      </c>
      <c r="EA166" s="49">
        <v>0.78918946588176964</v>
      </c>
      <c r="EB166" s="69">
        <v>1.2540495970661574</v>
      </c>
      <c r="EC166" s="46">
        <v>1177081</v>
      </c>
      <c r="ED166" s="46">
        <v>759517.34829473577</v>
      </c>
      <c r="EE166" s="46">
        <v>128882195.11488928</v>
      </c>
      <c r="EF166" s="49">
        <v>64.525495551685552</v>
      </c>
      <c r="EG166" s="50">
        <v>169.68960011809457</v>
      </c>
      <c r="EH166" s="50">
        <v>109.49305537587412</v>
      </c>
      <c r="EI166" s="49">
        <v>8.0291227207148346</v>
      </c>
      <c r="EJ166" s="49">
        <v>-15.797791387112724</v>
      </c>
      <c r="EK166" s="49">
        <v>-22.056009997810239</v>
      </c>
      <c r="EL166" s="49">
        <v>-5.3143637451606258</v>
      </c>
      <c r="EM166" s="69">
        <v>-26.198237144018236</v>
      </c>
      <c r="EN166" s="46">
        <v>1101906</v>
      </c>
      <c r="EO166" s="46">
        <v>303919.59711618791</v>
      </c>
      <c r="EP166" s="46">
        <v>33961816.90259479</v>
      </c>
      <c r="EQ166" s="49">
        <v>27.581263475848928</v>
      </c>
      <c r="ER166" s="50">
        <v>111.74605792074424</v>
      </c>
      <c r="ES166" s="50">
        <v>30.820974658995219</v>
      </c>
      <c r="ET166" s="49">
        <v>-2.9108950845989621</v>
      </c>
      <c r="EU166" s="49">
        <v>-63.99902716540609</v>
      </c>
      <c r="EV166" s="49">
        <v>-62.919657292171458</v>
      </c>
      <c r="EW166" s="49">
        <v>-28.284640607623391</v>
      </c>
      <c r="EX166" s="69">
        <v>-73.407698963155852</v>
      </c>
      <c r="EY166" s="46">
        <v>4639643</v>
      </c>
      <c r="EZ166" s="46">
        <v>2921437.378683174</v>
      </c>
      <c r="FA166" s="46">
        <v>475290675.81830257</v>
      </c>
      <c r="FB166" s="49">
        <v>62.966857119894229</v>
      </c>
      <c r="FC166" s="50">
        <v>162.69069441171382</v>
      </c>
      <c r="FD166" s="50">
        <v>102.44121709758758</v>
      </c>
      <c r="FE166" s="49">
        <v>4.7758899352981681</v>
      </c>
      <c r="FF166" s="49">
        <v>-16.255539295991422</v>
      </c>
      <c r="FG166" s="49">
        <v>-20.072775563421171</v>
      </c>
      <c r="FH166" s="49">
        <v>-3.0451957701642294</v>
      </c>
      <c r="FI166" s="69">
        <v>-22.506716021173538</v>
      </c>
      <c r="FK166" s="70">
        <v>111</v>
      </c>
      <c r="FL166" s="71">
        <v>74</v>
      </c>
      <c r="FM166" s="46">
        <v>12041</v>
      </c>
      <c r="FN166" s="71">
        <v>9710</v>
      </c>
    </row>
    <row r="167" spans="2:170" x14ac:dyDescent="0.2">
      <c r="B167" s="73" t="s">
        <v>62</v>
      </c>
      <c r="C167" s="46">
        <v>63488</v>
      </c>
      <c r="D167" s="46">
        <v>45992.798053527978</v>
      </c>
      <c r="E167" s="46">
        <v>7015814.8017518194</v>
      </c>
      <c r="F167" s="49">
        <v>72.4432933050781</v>
      </c>
      <c r="G167" s="50">
        <v>152.54159561213424</v>
      </c>
      <c r="H167" s="50">
        <v>110.50615552154454</v>
      </c>
      <c r="I167" s="49">
        <v>1.2380099847504342</v>
      </c>
      <c r="J167" s="49">
        <v>1.3862320079640862</v>
      </c>
      <c r="K167" s="69">
        <v>2.6414036833849224</v>
      </c>
      <c r="L167" s="46">
        <v>63488</v>
      </c>
      <c r="M167" s="46">
        <v>44732.107055961067</v>
      </c>
      <c r="N167" s="46">
        <v>6957448.7791597694</v>
      </c>
      <c r="O167" s="49">
        <v>70.457577898124171</v>
      </c>
      <c r="P167" s="50">
        <v>155.53590557350259</v>
      </c>
      <c r="Q167" s="50">
        <v>109.58683182900343</v>
      </c>
      <c r="R167" s="49">
        <v>0.61331560497123705</v>
      </c>
      <c r="S167" s="49">
        <v>3.4426689097538175</v>
      </c>
      <c r="T167" s="69">
        <v>4.077098940376068</v>
      </c>
      <c r="U167" s="46">
        <v>61440</v>
      </c>
      <c r="V167" s="46">
        <v>44158.732673267325</v>
      </c>
      <c r="W167" s="46">
        <v>6869163.7849557754</v>
      </c>
      <c r="X167" s="49">
        <v>71.872937293729379</v>
      </c>
      <c r="Y167" s="50">
        <v>155.55618037730073</v>
      </c>
      <c r="Z167" s="50">
        <v>111.80279597909791</v>
      </c>
      <c r="AA167" s="49">
        <v>4.749592774915091</v>
      </c>
      <c r="AB167" s="49">
        <v>2.7526416749538019</v>
      </c>
      <c r="AC167" s="69">
        <v>7.6329737199818002</v>
      </c>
      <c r="AD167" s="46">
        <v>63891</v>
      </c>
      <c r="AE167" s="46">
        <v>51358.351485148516</v>
      </c>
      <c r="AF167" s="46">
        <v>8245065.6413423661</v>
      </c>
      <c r="AG167" s="49">
        <v>80.384328755456195</v>
      </c>
      <c r="AH167" s="50">
        <v>160.53992005032759</v>
      </c>
      <c r="AI167" s="50">
        <v>129.04893711700186</v>
      </c>
      <c r="AJ167" s="49">
        <v>3.0102650162411662</v>
      </c>
      <c r="AK167" s="49">
        <v>1.0402620060273839</v>
      </c>
      <c r="AL167" s="69">
        <v>4.0818416655132408</v>
      </c>
      <c r="AM167" s="46">
        <v>61830</v>
      </c>
      <c r="AN167" s="46">
        <v>49545.442741935483</v>
      </c>
      <c r="AO167" s="46">
        <v>8002823.6432121359</v>
      </c>
      <c r="AP167" s="49">
        <v>80.131720430107521</v>
      </c>
      <c r="AQ167" s="50">
        <v>161.52491935324881</v>
      </c>
      <c r="AR167" s="50">
        <v>129.432696801102</v>
      </c>
      <c r="AS167" s="49">
        <v>7.1680668563734349</v>
      </c>
      <c r="AT167" s="49">
        <v>2.7309676757303059E-2</v>
      </c>
      <c r="AU167" s="69">
        <v>7.1973341090189615</v>
      </c>
      <c r="AV167" s="46">
        <v>63891</v>
      </c>
      <c r="AW167" s="46">
        <v>44559.722627737225</v>
      </c>
      <c r="AX167" s="46">
        <v>7029840.9636095129</v>
      </c>
      <c r="AY167" s="49">
        <v>69.743348245820584</v>
      </c>
      <c r="AZ167" s="50">
        <v>157.7622244720533</v>
      </c>
      <c r="BA167" s="50">
        <v>110.02865761389731</v>
      </c>
      <c r="BB167" s="49">
        <v>-0.48903057008195883</v>
      </c>
      <c r="BC167" s="49">
        <v>1.7517443510496504</v>
      </c>
      <c r="BD167" s="69">
        <v>1.2541472155813751</v>
      </c>
      <c r="BE167" s="46">
        <v>63891</v>
      </c>
      <c r="BF167" s="46">
        <v>46966.669607056938</v>
      </c>
      <c r="BG167" s="46">
        <v>7587689.0363343209</v>
      </c>
      <c r="BH167" s="49">
        <v>73.510619034068867</v>
      </c>
      <c r="BI167" s="50">
        <v>161.55475999929615</v>
      </c>
      <c r="BJ167" s="50">
        <v>118.75990415448688</v>
      </c>
      <c r="BK167" s="49">
        <v>1.6248785416743354</v>
      </c>
      <c r="BL167" s="49">
        <v>0.98961662617948465</v>
      </c>
      <c r="BM167" s="69">
        <v>2.6305752360574521</v>
      </c>
      <c r="BN167" s="46">
        <v>57736</v>
      </c>
      <c r="BO167" s="46">
        <v>43572.77300182161</v>
      </c>
      <c r="BP167" s="46">
        <v>7093486.085151122</v>
      </c>
      <c r="BQ167" s="49">
        <v>75.468984692083993</v>
      </c>
      <c r="BR167" s="50">
        <v>162.79629678043602</v>
      </c>
      <c r="BS167" s="50">
        <v>122.86071229650689</v>
      </c>
      <c r="BT167" s="49">
        <v>-0.34234511019159014</v>
      </c>
      <c r="BU167" s="49">
        <v>0.30013232735302925</v>
      </c>
      <c r="BV167" s="69">
        <v>-4.3240271185358219E-2</v>
      </c>
      <c r="BW167" s="46">
        <v>63922</v>
      </c>
      <c r="BX167" s="46">
        <v>34401.363782051281</v>
      </c>
      <c r="BY167" s="46">
        <v>5234561.631325244</v>
      </c>
      <c r="BZ167" s="49">
        <v>53.817721257237388</v>
      </c>
      <c r="CA167" s="50">
        <v>152.16145686806598</v>
      </c>
      <c r="CB167" s="50">
        <v>81.889828718207241</v>
      </c>
      <c r="CC167" s="49">
        <v>-31.684085239861176</v>
      </c>
      <c r="CD167" s="49">
        <v>-5.8426525813104249</v>
      </c>
      <c r="CE167" s="69">
        <v>-35.675546797040255</v>
      </c>
      <c r="CF167" s="46">
        <v>61860</v>
      </c>
      <c r="CG167" s="46">
        <v>22853.833333333332</v>
      </c>
      <c r="CH167" s="46">
        <v>2595876.1716669071</v>
      </c>
      <c r="CI167" s="49">
        <v>36.944444444444443</v>
      </c>
      <c r="CJ167" s="50">
        <v>113.5860288208502</v>
      </c>
      <c r="CK167" s="50">
        <v>41.963727314369656</v>
      </c>
      <c r="CL167" s="49">
        <v>-51.637462784936709</v>
      </c>
      <c r="CM167" s="49">
        <v>-24.386509006329604</v>
      </c>
      <c r="CN167" s="69">
        <v>-63.43139727857762</v>
      </c>
      <c r="CO167" s="46">
        <v>63922</v>
      </c>
      <c r="CP167" s="46">
        <v>28754.685758513933</v>
      </c>
      <c r="CQ167" s="46">
        <v>3348040.3764722152</v>
      </c>
      <c r="CR167" s="49">
        <v>44.984020772995109</v>
      </c>
      <c r="CS167" s="50">
        <v>116.43460146250769</v>
      </c>
      <c r="CT167" s="50">
        <v>52.376965308848519</v>
      </c>
      <c r="CU167" s="49">
        <v>-36.208125461599401</v>
      </c>
      <c r="CV167" s="49">
        <v>-22.883048281686083</v>
      </c>
      <c r="CW167" s="69">
        <v>-50.805650912014215</v>
      </c>
      <c r="CX167" s="46">
        <v>61860</v>
      </c>
      <c r="CY167" s="46">
        <v>33711.784829721364</v>
      </c>
      <c r="CZ167" s="46">
        <v>3946036.1495752288</v>
      </c>
      <c r="DA167" s="49">
        <v>54.496904024767801</v>
      </c>
      <c r="DB167" s="50">
        <v>117.05212789849917</v>
      </c>
      <c r="DC167" s="50">
        <v>63.789785799793549</v>
      </c>
      <c r="DD167" s="49">
        <v>-19.994447252748838</v>
      </c>
      <c r="DE167" s="49">
        <v>-20.217728435343204</v>
      </c>
      <c r="DF167" s="69">
        <v>-36.169752640383344</v>
      </c>
      <c r="DG167" s="46">
        <v>188416</v>
      </c>
      <c r="DH167" s="46">
        <v>134883.63778275638</v>
      </c>
      <c r="DI167" s="46">
        <v>20842427.365867365</v>
      </c>
      <c r="DJ167" s="49">
        <v>71.588207892512514</v>
      </c>
      <c r="DK167" s="50">
        <v>154.52153951716653</v>
      </c>
      <c r="DL167" s="50">
        <v>110.61920094826004</v>
      </c>
      <c r="DM167" s="49">
        <v>0.44139283962726827</v>
      </c>
      <c r="DN167" s="49">
        <v>2.5996467783483297</v>
      </c>
      <c r="DO167" s="49">
        <v>2.1487694243419164</v>
      </c>
      <c r="DP167" s="49">
        <v>2.5213329476137316</v>
      </c>
      <c r="DQ167" s="69">
        <v>4.7242800034198309</v>
      </c>
      <c r="DR167" s="46">
        <v>189612</v>
      </c>
      <c r="DS167" s="46">
        <v>145463.51685482124</v>
      </c>
      <c r="DT167" s="46">
        <v>23277730.248164017</v>
      </c>
      <c r="DU167" s="49">
        <v>76.716408695030495</v>
      </c>
      <c r="DV167" s="50">
        <v>160.0245254031372</v>
      </c>
      <c r="DW167" s="50">
        <v>122.76506892055363</v>
      </c>
      <c r="DX167" s="49">
        <v>1.0789602746444336</v>
      </c>
      <c r="DY167" s="49">
        <v>4.3766316964557772</v>
      </c>
      <c r="DZ167" s="49">
        <v>3.2624706594242263</v>
      </c>
      <c r="EA167" s="49">
        <v>0.95076642795081967</v>
      </c>
      <c r="EB167" s="69">
        <v>4.2442555631265977</v>
      </c>
      <c r="EC167" s="46">
        <v>185549</v>
      </c>
      <c r="ED167" s="46">
        <v>124940.80639092982</v>
      </c>
      <c r="EE167" s="46">
        <v>19915736.752810687</v>
      </c>
      <c r="EF167" s="49">
        <v>67.335747641286034</v>
      </c>
      <c r="EG167" s="50">
        <v>159.40137836549519</v>
      </c>
      <c r="EH167" s="50">
        <v>107.33410987292136</v>
      </c>
      <c r="EI167" s="49">
        <v>0.71595288498073062</v>
      </c>
      <c r="EJ167" s="49">
        <v>-10.305635017944283</v>
      </c>
      <c r="EK167" s="49">
        <v>-10.943239464270221</v>
      </c>
      <c r="EL167" s="49">
        <v>-1.1682523233305238</v>
      </c>
      <c r="EM167" s="69">
        <v>-11.983647138311785</v>
      </c>
      <c r="EN167" s="46">
        <v>187642</v>
      </c>
      <c r="EO167" s="46">
        <v>85320.303921568629</v>
      </c>
      <c r="EP167" s="46">
        <v>9889952.6977143511</v>
      </c>
      <c r="EQ167" s="49">
        <v>45.469726352079292</v>
      </c>
      <c r="ER167" s="50">
        <v>115.91558214332862</v>
      </c>
      <c r="ES167" s="50">
        <v>52.706497999991214</v>
      </c>
      <c r="ET167" s="49">
        <v>0.7165592275115803</v>
      </c>
      <c r="EU167" s="49">
        <v>-36.09448428463007</v>
      </c>
      <c r="EV167" s="49">
        <v>-36.549147225123242</v>
      </c>
      <c r="EW167" s="49">
        <v>-22.400697075037442</v>
      </c>
      <c r="EX167" s="69">
        <v>-50.762580546751373</v>
      </c>
      <c r="EY167" s="46">
        <v>751219</v>
      </c>
      <c r="EZ167" s="46">
        <v>490608.26495007606</v>
      </c>
      <c r="FA167" s="46">
        <v>73925847.06455642</v>
      </c>
      <c r="FB167" s="49">
        <v>65.308287589914002</v>
      </c>
      <c r="FC167" s="50">
        <v>150.68202544871326</v>
      </c>
      <c r="FD167" s="50">
        <v>98.407850526353059</v>
      </c>
      <c r="FE167" s="49">
        <v>0.738353763445186</v>
      </c>
      <c r="FF167" s="49">
        <v>-9.7543202841173589</v>
      </c>
      <c r="FG167" s="49">
        <v>-10.415768826440768</v>
      </c>
      <c r="FH167" s="49">
        <v>-2.8463753741131574</v>
      </c>
      <c r="FI167" s="69">
        <v>-12.965672321653562</v>
      </c>
      <c r="FK167" s="70">
        <v>72</v>
      </c>
      <c r="FL167" s="71">
        <v>33</v>
      </c>
      <c r="FM167" s="46">
        <v>2062</v>
      </c>
      <c r="FN167" s="71">
        <v>1292</v>
      </c>
    </row>
    <row r="168" spans="2:170" x14ac:dyDescent="0.2">
      <c r="B168" s="73" t="s">
        <v>63</v>
      </c>
      <c r="C168" s="46">
        <v>318122</v>
      </c>
      <c r="D168" s="46">
        <v>226301.51248133133</v>
      </c>
      <c r="E168" s="46">
        <v>35577541.794009276</v>
      </c>
      <c r="F168" s="49">
        <v>71.136706194897343</v>
      </c>
      <c r="G168" s="50">
        <v>157.21300933392672</v>
      </c>
      <c r="H168" s="50">
        <v>111.836156550032</v>
      </c>
      <c r="I168" s="49">
        <v>-3.1598152185026085</v>
      </c>
      <c r="J168" s="49">
        <v>-1.3933652908411545</v>
      </c>
      <c r="K168" s="69">
        <v>-4.5091527408344314</v>
      </c>
      <c r="L168" s="46">
        <v>318339</v>
      </c>
      <c r="M168" s="46">
        <v>228570.03075760847</v>
      </c>
      <c r="N168" s="46">
        <v>36522964.912622191</v>
      </c>
      <c r="O168" s="49">
        <v>71.80082577303078</v>
      </c>
      <c r="P168" s="50">
        <v>159.78894867172539</v>
      </c>
      <c r="Q168" s="50">
        <v>114.72978464034313</v>
      </c>
      <c r="R168" s="49">
        <v>-3.1311670779469138</v>
      </c>
      <c r="S168" s="49">
        <v>0.19795830999585742</v>
      </c>
      <c r="T168" s="69">
        <v>-2.9394071733817064</v>
      </c>
      <c r="U168" s="46">
        <v>308070</v>
      </c>
      <c r="V168" s="46">
        <v>208918.77685325264</v>
      </c>
      <c r="W168" s="46">
        <v>33296870.105059154</v>
      </c>
      <c r="X168" s="49">
        <v>67.815359123982418</v>
      </c>
      <c r="Y168" s="50">
        <v>159.377106292592</v>
      </c>
      <c r="Z168" s="50">
        <v>108.08215699373245</v>
      </c>
      <c r="AA168" s="49">
        <v>-4.2814046824890077</v>
      </c>
      <c r="AB168" s="49">
        <v>-2.431646678200492</v>
      </c>
      <c r="AC168" s="69">
        <v>-6.6089427259474363</v>
      </c>
      <c r="AD168" s="46">
        <v>318897</v>
      </c>
      <c r="AE168" s="46">
        <v>245843.18314424634</v>
      </c>
      <c r="AF168" s="46">
        <v>40668552.813451566</v>
      </c>
      <c r="AG168" s="49">
        <v>77.091720255833806</v>
      </c>
      <c r="AH168" s="50">
        <v>165.42477319612985</v>
      </c>
      <c r="AI168" s="50">
        <v>127.52880338620797</v>
      </c>
      <c r="AJ168" s="49">
        <v>-2.2040233159737004</v>
      </c>
      <c r="AK168" s="49">
        <v>-3.9833219671060984</v>
      </c>
      <c r="AL168" s="69">
        <v>-6.0995519381744785</v>
      </c>
      <c r="AM168" s="46">
        <v>308700</v>
      </c>
      <c r="AN168" s="46">
        <v>245540.31016042782</v>
      </c>
      <c r="AO168" s="46">
        <v>43419060.998784319</v>
      </c>
      <c r="AP168" s="49">
        <v>79.540106951871664</v>
      </c>
      <c r="AQ168" s="50">
        <v>176.83068401443234</v>
      </c>
      <c r="AR168" s="50">
        <v>140.65131518880571</v>
      </c>
      <c r="AS168" s="49">
        <v>1.4609134854858863</v>
      </c>
      <c r="AT168" s="49">
        <v>1.2855014800856779</v>
      </c>
      <c r="AU168" s="69">
        <v>2.7651950300502564</v>
      </c>
      <c r="AV168" s="46">
        <v>317812</v>
      </c>
      <c r="AW168" s="46">
        <v>228279.29071170086</v>
      </c>
      <c r="AX168" s="46">
        <v>38711493.16993849</v>
      </c>
      <c r="AY168" s="49">
        <v>71.828405067052486</v>
      </c>
      <c r="AZ168" s="50">
        <v>169.57952273834653</v>
      </c>
      <c r="BA168" s="50">
        <v>121.80626650327392</v>
      </c>
      <c r="BB168" s="49">
        <v>5.3209202505284123</v>
      </c>
      <c r="BC168" s="49">
        <v>8.6862960336315242E-3</v>
      </c>
      <c r="BD168" s="69">
        <v>5.3300687374467177</v>
      </c>
      <c r="BE168" s="46">
        <v>317781</v>
      </c>
      <c r="BF168" s="46">
        <v>229838.50703451308</v>
      </c>
      <c r="BG168" s="46">
        <v>41806299.415491797</v>
      </c>
      <c r="BH168" s="49">
        <v>72.326069536729094</v>
      </c>
      <c r="BI168" s="50">
        <v>181.89423502134943</v>
      </c>
      <c r="BJ168" s="50">
        <v>131.55695090484264</v>
      </c>
      <c r="BK168" s="49">
        <v>3.13227790894179</v>
      </c>
      <c r="BL168" s="49">
        <v>-0.29613433501846026</v>
      </c>
      <c r="BM168" s="69">
        <v>2.8268678235667548</v>
      </c>
      <c r="BN168" s="46">
        <v>286804</v>
      </c>
      <c r="BO168" s="46">
        <v>211254.88771267104</v>
      </c>
      <c r="BP168" s="46">
        <v>34956920.979470976</v>
      </c>
      <c r="BQ168" s="49">
        <v>73.658278027039742</v>
      </c>
      <c r="BR168" s="50">
        <v>165.47272045613485</v>
      </c>
      <c r="BS168" s="50">
        <v>121.88435649248608</v>
      </c>
      <c r="BT168" s="49">
        <v>-7.6013811921003462</v>
      </c>
      <c r="BU168" s="49">
        <v>-4.9938688593269216</v>
      </c>
      <c r="BV168" s="69">
        <v>-12.215647043196235</v>
      </c>
      <c r="BW168" s="46">
        <v>318277</v>
      </c>
      <c r="BX168" s="46">
        <v>160056.96255005954</v>
      </c>
      <c r="BY168" s="46">
        <v>26020504.071940381</v>
      </c>
      <c r="BZ168" s="49">
        <v>50.28857333393853</v>
      </c>
      <c r="CA168" s="50">
        <v>162.57027284147162</v>
      </c>
      <c r="CB168" s="50">
        <v>81.754270877067398</v>
      </c>
      <c r="CC168" s="49">
        <v>-34.579039289239226</v>
      </c>
      <c r="CD168" s="49">
        <v>-8.0111039121507144</v>
      </c>
      <c r="CE168" s="69">
        <v>-39.819980432105567</v>
      </c>
      <c r="CF168" s="46">
        <v>305160</v>
      </c>
      <c r="CG168" s="46">
        <v>60454.724070450095</v>
      </c>
      <c r="CH168" s="46">
        <v>7631301.7641302878</v>
      </c>
      <c r="CI168" s="49">
        <v>19.810828440965427</v>
      </c>
      <c r="CJ168" s="50">
        <v>126.23168629861338</v>
      </c>
      <c r="CK168" s="50">
        <v>25.007542810755957</v>
      </c>
      <c r="CL168" s="49">
        <v>-71.538689113290744</v>
      </c>
      <c r="CM168" s="49">
        <v>-20.108525642781736</v>
      </c>
      <c r="CN168" s="69">
        <v>-77.261839111216503</v>
      </c>
      <c r="CO168" s="46">
        <v>306001</v>
      </c>
      <c r="CP168" s="46">
        <v>76835.396942305553</v>
      </c>
      <c r="CQ168" s="46">
        <v>8848355.6563550029</v>
      </c>
      <c r="CR168" s="49">
        <v>25.109524786620156</v>
      </c>
      <c r="CS168" s="50">
        <v>115.1598873498251</v>
      </c>
      <c r="CT168" s="50">
        <v>28.916100458348183</v>
      </c>
      <c r="CU168" s="49">
        <v>-63.504101542383296</v>
      </c>
      <c r="CV168" s="49">
        <v>-25.845233858825964</v>
      </c>
      <c r="CW168" s="69">
        <v>-72.936551847633993</v>
      </c>
      <c r="CX168" s="46">
        <v>294570</v>
      </c>
      <c r="CY168" s="46">
        <v>104378.53799528566</v>
      </c>
      <c r="CZ168" s="46">
        <v>12295191.759006936</v>
      </c>
      <c r="DA168" s="49">
        <v>35.434205110936503</v>
      </c>
      <c r="DB168" s="50">
        <v>117.7942515305422</v>
      </c>
      <c r="DC168" s="50">
        <v>41.739456696224785</v>
      </c>
      <c r="DD168" s="49">
        <v>-44.170627102414173</v>
      </c>
      <c r="DE168" s="49">
        <v>-23.340847775288196</v>
      </c>
      <c r="DF168" s="69">
        <v>-57.201676044337681</v>
      </c>
      <c r="DG168" s="46">
        <v>944531</v>
      </c>
      <c r="DH168" s="46">
        <v>663790.3200921925</v>
      </c>
      <c r="DI168" s="46">
        <v>105397376.81169063</v>
      </c>
      <c r="DJ168" s="49">
        <v>70.277240248567011</v>
      </c>
      <c r="DK168" s="50">
        <v>158.78112955466449</v>
      </c>
      <c r="DL168" s="50">
        <v>111.58699588652</v>
      </c>
      <c r="DM168" s="49">
        <v>4.6217016723415663</v>
      </c>
      <c r="DN168" s="49">
        <v>0.95644855428656617</v>
      </c>
      <c r="DO168" s="49">
        <v>-3.5033392302621751</v>
      </c>
      <c r="DP168" s="49">
        <v>-1.1893035187694496</v>
      </c>
      <c r="DQ168" s="69">
        <v>-4.6509774122916863</v>
      </c>
      <c r="DR168" s="46">
        <v>945409</v>
      </c>
      <c r="DS168" s="46">
        <v>719662.78401637496</v>
      </c>
      <c r="DT168" s="46">
        <v>122799106.98217437</v>
      </c>
      <c r="DU168" s="49">
        <v>76.121846102202852</v>
      </c>
      <c r="DV168" s="50">
        <v>170.63423274001096</v>
      </c>
      <c r="DW168" s="50">
        <v>129.88992804402579</v>
      </c>
      <c r="DX168" s="49">
        <v>3.6647452211489857</v>
      </c>
      <c r="DY168" s="49">
        <v>5.0882051196582285</v>
      </c>
      <c r="DZ168" s="49">
        <v>1.3731378931888201</v>
      </c>
      <c r="EA168" s="49">
        <v>-0.93037945900116037</v>
      </c>
      <c r="EB168" s="69">
        <v>0.42998304128566972</v>
      </c>
      <c r="EC168" s="46">
        <v>922862</v>
      </c>
      <c r="ED168" s="46">
        <v>601150.35729724367</v>
      </c>
      <c r="EE168" s="46">
        <v>102783724.46690315</v>
      </c>
      <c r="EF168" s="49">
        <v>65.13978875468311</v>
      </c>
      <c r="EG168" s="50">
        <v>170.97839703367407</v>
      </c>
      <c r="EH168" s="50">
        <v>111.37496664387866</v>
      </c>
      <c r="EI168" s="49">
        <v>0.70086497846556073</v>
      </c>
      <c r="EJ168" s="49">
        <v>-13.041630939365696</v>
      </c>
      <c r="EK168" s="49">
        <v>-13.646849926035918</v>
      </c>
      <c r="EL168" s="49">
        <v>-3.7903642737637262</v>
      </c>
      <c r="EM168" s="69">
        <v>-16.919948875709025</v>
      </c>
      <c r="EN168" s="46">
        <v>905731</v>
      </c>
      <c r="EO168" s="46">
        <v>241668.65900804132</v>
      </c>
      <c r="EP168" s="46">
        <v>28774849.179492228</v>
      </c>
      <c r="EQ168" s="49">
        <v>26.68216711231495</v>
      </c>
      <c r="ER168" s="50">
        <v>119.06735982068228</v>
      </c>
      <c r="ES168" s="50">
        <v>31.769751923575793</v>
      </c>
      <c r="ET168" s="49">
        <v>-2.7634754453166601</v>
      </c>
      <c r="EU168" s="49">
        <v>-61.450558903920502</v>
      </c>
      <c r="EV168" s="49">
        <v>-60.354978468610035</v>
      </c>
      <c r="EW168" s="49">
        <v>-23.530041214006587</v>
      </c>
      <c r="EX168" s="69">
        <v>-69.68346837424788</v>
      </c>
      <c r="EY168" s="46">
        <v>3718533</v>
      </c>
      <c r="EZ168" s="46">
        <v>2226272.1204138524</v>
      </c>
      <c r="FA168" s="46">
        <v>359755057.44026035</v>
      </c>
      <c r="FB168" s="49">
        <v>59.869634622412988</v>
      </c>
      <c r="FC168" s="50">
        <v>161.59527586114845</v>
      </c>
      <c r="FD168" s="50">
        <v>96.746501225149913</v>
      </c>
      <c r="FE168" s="49">
        <v>1.5242563963672739</v>
      </c>
      <c r="FF168" s="49">
        <v>-16.322341062472418</v>
      </c>
      <c r="FG168" s="49">
        <v>-17.578653705340781</v>
      </c>
      <c r="FH168" s="49">
        <v>-3.1850967552556639</v>
      </c>
      <c r="FI168" s="69">
        <v>-20.203853331810006</v>
      </c>
      <c r="FK168" s="70">
        <v>128</v>
      </c>
      <c r="FL168" s="71">
        <v>98</v>
      </c>
      <c r="FM168" s="46">
        <v>9819</v>
      </c>
      <c r="FN168" s="71">
        <v>8909</v>
      </c>
    </row>
    <row r="169" spans="2:170" x14ac:dyDescent="0.2">
      <c r="B169" s="73" t="s">
        <v>64</v>
      </c>
      <c r="K169" s="69"/>
      <c r="T169" s="69"/>
      <c r="AC169" s="69"/>
      <c r="AL169" s="69"/>
      <c r="AU169" s="69"/>
      <c r="BD169" s="69"/>
      <c r="BM169" s="69"/>
      <c r="BV169" s="69"/>
      <c r="CE169" s="69"/>
      <c r="CN169" s="69"/>
      <c r="CW169" s="69"/>
      <c r="DF169" s="69"/>
      <c r="DQ169" s="69"/>
      <c r="EB169" s="69"/>
      <c r="EM169" s="69"/>
      <c r="EX169" s="69"/>
      <c r="FI169" s="69"/>
      <c r="FK169" s="70">
        <v>5</v>
      </c>
      <c r="FL169" s="71">
        <v>0</v>
      </c>
      <c r="FM169" s="46">
        <v>154</v>
      </c>
      <c r="FN169" s="71">
        <v>0</v>
      </c>
    </row>
    <row r="170" spans="2:170" x14ac:dyDescent="0.2">
      <c r="B170" s="74" t="s">
        <v>89</v>
      </c>
      <c r="C170" s="75">
        <v>783463</v>
      </c>
      <c r="D170" s="75">
        <v>582791.34542872536</v>
      </c>
      <c r="E170" s="75">
        <v>92261482.587314099</v>
      </c>
      <c r="F170" s="76">
        <v>74.386581807784836</v>
      </c>
      <c r="G170" s="77">
        <v>158.30963055815928</v>
      </c>
      <c r="H170" s="77">
        <v>117.76112284474711</v>
      </c>
      <c r="I170" s="76">
        <v>-1.1035305973854661</v>
      </c>
      <c r="J170" s="76">
        <v>-0.77504520069951988</v>
      </c>
      <c r="K170" s="78">
        <v>-1.8700229371516992</v>
      </c>
      <c r="L170" s="75">
        <v>781727</v>
      </c>
      <c r="M170" s="75">
        <v>588290.63892270974</v>
      </c>
      <c r="N170" s="75">
        <v>95113607.664551437</v>
      </c>
      <c r="O170" s="76">
        <v>75.255253934264744</v>
      </c>
      <c r="P170" s="77">
        <v>161.67792137356713</v>
      </c>
      <c r="Q170" s="77">
        <v>121.67113028531884</v>
      </c>
      <c r="R170" s="76">
        <v>-1.2205950192528692</v>
      </c>
      <c r="S170" s="76">
        <v>0.86600928918125397</v>
      </c>
      <c r="T170" s="78">
        <v>-0.36515619632162866</v>
      </c>
      <c r="U170" s="75">
        <v>761370</v>
      </c>
      <c r="V170" s="75">
        <v>535489.28458038915</v>
      </c>
      <c r="W170" s="75">
        <v>85806066.511249006</v>
      </c>
      <c r="X170" s="76">
        <v>70.332333107475876</v>
      </c>
      <c r="Y170" s="77">
        <v>160.23862471587432</v>
      </c>
      <c r="Z170" s="77">
        <v>112.69956330200692</v>
      </c>
      <c r="AA170" s="76">
        <v>-4.1820558751569195</v>
      </c>
      <c r="AB170" s="76">
        <v>-1.8650587905955227</v>
      </c>
      <c r="AC170" s="78">
        <v>-5.9691168650252111</v>
      </c>
      <c r="AD170" s="75">
        <v>781975</v>
      </c>
      <c r="AE170" s="75">
        <v>623659.14660831506</v>
      </c>
      <c r="AF170" s="75">
        <v>105147081.45909517</v>
      </c>
      <c r="AG170" s="76">
        <v>79.754358720971268</v>
      </c>
      <c r="AH170" s="77">
        <v>168.59703257929141</v>
      </c>
      <c r="AI170" s="77">
        <v>134.46348215620085</v>
      </c>
      <c r="AJ170" s="76">
        <v>-1.8470226388362572</v>
      </c>
      <c r="AK170" s="76">
        <v>-2.9055469074933393</v>
      </c>
      <c r="AL170" s="78">
        <v>-4.6989034371661873</v>
      </c>
      <c r="AM170" s="75">
        <v>756840</v>
      </c>
      <c r="AN170" s="75">
        <v>622582.11542923434</v>
      </c>
      <c r="AO170" s="75">
        <v>112161375.01204762</v>
      </c>
      <c r="AP170" s="76">
        <v>82.260730858468676</v>
      </c>
      <c r="AQ170" s="77">
        <v>180.15515099517251</v>
      </c>
      <c r="AR170" s="77">
        <v>148.1969438878067</v>
      </c>
      <c r="AS170" s="76">
        <v>1.8770863149235482</v>
      </c>
      <c r="AT170" s="76">
        <v>2.4079729391249787</v>
      </c>
      <c r="AU170" s="78">
        <v>4.3302589845559041</v>
      </c>
      <c r="AV170" s="75">
        <v>791585</v>
      </c>
      <c r="AW170" s="75">
        <v>584074.72885085572</v>
      </c>
      <c r="AX170" s="75">
        <v>97134160.559958681</v>
      </c>
      <c r="AY170" s="76">
        <v>73.785472040381734</v>
      </c>
      <c r="AZ170" s="77">
        <v>166.30433703417773</v>
      </c>
      <c r="BA170" s="77">
        <v>122.70844010429542</v>
      </c>
      <c r="BB170" s="76">
        <v>3.5967655020537648</v>
      </c>
      <c r="BC170" s="76">
        <v>0.9398497773019916</v>
      </c>
      <c r="BD170" s="78">
        <v>4.5704194719168836</v>
      </c>
      <c r="BE170" s="75">
        <v>791554</v>
      </c>
      <c r="BF170" s="75">
        <v>580364.18741581682</v>
      </c>
      <c r="BG170" s="75">
        <v>102931643.22946399</v>
      </c>
      <c r="BH170" s="76">
        <v>73.319595051735803</v>
      </c>
      <c r="BI170" s="77">
        <v>177.35698628784615</v>
      </c>
      <c r="BJ170" s="77">
        <v>130.03742414221139</v>
      </c>
      <c r="BK170" s="76">
        <v>0.20072458045234481</v>
      </c>
      <c r="BL170" s="76">
        <v>-0.14099522698912978</v>
      </c>
      <c r="BM170" s="78">
        <v>5.9446341385383294E-2</v>
      </c>
      <c r="BN170" s="75">
        <v>714756</v>
      </c>
      <c r="BO170" s="75">
        <v>534856.03732633172</v>
      </c>
      <c r="BP170" s="75">
        <v>88414620.614182025</v>
      </c>
      <c r="BQ170" s="76">
        <v>74.830576773938475</v>
      </c>
      <c r="BR170" s="77">
        <v>165.3054550083308</v>
      </c>
      <c r="BS170" s="77">
        <v>123.69902542151731</v>
      </c>
      <c r="BT170" s="76">
        <v>-10.004146387870325</v>
      </c>
      <c r="BU170" s="76">
        <v>-5.9851397183234809</v>
      </c>
      <c r="BV170" s="78">
        <v>-15.390523967254154</v>
      </c>
      <c r="BW170" s="75">
        <v>793042</v>
      </c>
      <c r="BX170" s="75">
        <v>378486.02058007085</v>
      </c>
      <c r="BY170" s="75">
        <v>62013505.549239129</v>
      </c>
      <c r="BZ170" s="76">
        <v>47.725848136677605</v>
      </c>
      <c r="CA170" s="77">
        <v>163.84622463518392</v>
      </c>
      <c r="CB170" s="77">
        <v>78.197000347067529</v>
      </c>
      <c r="CC170" s="76">
        <v>-41.034422012219217</v>
      </c>
      <c r="CD170" s="76">
        <v>-8.3599308055593422</v>
      </c>
      <c r="CE170" s="78">
        <v>-45.963903531095823</v>
      </c>
      <c r="CF170" s="75">
        <v>731760</v>
      </c>
      <c r="CG170" s="75">
        <v>185724.85547738694</v>
      </c>
      <c r="CH170" s="75">
        <v>21842726.693689384</v>
      </c>
      <c r="CI170" s="76">
        <v>25.380569514237855</v>
      </c>
      <c r="CJ170" s="77">
        <v>117.60798864290332</v>
      </c>
      <c r="CK170" s="77">
        <v>29.849577311809039</v>
      </c>
      <c r="CL170" s="76">
        <v>-65.410475840450047</v>
      </c>
      <c r="CM170" s="76">
        <v>-24.582022129603928</v>
      </c>
      <c r="CN170" s="78">
        <v>-73.913280323875313</v>
      </c>
      <c r="CO170" s="75">
        <v>755253</v>
      </c>
      <c r="CP170" s="75">
        <v>202600.83196537831</v>
      </c>
      <c r="CQ170" s="75">
        <v>23005394.627667587</v>
      </c>
      <c r="CR170" s="76">
        <v>26.825558053444119</v>
      </c>
      <c r="CS170" s="77">
        <v>113.55034628682517</v>
      </c>
      <c r="CT170" s="77">
        <v>30.460514063059115</v>
      </c>
      <c r="CU170" s="76">
        <v>-63.272972349870997</v>
      </c>
      <c r="CV170" s="76">
        <v>-27.648113583823363</v>
      </c>
      <c r="CW170" s="78">
        <v>-73.427302670540882</v>
      </c>
      <c r="CX170" s="75">
        <v>722280</v>
      </c>
      <c r="CY170" s="75">
        <v>237116.73808447592</v>
      </c>
      <c r="CZ170" s="75">
        <v>27262704.128428884</v>
      </c>
      <c r="DA170" s="76">
        <v>32.828922036395291</v>
      </c>
      <c r="DB170" s="77">
        <v>114.97587369271331</v>
      </c>
      <c r="DC170" s="77">
        <v>37.745339935245177</v>
      </c>
      <c r="DD170" s="76">
        <v>-50.728205541055374</v>
      </c>
      <c r="DE170" s="76">
        <v>-24.841931369392228</v>
      </c>
      <c r="DF170" s="78">
        <v>-62.9682709050144</v>
      </c>
      <c r="DG170" s="75">
        <v>2326560</v>
      </c>
      <c r="DH170" s="75">
        <v>1706571.2689318242</v>
      </c>
      <c r="DI170" s="75">
        <v>273181156.76311457</v>
      </c>
      <c r="DJ170" s="76">
        <v>73.351698169478723</v>
      </c>
      <c r="DK170" s="77">
        <v>160.0760318284884</v>
      </c>
      <c r="DL170" s="77">
        <v>117.41848770851152</v>
      </c>
      <c r="DM170" s="76">
        <v>5.2455870598086225</v>
      </c>
      <c r="DN170" s="76">
        <v>3.0006257363002269</v>
      </c>
      <c r="DO170" s="76">
        <v>-2.1330693155168925</v>
      </c>
      <c r="DP170" s="76">
        <v>-0.57168548230888849</v>
      </c>
      <c r="DQ170" s="78">
        <v>-2.6925603502213855</v>
      </c>
      <c r="DR170" s="75">
        <v>2330400</v>
      </c>
      <c r="DS170" s="75">
        <v>1830315.9908884051</v>
      </c>
      <c r="DT170" s="75">
        <v>314442617.03110147</v>
      </c>
      <c r="DU170" s="76">
        <v>78.540850965001937</v>
      </c>
      <c r="DV170" s="77">
        <v>171.79690206305645</v>
      </c>
      <c r="DW170" s="77">
        <v>134.93074881183551</v>
      </c>
      <c r="DX170" s="76">
        <v>5.3848282748253986</v>
      </c>
      <c r="DY170" s="76">
        <v>6.5360225702794787</v>
      </c>
      <c r="DZ170" s="76">
        <v>1.0923719422419746</v>
      </c>
      <c r="EA170" s="76">
        <v>7.9942646261364214E-2</v>
      </c>
      <c r="EB170" s="78">
        <v>1.1731878595409837</v>
      </c>
      <c r="EC170" s="75">
        <v>2299352</v>
      </c>
      <c r="ED170" s="75">
        <v>1493706.2453222193</v>
      </c>
      <c r="EE170" s="75">
        <v>253359769.39288515</v>
      </c>
      <c r="EF170" s="76">
        <v>64.962052148701872</v>
      </c>
      <c r="EG170" s="77">
        <v>169.61820316834178</v>
      </c>
      <c r="EH170" s="77">
        <v>110.18746559590926</v>
      </c>
      <c r="EI170" s="76">
        <v>4.320399251403618</v>
      </c>
      <c r="EJ170" s="76">
        <v>-14.172945094861589</v>
      </c>
      <c r="EK170" s="76">
        <v>-17.727447823217933</v>
      </c>
      <c r="EL170" s="76">
        <v>-4.4099350579745868</v>
      </c>
      <c r="EM170" s="78">
        <v>-21.355613944752278</v>
      </c>
      <c r="EN170" s="75">
        <v>2209293</v>
      </c>
      <c r="EO170" s="75">
        <v>625442.4255272412</v>
      </c>
      <c r="EP170" s="75">
        <v>72110825.449785858</v>
      </c>
      <c r="EQ170" s="76">
        <v>28.309618757097457</v>
      </c>
      <c r="ER170" s="77">
        <v>115.2957050986703</v>
      </c>
      <c r="ES170" s="77">
        <v>32.639774556740939</v>
      </c>
      <c r="ET170" s="76">
        <v>-2.5341724841357793</v>
      </c>
      <c r="EU170" s="76">
        <v>-61.140316743026176</v>
      </c>
      <c r="EV170" s="76">
        <v>-60.129940670078696</v>
      </c>
      <c r="EW170" s="76">
        <v>-25.789172939968772</v>
      </c>
      <c r="EX170" s="78">
        <v>-70.412099221940252</v>
      </c>
      <c r="EY170" s="75">
        <v>9165605</v>
      </c>
      <c r="EZ170" s="75">
        <v>5656035.9306696896</v>
      </c>
      <c r="FA170" s="75">
        <v>913094368.63688707</v>
      </c>
      <c r="FB170" s="76">
        <v>61.709357218314445</v>
      </c>
      <c r="FC170" s="77">
        <v>161.43715843204947</v>
      </c>
      <c r="FD170" s="77">
        <v>99.621832779929647</v>
      </c>
      <c r="FE170" s="76">
        <v>3.0678687196565844</v>
      </c>
      <c r="FF170" s="76">
        <v>-15.892094018270971</v>
      </c>
      <c r="FG170" s="76">
        <v>-18.395609585658978</v>
      </c>
      <c r="FH170" s="76">
        <v>-3.1156257873865592</v>
      </c>
      <c r="FI170" s="78">
        <v>-20.938097017047792</v>
      </c>
      <c r="FK170" s="79">
        <v>316</v>
      </c>
      <c r="FL170" s="80">
        <v>205</v>
      </c>
      <c r="FM170" s="75">
        <v>24076</v>
      </c>
      <c r="FN170" s="80">
        <v>19911</v>
      </c>
    </row>
    <row r="171" spans="2:170" x14ac:dyDescent="0.2">
      <c r="B171" s="72" t="s">
        <v>90</v>
      </c>
      <c r="K171" s="69"/>
      <c r="T171" s="69"/>
      <c r="AC171" s="69"/>
      <c r="AL171" s="69"/>
      <c r="AU171" s="69"/>
      <c r="BD171" s="69"/>
      <c r="BM171" s="69"/>
      <c r="BV171" s="69"/>
      <c r="CE171" s="69"/>
      <c r="CN171" s="69"/>
      <c r="CW171" s="69"/>
      <c r="DF171" s="69"/>
      <c r="DQ171" s="69"/>
      <c r="EB171" s="69"/>
      <c r="EM171" s="69"/>
      <c r="EX171" s="69"/>
      <c r="FI171" s="69"/>
      <c r="FK171" s="70"/>
      <c r="FL171" s="71"/>
      <c r="FN171" s="71"/>
    </row>
    <row r="172" spans="2:170" x14ac:dyDescent="0.2">
      <c r="B172" s="73" t="s">
        <v>61</v>
      </c>
      <c r="C172" s="46">
        <v>188108</v>
      </c>
      <c r="D172" s="46">
        <v>143192.95320126327</v>
      </c>
      <c r="E172" s="46">
        <v>15858202.196480621</v>
      </c>
      <c r="F172" s="49">
        <v>76.122734387300525</v>
      </c>
      <c r="G172" s="50">
        <v>110.74708525768931</v>
      </c>
      <c r="H172" s="50">
        <v>84.303709552388099</v>
      </c>
      <c r="I172" s="49">
        <v>-5.3451560920436316</v>
      </c>
      <c r="J172" s="49">
        <v>-3.4146956494980638</v>
      </c>
      <c r="K172" s="69">
        <v>-8.5773309290078004</v>
      </c>
      <c r="L172" s="46">
        <v>188077</v>
      </c>
      <c r="M172" s="46">
        <v>149166.74097902098</v>
      </c>
      <c r="N172" s="46">
        <v>17494891.766818345</v>
      </c>
      <c r="O172" s="49">
        <v>79.311527182494928</v>
      </c>
      <c r="P172" s="50">
        <v>117.2841321865365</v>
      </c>
      <c r="Q172" s="50">
        <v>93.019836379878171</v>
      </c>
      <c r="R172" s="49">
        <v>1.8609525698971985</v>
      </c>
      <c r="S172" s="49">
        <v>2.728435490678037</v>
      </c>
      <c r="T172" s="69">
        <v>4.6401629509569959</v>
      </c>
      <c r="U172" s="46">
        <v>181680</v>
      </c>
      <c r="V172" s="46">
        <v>136786.03975799482</v>
      </c>
      <c r="W172" s="46">
        <v>15264650.326792972</v>
      </c>
      <c r="X172" s="49">
        <v>75.289541918755404</v>
      </c>
      <c r="Y172" s="50">
        <v>111.59508933659869</v>
      </c>
      <c r="Z172" s="50">
        <v>84.019431565351013</v>
      </c>
      <c r="AA172" s="49">
        <v>-1.5845422371229294</v>
      </c>
      <c r="AB172" s="49">
        <v>-6.3051767199961635</v>
      </c>
      <c r="AC172" s="69">
        <v>-7.7898107688655109</v>
      </c>
      <c r="AD172" s="46">
        <v>187736</v>
      </c>
      <c r="AE172" s="46">
        <v>160470.91443388074</v>
      </c>
      <c r="AF172" s="46">
        <v>20174333.600159485</v>
      </c>
      <c r="AG172" s="49">
        <v>85.476900772297654</v>
      </c>
      <c r="AH172" s="50">
        <v>125.71956526409633</v>
      </c>
      <c r="AI172" s="50">
        <v>107.46118805215561</v>
      </c>
      <c r="AJ172" s="49">
        <v>0.63507943959383739</v>
      </c>
      <c r="AK172" s="49">
        <v>-4.1746889761633161</v>
      </c>
      <c r="AL172" s="69">
        <v>-3.5661221279240825</v>
      </c>
      <c r="AM172" s="46">
        <v>181740</v>
      </c>
      <c r="AN172" s="46">
        <v>160605.90037431614</v>
      </c>
      <c r="AO172" s="46">
        <v>23068169.477547921</v>
      </c>
      <c r="AP172" s="49">
        <v>88.371244841155587</v>
      </c>
      <c r="AQ172" s="50">
        <v>143.63214193117494</v>
      </c>
      <c r="AR172" s="50">
        <v>126.9295118165947</v>
      </c>
      <c r="AS172" s="49">
        <v>10.155654545146593</v>
      </c>
      <c r="AT172" s="49">
        <v>8.7539416156180003</v>
      </c>
      <c r="AU172" s="69">
        <v>19.79861623033058</v>
      </c>
      <c r="AV172" s="46">
        <v>187798</v>
      </c>
      <c r="AW172" s="46">
        <v>150510.68132495717</v>
      </c>
      <c r="AX172" s="46">
        <v>18146881.187373355</v>
      </c>
      <c r="AY172" s="49">
        <v>80.144986275123898</v>
      </c>
      <c r="AZ172" s="50">
        <v>120.56872660215845</v>
      </c>
      <c r="BA172" s="50">
        <v>96.62978938739154</v>
      </c>
      <c r="BB172" s="49">
        <v>6.4277034666394055</v>
      </c>
      <c r="BC172" s="49">
        <v>-0.58495916738509679</v>
      </c>
      <c r="BD172" s="69">
        <v>5.8051448585738719</v>
      </c>
      <c r="BE172" s="46">
        <v>187798</v>
      </c>
      <c r="BF172" s="46">
        <v>148580.69512893984</v>
      </c>
      <c r="BG172" s="46">
        <v>19969212.643738344</v>
      </c>
      <c r="BH172" s="49">
        <v>79.117293650060077</v>
      </c>
      <c r="BI172" s="50">
        <v>134.39977936843584</v>
      </c>
      <c r="BJ172" s="50">
        <v>106.33346810795825</v>
      </c>
      <c r="BK172" s="49">
        <v>3.3714819045603708</v>
      </c>
      <c r="BL172" s="49">
        <v>0.15487835458848873</v>
      </c>
      <c r="BM172" s="69">
        <v>3.5315819548478911</v>
      </c>
      <c r="BN172" s="46">
        <v>169652</v>
      </c>
      <c r="BO172" s="46">
        <v>134087.95209697727</v>
      </c>
      <c r="BP172" s="46">
        <v>15724444.577790145</v>
      </c>
      <c r="BQ172" s="49">
        <v>79.037059449329959</v>
      </c>
      <c r="BR172" s="50">
        <v>117.2696303573766</v>
      </c>
      <c r="BS172" s="50">
        <v>92.686467461569251</v>
      </c>
      <c r="BT172" s="49">
        <v>-8.6202764959404536</v>
      </c>
      <c r="BU172" s="49">
        <v>-9.9225184880704713</v>
      </c>
      <c r="BV172" s="69">
        <v>-17.687446454978438</v>
      </c>
      <c r="BW172" s="46">
        <v>187922</v>
      </c>
      <c r="BX172" s="46">
        <v>90656.633089311857</v>
      </c>
      <c r="BY172" s="46">
        <v>10896714.453752115</v>
      </c>
      <c r="BZ172" s="49">
        <v>48.241628489113495</v>
      </c>
      <c r="CA172" s="50">
        <v>120.19765220066181</v>
      </c>
      <c r="CB172" s="50">
        <v>57.985304827280018</v>
      </c>
      <c r="CC172" s="49">
        <v>-43.276963214899759</v>
      </c>
      <c r="CD172" s="49">
        <v>-10.966237906630424</v>
      </c>
      <c r="CE172" s="69">
        <v>-49.49734637661934</v>
      </c>
      <c r="CF172" s="46">
        <v>159510</v>
      </c>
      <c r="CG172" s="46">
        <v>61736.383160899037</v>
      </c>
      <c r="CH172" s="46">
        <v>5506415.9620641395</v>
      </c>
      <c r="CI172" s="49">
        <v>38.703769770484008</v>
      </c>
      <c r="CJ172" s="50">
        <v>89.192396446568125</v>
      </c>
      <c r="CK172" s="50">
        <v>34.520819773457085</v>
      </c>
      <c r="CL172" s="49">
        <v>-49.981693938996074</v>
      </c>
      <c r="CM172" s="49">
        <v>-20.278757408008804</v>
      </c>
      <c r="CN172" s="69">
        <v>-60.124784884702422</v>
      </c>
      <c r="CO172" s="46">
        <v>156767</v>
      </c>
      <c r="CP172" s="46">
        <v>42196.96719367589</v>
      </c>
      <c r="CQ172" s="46">
        <v>3815548.2959051128</v>
      </c>
      <c r="CR172" s="49">
        <v>26.916996047430828</v>
      </c>
      <c r="CS172" s="50">
        <v>90.422334818341014</v>
      </c>
      <c r="CT172" s="50">
        <v>24.338976289047519</v>
      </c>
      <c r="CU172" s="49">
        <v>-62.946429489216882</v>
      </c>
      <c r="CV172" s="49">
        <v>-16.94153439128991</v>
      </c>
      <c r="CW172" s="69">
        <v>-69.223872880502057</v>
      </c>
      <c r="CX172" s="46">
        <v>162360</v>
      </c>
      <c r="CY172" s="46">
        <v>32076.183015597919</v>
      </c>
      <c r="CZ172" s="46">
        <v>3131432.7900528251</v>
      </c>
      <c r="DA172" s="49">
        <v>19.756210283073369</v>
      </c>
      <c r="DB172" s="50">
        <v>97.624857313293177</v>
      </c>
      <c r="DC172" s="50">
        <v>19.286972099364529</v>
      </c>
      <c r="DD172" s="49">
        <v>-72.225648645102311</v>
      </c>
      <c r="DE172" s="49">
        <v>-7.7815365585030047</v>
      </c>
      <c r="DF172" s="69">
        <v>-74.386919949670755</v>
      </c>
      <c r="DG172" s="46">
        <v>557865</v>
      </c>
      <c r="DH172" s="46">
        <v>429145.7339382791</v>
      </c>
      <c r="DI172" s="46">
        <v>48617744.290091939</v>
      </c>
      <c r="DJ172" s="49">
        <v>76.926448860975157</v>
      </c>
      <c r="DK172" s="50">
        <v>113.2895900978111</v>
      </c>
      <c r="DL172" s="50">
        <v>87.149658591401035</v>
      </c>
      <c r="DM172" s="49">
        <v>6.4631926076053725</v>
      </c>
      <c r="DN172" s="49">
        <v>4.6226483755791001</v>
      </c>
      <c r="DO172" s="49">
        <v>-1.7288080386711886</v>
      </c>
      <c r="DP172" s="49">
        <v>-2.2637225713334894</v>
      </c>
      <c r="DQ172" s="69">
        <v>-3.9533951922182506</v>
      </c>
      <c r="DR172" s="46">
        <v>557274</v>
      </c>
      <c r="DS172" s="46">
        <v>471587.49613315403</v>
      </c>
      <c r="DT172" s="46">
        <v>61389384.265080757</v>
      </c>
      <c r="DU172" s="49">
        <v>84.62399037693379</v>
      </c>
      <c r="DV172" s="50">
        <v>130.17602198627273</v>
      </c>
      <c r="DW172" s="50">
        <v>110.16014431873865</v>
      </c>
      <c r="DX172" s="49">
        <v>2.8970575201630773</v>
      </c>
      <c r="DY172" s="49">
        <v>8.7446132985758211</v>
      </c>
      <c r="DZ172" s="49">
        <v>5.6829183645673176</v>
      </c>
      <c r="EA172" s="49">
        <v>1.4737983508617811</v>
      </c>
      <c r="EB172" s="69">
        <v>7.2404714725669139</v>
      </c>
      <c r="EC172" s="46">
        <v>545372</v>
      </c>
      <c r="ED172" s="46">
        <v>373325.28031522897</v>
      </c>
      <c r="EE172" s="46">
        <v>46590371.675280608</v>
      </c>
      <c r="EF172" s="49">
        <v>68.453327327994273</v>
      </c>
      <c r="EG172" s="50">
        <v>124.79833038882488</v>
      </c>
      <c r="EH172" s="50">
        <v>85.428609600934053</v>
      </c>
      <c r="EI172" s="49">
        <v>0.90680166003356333</v>
      </c>
      <c r="EJ172" s="49">
        <v>-16.333261392896759</v>
      </c>
      <c r="EK172" s="49">
        <v>-17.085134767242003</v>
      </c>
      <c r="EL172" s="49">
        <v>-6.2903397946076902</v>
      </c>
      <c r="EM172" s="69">
        <v>-22.300761530623515</v>
      </c>
      <c r="EN172" s="46">
        <v>478637</v>
      </c>
      <c r="EO172" s="46">
        <v>136009.53337017284</v>
      </c>
      <c r="EP172" s="46">
        <v>12453397.048022076</v>
      </c>
      <c r="EQ172" s="49">
        <v>28.416009077896788</v>
      </c>
      <c r="ER172" s="50">
        <v>91.562677552374652</v>
      </c>
      <c r="ES172" s="50">
        <v>26.018458765248145</v>
      </c>
      <c r="ET172" s="49">
        <v>-11.926212163032478</v>
      </c>
      <c r="EU172" s="49">
        <v>-66.050374929947594</v>
      </c>
      <c r="EV172" s="49">
        <v>-61.453202020905245</v>
      </c>
      <c r="EW172" s="49">
        <v>-15.972624071349935</v>
      </c>
      <c r="EX172" s="69">
        <v>-67.610137153648765</v>
      </c>
      <c r="EY172" s="46">
        <v>2139148</v>
      </c>
      <c r="EZ172" s="46">
        <v>1410068.0437568349</v>
      </c>
      <c r="FA172" s="46">
        <v>169050897.27847537</v>
      </c>
      <c r="FB172" s="49">
        <v>65.917273781750254</v>
      </c>
      <c r="FC172" s="50">
        <v>119.88846781327956</v>
      </c>
      <c r="FD172" s="50">
        <v>79.027209561225021</v>
      </c>
      <c r="FE172" s="49">
        <v>-0.48173926717013188</v>
      </c>
      <c r="FF172" s="49">
        <v>-16.597394265328823</v>
      </c>
      <c r="FG172" s="49">
        <v>-16.19366624726625</v>
      </c>
      <c r="FH172" s="49">
        <v>-1.7282474997398973</v>
      </c>
      <c r="FI172" s="69">
        <v>-17.642047114971547</v>
      </c>
      <c r="FK172" s="70">
        <v>92</v>
      </c>
      <c r="FL172" s="71">
        <v>37</v>
      </c>
      <c r="FM172" s="46">
        <v>5412</v>
      </c>
      <c r="FN172" s="71">
        <v>2885</v>
      </c>
    </row>
    <row r="173" spans="2:170" x14ac:dyDescent="0.2">
      <c r="B173" s="73" t="s">
        <v>62</v>
      </c>
      <c r="C173" s="46">
        <v>277915</v>
      </c>
      <c r="D173" s="46">
        <v>160522.79209621993</v>
      </c>
      <c r="E173" s="46">
        <v>18945752.86900774</v>
      </c>
      <c r="F173" s="49">
        <v>57.759671876732071</v>
      </c>
      <c r="G173" s="50">
        <v>118.02531354956344</v>
      </c>
      <c r="H173" s="50">
        <v>68.171033837712031</v>
      </c>
      <c r="I173" s="49">
        <v>16.517290611337597</v>
      </c>
      <c r="J173" s="49">
        <v>-1.429883388122239</v>
      </c>
      <c r="K173" s="69">
        <v>14.851229228595969</v>
      </c>
      <c r="L173" s="46">
        <v>277915</v>
      </c>
      <c r="M173" s="46">
        <v>151395.6953642384</v>
      </c>
      <c r="N173" s="46">
        <v>18218670.526779581</v>
      </c>
      <c r="O173" s="49">
        <v>54.475539414654989</v>
      </c>
      <c r="P173" s="50">
        <v>120.33810131092449</v>
      </c>
      <c r="Q173" s="50">
        <v>65.554829810480115</v>
      </c>
      <c r="R173" s="49">
        <v>3.5943243636935489</v>
      </c>
      <c r="S173" s="49">
        <v>1.8104190302815961</v>
      </c>
      <c r="T173" s="69">
        <v>5.4698157262655007</v>
      </c>
      <c r="U173" s="46">
        <v>269070</v>
      </c>
      <c r="V173" s="46">
        <v>157222.29904761905</v>
      </c>
      <c r="W173" s="46">
        <v>19175233.179249741</v>
      </c>
      <c r="X173" s="49">
        <v>58.43174603174603</v>
      </c>
      <c r="Y173" s="50">
        <v>121.96255426491378</v>
      </c>
      <c r="Z173" s="50">
        <v>71.264849961904858</v>
      </c>
      <c r="AA173" s="49">
        <v>0.54863936524836177</v>
      </c>
      <c r="AB173" s="49">
        <v>-3.9043197932036215</v>
      </c>
      <c r="AC173" s="69">
        <v>-3.3771010632859584</v>
      </c>
      <c r="AD173" s="46">
        <v>278039</v>
      </c>
      <c r="AE173" s="46">
        <v>185634.80397470642</v>
      </c>
      <c r="AF173" s="46">
        <v>23435304.565977052</v>
      </c>
      <c r="AG173" s="49">
        <v>66.76574292624646</v>
      </c>
      <c r="AH173" s="50">
        <v>126.24413129539124</v>
      </c>
      <c r="AI173" s="50">
        <v>84.287832160153982</v>
      </c>
      <c r="AJ173" s="49">
        <v>1.0570817825104228</v>
      </c>
      <c r="AK173" s="49">
        <v>-0.85731988392625347</v>
      </c>
      <c r="AL173" s="69">
        <v>0.1906993262733456</v>
      </c>
      <c r="AM173" s="46">
        <v>269070</v>
      </c>
      <c r="AN173" s="46">
        <v>180551.66329346827</v>
      </c>
      <c r="AO173" s="46">
        <v>22500232.552691024</v>
      </c>
      <c r="AP173" s="49">
        <v>67.102115915363385</v>
      </c>
      <c r="AQ173" s="50">
        <v>124.61935903697102</v>
      </c>
      <c r="AR173" s="50">
        <v>83.622226753971177</v>
      </c>
      <c r="AS173" s="49">
        <v>5.4362918643416913</v>
      </c>
      <c r="AT173" s="49">
        <v>-1.5215607346226856</v>
      </c>
      <c r="AU173" s="69">
        <v>3.8320146472916949</v>
      </c>
      <c r="AV173" s="46">
        <v>278039</v>
      </c>
      <c r="AW173" s="46">
        <v>156663.15057915059</v>
      </c>
      <c r="AX173" s="46">
        <v>20226997.175768714</v>
      </c>
      <c r="AY173" s="49">
        <v>56.345746668327315</v>
      </c>
      <c r="AZ173" s="50">
        <v>129.11139027265682</v>
      </c>
      <c r="BA173" s="50">
        <v>72.748776882986604</v>
      </c>
      <c r="BB173" s="49">
        <v>6.8990517129755844</v>
      </c>
      <c r="BC173" s="49">
        <v>-4.4508825599102257</v>
      </c>
      <c r="BD173" s="69">
        <v>2.1411004635733408</v>
      </c>
      <c r="BE173" s="46">
        <v>278039</v>
      </c>
      <c r="BF173" s="46">
        <v>187102.34362934364</v>
      </c>
      <c r="BG173" s="46">
        <v>25037739.292527966</v>
      </c>
      <c r="BH173" s="49">
        <v>67.293560841947937</v>
      </c>
      <c r="BI173" s="50">
        <v>133.81841620396062</v>
      </c>
      <c r="BJ173" s="50">
        <v>90.051177325943357</v>
      </c>
      <c r="BK173" s="49">
        <v>8.2755279801052808</v>
      </c>
      <c r="BL173" s="49">
        <v>-4.1646254674241607</v>
      </c>
      <c r="BM173" s="69">
        <v>3.7662577668578434</v>
      </c>
      <c r="BN173" s="46">
        <v>251132</v>
      </c>
      <c r="BO173" s="46">
        <v>156568.81547064305</v>
      </c>
      <c r="BP173" s="46">
        <v>19779402.070558246</v>
      </c>
      <c r="BQ173" s="49">
        <v>62.345227000399412</v>
      </c>
      <c r="BR173" s="50">
        <v>126.33040628877289</v>
      </c>
      <c r="BS173" s="50">
        <v>78.760978571262314</v>
      </c>
      <c r="BT173" s="49">
        <v>-2.1034534193479022</v>
      </c>
      <c r="BU173" s="49">
        <v>-1.5935242336744726</v>
      </c>
      <c r="BV173" s="69">
        <v>-3.6634586130410116</v>
      </c>
      <c r="BW173" s="46">
        <v>278039</v>
      </c>
      <c r="BX173" s="46">
        <v>139914.59173387097</v>
      </c>
      <c r="BY173" s="46">
        <v>17208208.228225566</v>
      </c>
      <c r="BZ173" s="49">
        <v>50.321930280957339</v>
      </c>
      <c r="CA173" s="50">
        <v>122.99080471146992</v>
      </c>
      <c r="CB173" s="50">
        <v>61.891346998894285</v>
      </c>
      <c r="CC173" s="49">
        <v>-26.806331517089799</v>
      </c>
      <c r="CD173" s="49">
        <v>-4.9453737563573235</v>
      </c>
      <c r="CE173" s="69">
        <v>-30.426031989558822</v>
      </c>
      <c r="CF173" s="46">
        <v>266310</v>
      </c>
      <c r="CG173" s="46">
        <v>62563.962765957447</v>
      </c>
      <c r="CH173" s="46">
        <v>6670166.6692807982</v>
      </c>
      <c r="CI173" s="49">
        <v>23.49290780141844</v>
      </c>
      <c r="CJ173" s="50">
        <v>106.61355793962264</v>
      </c>
      <c r="CK173" s="50">
        <v>25.046624870567374</v>
      </c>
      <c r="CL173" s="49">
        <v>-63.533248135210101</v>
      </c>
      <c r="CM173" s="49">
        <v>-18.059727546384181</v>
      </c>
      <c r="CN173" s="69">
        <v>-70.119044167007132</v>
      </c>
      <c r="CO173" s="46">
        <v>275528</v>
      </c>
      <c r="CP173" s="46">
        <v>75317.197355996221</v>
      </c>
      <c r="CQ173" s="46">
        <v>8066494.1917418316</v>
      </c>
      <c r="CR173" s="49">
        <v>27.33558743793597</v>
      </c>
      <c r="CS173" s="50">
        <v>107.10029681022955</v>
      </c>
      <c r="CT173" s="50">
        <v>29.27649528084925</v>
      </c>
      <c r="CU173" s="49">
        <v>-54.275805333559646</v>
      </c>
      <c r="CV173" s="49">
        <v>-15.702600612790297</v>
      </c>
      <c r="CW173" s="69">
        <v>-61.455693005445539</v>
      </c>
      <c r="CX173" s="46">
        <v>266910</v>
      </c>
      <c r="CY173" s="46">
        <v>107611.33333333333</v>
      </c>
      <c r="CZ173" s="46">
        <v>12173240.981025223</v>
      </c>
      <c r="DA173" s="49">
        <v>40.317460317460316</v>
      </c>
      <c r="DB173" s="50">
        <v>113.1222948731412</v>
      </c>
      <c r="DC173" s="50">
        <v>45.608036345679153</v>
      </c>
      <c r="DD173" s="49">
        <v>-24.097423887587823</v>
      </c>
      <c r="DE173" s="49">
        <v>-9.4526697266283648</v>
      </c>
      <c r="DF173" s="69">
        <v>-31.27224372149686</v>
      </c>
      <c r="DG173" s="46">
        <v>824900</v>
      </c>
      <c r="DH173" s="46">
        <v>469140.78650807741</v>
      </c>
      <c r="DI173" s="46">
        <v>56339656.575037062</v>
      </c>
      <c r="DJ173" s="49">
        <v>56.872443509283237</v>
      </c>
      <c r="DK173" s="50">
        <v>120.09115002425192</v>
      </c>
      <c r="DL173" s="50">
        <v>68.298771457191251</v>
      </c>
      <c r="DM173" s="49">
        <v>5.9193704118814382E-2</v>
      </c>
      <c r="DN173" s="49">
        <v>6.6208508948731097</v>
      </c>
      <c r="DO173" s="49">
        <v>6.5577754005868956</v>
      </c>
      <c r="DP173" s="49">
        <v>-1.3834249754499335</v>
      </c>
      <c r="DQ173" s="69">
        <v>5.0836285224113311</v>
      </c>
      <c r="DR173" s="46">
        <v>825148</v>
      </c>
      <c r="DS173" s="46">
        <v>522849.61784732528</v>
      </c>
      <c r="DT173" s="46">
        <v>66162534.29443679</v>
      </c>
      <c r="DU173" s="49">
        <v>63.364344074920531</v>
      </c>
      <c r="DV173" s="50">
        <v>126.5421873441181</v>
      </c>
      <c r="DW173" s="50">
        <v>80.182626988657532</v>
      </c>
      <c r="DX173" s="49">
        <v>5.5778670236501564E-2</v>
      </c>
      <c r="DY173" s="49">
        <v>4.3178291874365398</v>
      </c>
      <c r="DZ173" s="49">
        <v>4.2596745273922556</v>
      </c>
      <c r="EA173" s="49">
        <v>-2.164796106861774</v>
      </c>
      <c r="EB173" s="69">
        <v>2.0026651521965113</v>
      </c>
      <c r="EC173" s="46">
        <v>807210</v>
      </c>
      <c r="ED173" s="46">
        <v>483585.75083385763</v>
      </c>
      <c r="EE173" s="46">
        <v>62025349.591311783</v>
      </c>
      <c r="EF173" s="49">
        <v>59.908295342458302</v>
      </c>
      <c r="EG173" s="50">
        <v>128.26132590623297</v>
      </c>
      <c r="EH173" s="50">
        <v>76.839173934059019</v>
      </c>
      <c r="EI173" s="49">
        <v>5.1934144034824388E-2</v>
      </c>
      <c r="EJ173" s="49">
        <v>-7.6458331900297791</v>
      </c>
      <c r="EK173" s="49">
        <v>-7.6937716396195723</v>
      </c>
      <c r="EL173" s="49">
        <v>-3.169039502007025</v>
      </c>
      <c r="EM173" s="69">
        <v>-10.618992479172841</v>
      </c>
      <c r="EN173" s="46">
        <v>808748</v>
      </c>
      <c r="EO173" s="46">
        <v>245492.49345528701</v>
      </c>
      <c r="EP173" s="46">
        <v>26909901.842047852</v>
      </c>
      <c r="EQ173" s="49">
        <v>30.354633761726397</v>
      </c>
      <c r="ER173" s="50">
        <v>109.61598647393718</v>
      </c>
      <c r="ES173" s="50">
        <v>33.273531238467179</v>
      </c>
      <c r="ET173" s="49">
        <v>-0.86625031410307485</v>
      </c>
      <c r="EU173" s="49">
        <v>-49.096678677779032</v>
      </c>
      <c r="EV173" s="49">
        <v>-48.651875387033165</v>
      </c>
      <c r="EW173" s="49">
        <v>-14.041860904193948</v>
      </c>
      <c r="EX173" s="69">
        <v>-55.862107622098151</v>
      </c>
      <c r="EY173" s="46">
        <v>3266006</v>
      </c>
      <c r="EZ173" s="46">
        <v>1721068.6486445472</v>
      </c>
      <c r="FA173" s="46">
        <v>211437442.3028335</v>
      </c>
      <c r="FB173" s="49">
        <v>52.696432543129049</v>
      </c>
      <c r="FC173" s="50">
        <v>122.85241641543708</v>
      </c>
      <c r="FD173" s="50">
        <v>64.738840743964801</v>
      </c>
      <c r="FE173" s="49">
        <v>-0.17422103330800506</v>
      </c>
      <c r="FF173" s="49">
        <v>-11.609058920014215</v>
      </c>
      <c r="FG173" s="49">
        <v>-11.454794548131273</v>
      </c>
      <c r="FH173" s="49">
        <v>-4.0364034717153956</v>
      </c>
      <c r="FI173" s="69">
        <v>-15.028836295028034</v>
      </c>
      <c r="FK173" s="70">
        <v>397</v>
      </c>
      <c r="FL173" s="71">
        <v>38</v>
      </c>
      <c r="FM173" s="46">
        <v>8897</v>
      </c>
      <c r="FN173" s="71">
        <v>945</v>
      </c>
    </row>
    <row r="174" spans="2:170" x14ac:dyDescent="0.2">
      <c r="B174" s="73" t="s">
        <v>63</v>
      </c>
      <c r="K174" s="69"/>
      <c r="T174" s="69"/>
      <c r="AC174" s="69"/>
      <c r="AL174" s="69"/>
      <c r="AU174" s="69"/>
      <c r="BD174" s="69"/>
      <c r="BM174" s="69"/>
      <c r="BN174" s="46">
        <v>30940</v>
      </c>
      <c r="BO174" s="46">
        <v>21017.862068965518</v>
      </c>
      <c r="BP174" s="46">
        <v>3126176.268796498</v>
      </c>
      <c r="BQ174" s="49">
        <v>67.931034482758619</v>
      </c>
      <c r="BR174" s="50">
        <v>148.73902295764594</v>
      </c>
      <c r="BS174" s="50">
        <v>101.03995697467673</v>
      </c>
      <c r="BV174" s="69"/>
      <c r="BW174" s="46">
        <v>34255</v>
      </c>
      <c r="BX174" s="46">
        <v>19172.125850340137</v>
      </c>
      <c r="BY174" s="46">
        <v>2778389.3335559522</v>
      </c>
      <c r="BZ174" s="49">
        <v>55.968839148562651</v>
      </c>
      <c r="CA174" s="50">
        <v>144.91816688688493</v>
      </c>
      <c r="CB174" s="50">
        <v>81.109015721966202</v>
      </c>
      <c r="CE174" s="69"/>
      <c r="CF174" s="46">
        <v>33150</v>
      </c>
      <c r="CG174" s="46">
        <v>8456.7468354430384</v>
      </c>
      <c r="CH174" s="46">
        <v>608715.96218607598</v>
      </c>
      <c r="CI174" s="49">
        <v>25.510548523206751</v>
      </c>
      <c r="CJ174" s="50">
        <v>71.979920178630493</v>
      </c>
      <c r="CK174" s="50">
        <v>18.362472464135021</v>
      </c>
      <c r="CN174" s="69"/>
      <c r="CO174" s="46">
        <v>34255</v>
      </c>
      <c r="CP174" s="46">
        <v>12901.27536231884</v>
      </c>
      <c r="CQ174" s="46">
        <v>836432.36356521735</v>
      </c>
      <c r="CR174" s="49">
        <v>37.66245909303413</v>
      </c>
      <c r="CS174" s="50">
        <v>64.833308341608742</v>
      </c>
      <c r="CT174" s="50">
        <v>24.417818232819073</v>
      </c>
      <c r="CW174" s="69"/>
      <c r="CX174" s="46">
        <v>33150</v>
      </c>
      <c r="CY174" s="46">
        <v>19050.759493670885</v>
      </c>
      <c r="CZ174" s="46">
        <v>1525589.258156962</v>
      </c>
      <c r="DA174" s="49">
        <v>57.468354430379748</v>
      </c>
      <c r="DB174" s="50">
        <v>80.080232951541845</v>
      </c>
      <c r="DC174" s="50">
        <v>46.020792101265826</v>
      </c>
      <c r="DF174" s="69"/>
      <c r="DQ174" s="69"/>
      <c r="EB174" s="69"/>
      <c r="EC174" s="46">
        <v>113741</v>
      </c>
      <c r="ED174" s="46">
        <v>56792.855281451702</v>
      </c>
      <c r="EE174" s="46">
        <v>7905748.867087475</v>
      </c>
      <c r="EF174" s="49">
        <v>49.931735505623919</v>
      </c>
      <c r="EG174" s="50">
        <v>139.20322948914065</v>
      </c>
      <c r="EH174" s="50">
        <v>69.506588363804383</v>
      </c>
      <c r="EM174" s="69"/>
      <c r="EN174" s="46">
        <v>100555</v>
      </c>
      <c r="EO174" s="46">
        <v>40408.781691432763</v>
      </c>
      <c r="EP174" s="46">
        <v>2970737.5839082552</v>
      </c>
      <c r="EQ174" s="49">
        <v>40.185750774633547</v>
      </c>
      <c r="ER174" s="50">
        <v>73.517128197361458</v>
      </c>
      <c r="ES174" s="50">
        <v>29.543409914059524</v>
      </c>
      <c r="EX174" s="69"/>
      <c r="FI174" s="69"/>
      <c r="FK174" s="70">
        <v>28</v>
      </c>
      <c r="FL174" s="71">
        <v>6</v>
      </c>
      <c r="FM174" s="46">
        <v>1105</v>
      </c>
      <c r="FN174" s="71">
        <v>395</v>
      </c>
    </row>
    <row r="175" spans="2:170" x14ac:dyDescent="0.2">
      <c r="B175" s="73" t="s">
        <v>64</v>
      </c>
      <c r="C175" s="46">
        <v>62744</v>
      </c>
      <c r="D175" s="46">
        <v>41451.519999999997</v>
      </c>
      <c r="E175" s="46">
        <v>4982850.9438399998</v>
      </c>
      <c r="F175" s="49">
        <v>66.064516129032256</v>
      </c>
      <c r="G175" s="50">
        <v>120.20912487262228</v>
      </c>
      <c r="H175" s="50">
        <v>79.415576690042073</v>
      </c>
      <c r="K175" s="69"/>
      <c r="L175" s="46">
        <v>62744</v>
      </c>
      <c r="M175" s="46">
        <v>34664.959999999999</v>
      </c>
      <c r="N175" s="46">
        <v>3630700.3712319927</v>
      </c>
      <c r="O175" s="49">
        <v>55.248246844319773</v>
      </c>
      <c r="P175" s="50">
        <v>104.73689775588932</v>
      </c>
      <c r="Q175" s="50">
        <v>57.865299809256548</v>
      </c>
      <c r="T175" s="69"/>
      <c r="U175" s="46">
        <v>60720</v>
      </c>
      <c r="V175" s="46">
        <v>42827.839999999997</v>
      </c>
      <c r="W175" s="46">
        <v>5213512.8034880003</v>
      </c>
      <c r="X175" s="49">
        <v>70.533333333333331</v>
      </c>
      <c r="Y175" s="50">
        <v>121.73186421467905</v>
      </c>
      <c r="Z175" s="50">
        <v>85.861541559420289</v>
      </c>
      <c r="AC175" s="69"/>
      <c r="AD175" s="46">
        <v>62744</v>
      </c>
      <c r="AE175" s="46">
        <v>47189.120000000003</v>
      </c>
      <c r="AF175" s="46">
        <v>6016947.3892352004</v>
      </c>
      <c r="AG175" s="49">
        <v>75.208976157082745</v>
      </c>
      <c r="AH175" s="50">
        <v>127.50709038937789</v>
      </c>
      <c r="AI175" s="50">
        <v>95.896777209537163</v>
      </c>
      <c r="AL175" s="69"/>
      <c r="AM175" s="46">
        <v>60720</v>
      </c>
      <c r="AN175" s="46">
        <v>44183.040000000001</v>
      </c>
      <c r="AO175" s="46">
        <v>5739981.9783574436</v>
      </c>
      <c r="AP175" s="49">
        <v>72.765217391304347</v>
      </c>
      <c r="AQ175" s="50">
        <v>129.91369490097205</v>
      </c>
      <c r="AR175" s="50">
        <v>94.531982515768178</v>
      </c>
      <c r="AU175" s="69"/>
      <c r="AV175" s="46">
        <v>62744</v>
      </c>
      <c r="AW175" s="46">
        <v>43514.239999999998</v>
      </c>
      <c r="AX175" s="46">
        <v>6610732.1746963197</v>
      </c>
      <c r="AY175" s="49">
        <v>69.352033660589058</v>
      </c>
      <c r="AZ175" s="50">
        <v>151.92112225093027</v>
      </c>
      <c r="BA175" s="50">
        <v>105.36038784100982</v>
      </c>
      <c r="BD175" s="69"/>
      <c r="BE175" s="46">
        <v>62744</v>
      </c>
      <c r="BF175" s="46">
        <v>51128</v>
      </c>
      <c r="BG175" s="46">
        <v>9107003.8213439994</v>
      </c>
      <c r="BH175" s="49">
        <v>81.486676016830287</v>
      </c>
      <c r="BI175" s="50">
        <v>178.1216519586919</v>
      </c>
      <c r="BJ175" s="50">
        <v>145.14541344740533</v>
      </c>
      <c r="BM175" s="69"/>
      <c r="BN175" s="46">
        <v>56672</v>
      </c>
      <c r="BO175" s="46">
        <v>38876.822068965514</v>
      </c>
      <c r="BP175" s="46">
        <v>4783383.204111455</v>
      </c>
      <c r="BQ175" s="49">
        <v>68.599700149925042</v>
      </c>
      <c r="BR175" s="50">
        <v>123.03946026313507</v>
      </c>
      <c r="BS175" s="50">
        <v>84.404700806596821</v>
      </c>
      <c r="BV175" s="69"/>
      <c r="BW175" s="46">
        <v>62744</v>
      </c>
      <c r="BX175" s="46">
        <v>34316.480000000003</v>
      </c>
      <c r="BY175" s="46">
        <v>4312905.7101151999</v>
      </c>
      <c r="BZ175" s="49">
        <v>54.692847124824688</v>
      </c>
      <c r="CA175" s="50">
        <v>125.6803060837009</v>
      </c>
      <c r="CB175" s="50">
        <v>68.738137672370272</v>
      </c>
      <c r="CE175" s="69"/>
      <c r="CF175" s="46">
        <v>60720</v>
      </c>
      <c r="CG175" s="46">
        <v>9096.9197080291979</v>
      </c>
      <c r="CH175" s="46">
        <v>796012.69021678832</v>
      </c>
      <c r="CI175" s="49">
        <v>14.981751824817518</v>
      </c>
      <c r="CJ175" s="50">
        <v>87.503541392610643</v>
      </c>
      <c r="CK175" s="50">
        <v>13.109563409367397</v>
      </c>
      <c r="CN175" s="69"/>
      <c r="CO175" s="46">
        <v>60109</v>
      </c>
      <c r="CP175" s="46">
        <v>14024.114285714286</v>
      </c>
      <c r="CQ175" s="46">
        <v>1102781.2328439245</v>
      </c>
      <c r="CR175" s="49">
        <v>23.331138907175774</v>
      </c>
      <c r="CS175" s="50">
        <v>78.634643898137412</v>
      </c>
      <c r="CT175" s="50">
        <v>18.346357997037458</v>
      </c>
      <c r="CU175" s="49">
        <v>-57.693811104771989</v>
      </c>
      <c r="CV175" s="49">
        <v>-29.358063495384283</v>
      </c>
      <c r="CW175" s="69">
        <v>-70.114088903110243</v>
      </c>
      <c r="CX175" s="46">
        <v>60720</v>
      </c>
      <c r="CY175" s="46">
        <v>29948.16</v>
      </c>
      <c r="CZ175" s="46">
        <v>3243955.145728</v>
      </c>
      <c r="DA175" s="49">
        <v>49.321739130434786</v>
      </c>
      <c r="DB175" s="50">
        <v>108.31901344616831</v>
      </c>
      <c r="DC175" s="50">
        <v>53.42482124057971</v>
      </c>
      <c r="DD175" s="49">
        <v>-9.0706790978183935</v>
      </c>
      <c r="DE175" s="49">
        <v>-3.2412545160036506</v>
      </c>
      <c r="DF175" s="69">
        <v>-12.017929817931806</v>
      </c>
      <c r="DG175" s="46">
        <v>186208</v>
      </c>
      <c r="DH175" s="46">
        <v>118944.32000000001</v>
      </c>
      <c r="DI175" s="46">
        <v>13827064.118559994</v>
      </c>
      <c r="DJ175" s="49">
        <v>63.87712665406427</v>
      </c>
      <c r="DK175" s="50">
        <v>116.24820856145122</v>
      </c>
      <c r="DL175" s="50">
        <v>74.256015415878977</v>
      </c>
      <c r="DQ175" s="69"/>
      <c r="DR175" s="46">
        <v>186208</v>
      </c>
      <c r="DS175" s="46">
        <v>134886.39999999999</v>
      </c>
      <c r="DT175" s="46">
        <v>18367661.542288963</v>
      </c>
      <c r="DU175" s="49">
        <v>72.438563327032142</v>
      </c>
      <c r="DV175" s="50">
        <v>136.17133782419106</v>
      </c>
      <c r="DW175" s="50">
        <v>98.640560783043497</v>
      </c>
      <c r="EB175" s="69"/>
      <c r="EC175" s="46">
        <v>182160</v>
      </c>
      <c r="ED175" s="46">
        <v>124321.30206896552</v>
      </c>
      <c r="EE175" s="46">
        <v>18203292.735570654</v>
      </c>
      <c r="EF175" s="49">
        <v>68.248409128768955</v>
      </c>
      <c r="EG175" s="50">
        <v>146.42134881657392</v>
      </c>
      <c r="EH175" s="50">
        <v>99.930241192197272</v>
      </c>
      <c r="EM175" s="69"/>
      <c r="EN175" s="46">
        <v>181549</v>
      </c>
      <c r="EO175" s="46">
        <v>53069.19399374348</v>
      </c>
      <c r="EP175" s="46">
        <v>5142749.0687887128</v>
      </c>
      <c r="EQ175" s="49">
        <v>29.231333686081157</v>
      </c>
      <c r="ER175" s="50">
        <v>96.906485321691719</v>
      </c>
      <c r="ES175" s="50">
        <v>28.327058087836964</v>
      </c>
      <c r="ET175" s="49">
        <v>0.25346512783698716</v>
      </c>
      <c r="EU175" s="49">
        <v>-52.35228557279828</v>
      </c>
      <c r="EV175" s="49">
        <v>-52.472750576307448</v>
      </c>
      <c r="EW175" s="49">
        <v>-21.121493371137188</v>
      </c>
      <c r="EX175" s="69">
        <v>-62.511215412816505</v>
      </c>
      <c r="EY175" s="46">
        <v>736125</v>
      </c>
      <c r="EZ175" s="46">
        <v>431221.21606270899</v>
      </c>
      <c r="FA175" s="46">
        <v>55540767.465208322</v>
      </c>
      <c r="FB175" s="49">
        <v>58.579890108705584</v>
      </c>
      <c r="FC175" s="50">
        <v>128.79878214788829</v>
      </c>
      <c r="FD175" s="50">
        <v>75.450185043584071</v>
      </c>
      <c r="FI175" s="69"/>
      <c r="FK175" s="70">
        <v>54</v>
      </c>
      <c r="FL175" s="71">
        <v>15</v>
      </c>
      <c r="FM175" s="46">
        <v>2024</v>
      </c>
      <c r="FN175" s="71">
        <v>575</v>
      </c>
    </row>
    <row r="176" spans="2:170" x14ac:dyDescent="0.2">
      <c r="B176" s="74" t="s">
        <v>91</v>
      </c>
      <c r="C176" s="75">
        <v>577313</v>
      </c>
      <c r="D176" s="75">
        <v>417998.81641008845</v>
      </c>
      <c r="E176" s="75">
        <v>45135220.187565349</v>
      </c>
      <c r="F176" s="76">
        <v>72.404192597445132</v>
      </c>
      <c r="G176" s="77">
        <v>107.9793014133425</v>
      </c>
      <c r="H176" s="77">
        <v>78.181541360692293</v>
      </c>
      <c r="I176" s="76">
        <v>-3.5440574665349467</v>
      </c>
      <c r="J176" s="76">
        <v>-0.53708260891340975</v>
      </c>
      <c r="K176" s="78">
        <v>-4.0621055591457003</v>
      </c>
      <c r="L176" s="75">
        <v>577282</v>
      </c>
      <c r="M176" s="75">
        <v>420239.93797661411</v>
      </c>
      <c r="N176" s="75">
        <v>46840052.322538614</v>
      </c>
      <c r="O176" s="76">
        <v>72.796300244354427</v>
      </c>
      <c r="P176" s="77">
        <v>111.46025898458325</v>
      </c>
      <c r="Q176" s="77">
        <v>81.138944783552262</v>
      </c>
      <c r="R176" s="76">
        <v>0.97504371110544708</v>
      </c>
      <c r="S176" s="76">
        <v>2.4494856408361723</v>
      </c>
      <c r="T176" s="78">
        <v>3.4484129076370236</v>
      </c>
      <c r="U176" s="75">
        <v>558450</v>
      </c>
      <c r="V176" s="75">
        <v>405482.28238341969</v>
      </c>
      <c r="W176" s="75">
        <v>44159448.381261408</v>
      </c>
      <c r="X176" s="76">
        <v>72.608520437535987</v>
      </c>
      <c r="Y176" s="77">
        <v>108.9059875111996</v>
      </c>
      <c r="Z176" s="77">
        <v>79.075026199769738</v>
      </c>
      <c r="AA176" s="76">
        <v>0.63502385711324272</v>
      </c>
      <c r="AB176" s="76">
        <v>-4.002441764555746</v>
      </c>
      <c r="AC176" s="78">
        <v>-3.3928343675144967</v>
      </c>
      <c r="AD176" s="75">
        <v>577065</v>
      </c>
      <c r="AE176" s="75">
        <v>465962.14431066642</v>
      </c>
      <c r="AF176" s="75">
        <v>56073648.950969987</v>
      </c>
      <c r="AG176" s="76">
        <v>80.746907941161993</v>
      </c>
      <c r="AH176" s="77">
        <v>120.33949460406068</v>
      </c>
      <c r="AI176" s="77">
        <v>97.170420924800467</v>
      </c>
      <c r="AJ176" s="76">
        <v>4.9644534052080129E-2</v>
      </c>
      <c r="AK176" s="76">
        <v>-1.8594586095031158</v>
      </c>
      <c r="AL176" s="78">
        <v>-1.8107371950136149</v>
      </c>
      <c r="AM176" s="75">
        <v>558510</v>
      </c>
      <c r="AN176" s="75">
        <v>458398.58387096773</v>
      </c>
      <c r="AO176" s="75">
        <v>60867871.914908826</v>
      </c>
      <c r="AP176" s="76">
        <v>82.075268817204304</v>
      </c>
      <c r="AQ176" s="77">
        <v>132.78372590270089</v>
      </c>
      <c r="AR176" s="77">
        <v>108.98259998014149</v>
      </c>
      <c r="AS176" s="76">
        <v>5.7447307198166602</v>
      </c>
      <c r="AT176" s="76">
        <v>6.5456409365666035</v>
      </c>
      <c r="AU176" s="78">
        <v>12.666401102075101</v>
      </c>
      <c r="AV176" s="75">
        <v>577127</v>
      </c>
      <c r="AW176" s="75">
        <v>429685.03478113335</v>
      </c>
      <c r="AX176" s="75">
        <v>51774087.507087454</v>
      </c>
      <c r="AY176" s="76">
        <v>74.45242291231105</v>
      </c>
      <c r="AZ176" s="77">
        <v>120.4931131321792</v>
      </c>
      <c r="BA176" s="77">
        <v>89.710042169379463</v>
      </c>
      <c r="BB176" s="76">
        <v>3.121828397916226</v>
      </c>
      <c r="BC176" s="76">
        <v>0.53195470306421566</v>
      </c>
      <c r="BD176" s="78">
        <v>3.6703898139647513</v>
      </c>
      <c r="BE176" s="75">
        <v>577127</v>
      </c>
      <c r="BF176" s="75">
        <v>415586.14275814279</v>
      </c>
      <c r="BG176" s="75">
        <v>57544288.832741953</v>
      </c>
      <c r="BH176" s="76">
        <v>72.009478461091362</v>
      </c>
      <c r="BI176" s="77">
        <v>138.46536954007826</v>
      </c>
      <c r="BJ176" s="77">
        <v>99.708190455033204</v>
      </c>
      <c r="BK176" s="76">
        <v>-4.2127873945228869</v>
      </c>
      <c r="BL176" s="76">
        <v>4.47498850858626</v>
      </c>
      <c r="BM176" s="78">
        <v>7.3679362267303372E-2</v>
      </c>
      <c r="BN176" s="75">
        <v>508396</v>
      </c>
      <c r="BO176" s="75">
        <v>376840.48182460747</v>
      </c>
      <c r="BP176" s="75">
        <v>45584731.159832262</v>
      </c>
      <c r="BQ176" s="76">
        <v>74.123415964053109</v>
      </c>
      <c r="BR176" s="77">
        <v>120.96558984087258</v>
      </c>
      <c r="BS176" s="77">
        <v>89.663827331120359</v>
      </c>
      <c r="BT176" s="76">
        <v>-9.4663355878441191</v>
      </c>
      <c r="BU176" s="76">
        <v>-1.6488415556954172</v>
      </c>
      <c r="BV176" s="78">
        <v>-10.959092268565579</v>
      </c>
      <c r="BW176" s="75">
        <v>562960</v>
      </c>
      <c r="BX176" s="75">
        <v>280165.15542077331</v>
      </c>
      <c r="BY176" s="75">
        <v>34441981.575242594</v>
      </c>
      <c r="BZ176" s="76">
        <v>49.7664408520629</v>
      </c>
      <c r="CA176" s="77">
        <v>122.93456523354951</v>
      </c>
      <c r="CB176" s="77">
        <v>61.180157693695101</v>
      </c>
      <c r="CC176" s="76">
        <v>-38.962770487587377</v>
      </c>
      <c r="CD176" s="76">
        <v>-3.44816510899085</v>
      </c>
      <c r="CE176" s="78">
        <v>-41.067434939129058</v>
      </c>
      <c r="CF176" s="75">
        <v>519690</v>
      </c>
      <c r="CG176" s="75">
        <v>165086.04588134869</v>
      </c>
      <c r="CH176" s="75">
        <v>14943350.200427199</v>
      </c>
      <c r="CI176" s="76">
        <v>31.766254090197751</v>
      </c>
      <c r="CJ176" s="77">
        <v>90.518554252412969</v>
      </c>
      <c r="CK176" s="77">
        <v>28.754353942595007</v>
      </c>
      <c r="CL176" s="76">
        <v>-58.100983522590546</v>
      </c>
      <c r="CM176" s="76">
        <v>-19.427488952135615</v>
      </c>
      <c r="CN176" s="78">
        <v>-66.240910319792746</v>
      </c>
      <c r="CO176" s="75">
        <v>526659</v>
      </c>
      <c r="CP176" s="75">
        <v>144610.03006329114</v>
      </c>
      <c r="CQ176" s="75">
        <v>13094485.717315333</v>
      </c>
      <c r="CR176" s="76">
        <v>27.458000349997082</v>
      </c>
      <c r="CS176" s="77">
        <v>90.550328435616109</v>
      </c>
      <c r="CT176" s="77">
        <v>24.863309498774981</v>
      </c>
      <c r="CU176" s="76">
        <v>-60.392255630103904</v>
      </c>
      <c r="CV176" s="76">
        <v>-15.00222418933402</v>
      </c>
      <c r="CW176" s="78">
        <v>-66.334298236814035</v>
      </c>
      <c r="CX176" s="75">
        <v>523140</v>
      </c>
      <c r="CY176" s="75">
        <v>159292.49708333332</v>
      </c>
      <c r="CZ176" s="75">
        <v>16090913.840262348</v>
      </c>
      <c r="DA176" s="76">
        <v>30.449305555555554</v>
      </c>
      <c r="DB176" s="77">
        <v>101.01488855337888</v>
      </c>
      <c r="DC176" s="77">
        <v>30.758332072222249</v>
      </c>
      <c r="DD176" s="76">
        <v>-54.63379001587159</v>
      </c>
      <c r="DE176" s="76">
        <v>-2.3387613663657909</v>
      </c>
      <c r="DF176" s="78">
        <v>-55.694797408364764</v>
      </c>
      <c r="DG176" s="75">
        <v>1713045</v>
      </c>
      <c r="DH176" s="75">
        <v>1243721.0367701224</v>
      </c>
      <c r="DI176" s="75">
        <v>136134720.89136538</v>
      </c>
      <c r="DJ176" s="76">
        <v>72.602940189552655</v>
      </c>
      <c r="DK176" s="77">
        <v>109.45760091418896</v>
      </c>
      <c r="DL176" s="77">
        <v>79.469436524647847</v>
      </c>
      <c r="DM176" s="76">
        <v>2.5297795398311447</v>
      </c>
      <c r="DN176" s="76">
        <v>1.8148703781747901</v>
      </c>
      <c r="DO176" s="76">
        <v>-0.69726977358673037</v>
      </c>
      <c r="DP176" s="76">
        <v>-0.68432390935348497</v>
      </c>
      <c r="DQ176" s="78">
        <v>-1.3768220991668665</v>
      </c>
      <c r="DR176" s="75">
        <v>1712702</v>
      </c>
      <c r="DS176" s="75">
        <v>1354045.7629627676</v>
      </c>
      <c r="DT176" s="75">
        <v>168715608.37296626</v>
      </c>
      <c r="DU176" s="76">
        <v>79.059040216147793</v>
      </c>
      <c r="DV176" s="77">
        <v>124.60111244970194</v>
      </c>
      <c r="DW176" s="77">
        <v>98.508443601377394</v>
      </c>
      <c r="DX176" s="76">
        <v>1.4249336744362326</v>
      </c>
      <c r="DY176" s="76">
        <v>4.3937093813454595</v>
      </c>
      <c r="DZ176" s="76">
        <v>2.9270669443459498</v>
      </c>
      <c r="EA176" s="76">
        <v>1.7957063949276018</v>
      </c>
      <c r="EB176" s="78">
        <v>4.7753348675769836</v>
      </c>
      <c r="EC176" s="75">
        <v>1648483</v>
      </c>
      <c r="ED176" s="75">
        <v>1072591.7800035235</v>
      </c>
      <c r="EE176" s="75">
        <v>137571001.56781679</v>
      </c>
      <c r="EF176" s="76">
        <v>65.065383143382348</v>
      </c>
      <c r="EG176" s="77">
        <v>128.26035415576735</v>
      </c>
      <c r="EH176" s="77">
        <v>83.453090852509135</v>
      </c>
      <c r="EI176" s="76">
        <v>-1.0260138859202725</v>
      </c>
      <c r="EJ176" s="76">
        <v>-18.948020781316114</v>
      </c>
      <c r="EK176" s="76">
        <v>-18.107795390536779</v>
      </c>
      <c r="EL176" s="76">
        <v>0.49258948694020882</v>
      </c>
      <c r="EM176" s="78">
        <v>-17.704403000006998</v>
      </c>
      <c r="EN176" s="75">
        <v>1569489</v>
      </c>
      <c r="EO176" s="75">
        <v>468988.57302797318</v>
      </c>
      <c r="EP176" s="75">
        <v>44128749.758004881</v>
      </c>
      <c r="EQ176" s="76">
        <v>29.88160943007394</v>
      </c>
      <c r="ER176" s="77">
        <v>94.093443413967336</v>
      </c>
      <c r="ES176" s="77">
        <v>28.116635260269348</v>
      </c>
      <c r="ET176" s="76">
        <v>-6.7368606200987484</v>
      </c>
      <c r="EU176" s="76">
        <v>-60.606017954998762</v>
      </c>
      <c r="EV176" s="76">
        <v>-57.76039461363996</v>
      </c>
      <c r="EW176" s="76">
        <v>-12.571094039928937</v>
      </c>
      <c r="EX176" s="78">
        <v>-63.070375128854167</v>
      </c>
      <c r="EY176" s="75">
        <v>6643719</v>
      </c>
      <c r="EZ176" s="75">
        <v>4139347.1527643865</v>
      </c>
      <c r="FA176" s="75">
        <v>486550080.59015334</v>
      </c>
      <c r="FB176" s="76">
        <v>62.304669308927522</v>
      </c>
      <c r="FC176" s="77">
        <v>117.54270966744595</v>
      </c>
      <c r="FD176" s="77">
        <v>73.234596555054978</v>
      </c>
      <c r="FE176" s="76">
        <v>-0.95607371123777196</v>
      </c>
      <c r="FF176" s="76">
        <v>-17.746955744897864</v>
      </c>
      <c r="FG176" s="76">
        <v>-16.952964874096704</v>
      </c>
      <c r="FH176" s="76">
        <v>0.18791679150139948</v>
      </c>
      <c r="FI176" s="78">
        <v>-16.796905550251068</v>
      </c>
      <c r="FK176" s="79">
        <v>571</v>
      </c>
      <c r="FL176" s="80">
        <v>96</v>
      </c>
      <c r="FM176" s="75">
        <v>17438</v>
      </c>
      <c r="FN176" s="80">
        <v>4800</v>
      </c>
    </row>
    <row r="177" spans="2:170" x14ac:dyDescent="0.2">
      <c r="B177" s="72" t="s">
        <v>110</v>
      </c>
      <c r="K177" s="69"/>
      <c r="T177" s="69"/>
      <c r="AC177" s="69"/>
      <c r="AL177" s="69"/>
      <c r="AU177" s="69"/>
      <c r="BD177" s="69"/>
      <c r="BM177" s="69"/>
      <c r="BV177" s="69"/>
      <c r="CE177" s="69"/>
      <c r="CN177" s="69"/>
      <c r="CW177" s="69"/>
      <c r="DF177" s="69"/>
      <c r="DQ177" s="69"/>
      <c r="EB177" s="69"/>
      <c r="EM177" s="69"/>
      <c r="EX177" s="69"/>
      <c r="FI177" s="69"/>
      <c r="FK177" s="70"/>
      <c r="FL177" s="71"/>
      <c r="FN177" s="71"/>
    </row>
    <row r="178" spans="2:170" x14ac:dyDescent="0.2">
      <c r="B178" s="73" t="s">
        <v>61</v>
      </c>
      <c r="C178" s="46">
        <v>828568</v>
      </c>
      <c r="D178" s="46">
        <v>652811.99583023088</v>
      </c>
      <c r="E178" s="46">
        <v>122070254.99116451</v>
      </c>
      <c r="F178" s="49">
        <v>78.787980688396217</v>
      </c>
      <c r="G178" s="50">
        <v>186.99143975735072</v>
      </c>
      <c r="H178" s="50">
        <v>147.32677944497556</v>
      </c>
      <c r="I178" s="49">
        <v>-2.0390630224745143</v>
      </c>
      <c r="J178" s="49">
        <v>0.61922995851485263</v>
      </c>
      <c r="K178" s="69">
        <v>-1.4324595530678221</v>
      </c>
      <c r="L178" s="46">
        <v>826584</v>
      </c>
      <c r="M178" s="46">
        <v>669295.22173531994</v>
      </c>
      <c r="N178" s="46">
        <v>128857045.61855042</v>
      </c>
      <c r="O178" s="49">
        <v>80.971228784409078</v>
      </c>
      <c r="P178" s="50">
        <v>192.52646878974485</v>
      </c>
      <c r="Q178" s="50">
        <v>155.89104751428823</v>
      </c>
      <c r="R178" s="49">
        <v>-0.78829179557117468</v>
      </c>
      <c r="S178" s="49">
        <v>0.33228181267327767</v>
      </c>
      <c r="T178" s="69">
        <v>-0.45862933316537557</v>
      </c>
      <c r="U178" s="46">
        <v>804450</v>
      </c>
      <c r="V178" s="46">
        <v>609299.13745387457</v>
      </c>
      <c r="W178" s="46">
        <v>117165422.38174163</v>
      </c>
      <c r="X178" s="49">
        <v>75.741082410824106</v>
      </c>
      <c r="Y178" s="50">
        <v>192.29540168290708</v>
      </c>
      <c r="Z178" s="50">
        <v>145.6466186608759</v>
      </c>
      <c r="AA178" s="49">
        <v>-3.7833385568221845</v>
      </c>
      <c r="AB178" s="49">
        <v>-2.3239394208309045</v>
      </c>
      <c r="AC178" s="69">
        <v>-6.0193554815076036</v>
      </c>
      <c r="AD178" s="46">
        <v>825530</v>
      </c>
      <c r="AE178" s="46">
        <v>696888.05444433598</v>
      </c>
      <c r="AF178" s="46">
        <v>139432309.07319736</v>
      </c>
      <c r="AG178" s="49">
        <v>84.417047768625736</v>
      </c>
      <c r="AH178" s="50">
        <v>200.07848919777189</v>
      </c>
      <c r="AI178" s="50">
        <v>168.90035380082779</v>
      </c>
      <c r="AJ178" s="49">
        <v>-0.6109337046206037</v>
      </c>
      <c r="AK178" s="49">
        <v>-3.7113410870074932</v>
      </c>
      <c r="AL178" s="69">
        <v>-4.2996009580341354</v>
      </c>
      <c r="AM178" s="46">
        <v>806610</v>
      </c>
      <c r="AN178" s="46">
        <v>696613.60539629008</v>
      </c>
      <c r="AO178" s="46">
        <v>152494580.58204144</v>
      </c>
      <c r="AP178" s="49">
        <v>86.36312535132096</v>
      </c>
      <c r="AQ178" s="50">
        <v>218.90841551291581</v>
      </c>
      <c r="AR178" s="50">
        <v>189.05614929401005</v>
      </c>
      <c r="AS178" s="49">
        <v>2.2819098691355122</v>
      </c>
      <c r="AT178" s="49">
        <v>2.1687385259581409</v>
      </c>
      <c r="AU178" s="69">
        <v>4.5001370535532352</v>
      </c>
      <c r="AV178" s="46">
        <v>844192</v>
      </c>
      <c r="AW178" s="46">
        <v>666671.69668976136</v>
      </c>
      <c r="AX178" s="46">
        <v>132835308.20300411</v>
      </c>
      <c r="AY178" s="49">
        <v>78.971572425438922</v>
      </c>
      <c r="AZ178" s="50">
        <v>199.25145894534595</v>
      </c>
      <c r="BA178" s="50">
        <v>157.35201020976757</v>
      </c>
      <c r="BB178" s="49">
        <v>3.0188771956618723</v>
      </c>
      <c r="BC178" s="49">
        <v>2.3756038743343666</v>
      </c>
      <c r="BD178" s="69">
        <v>5.4661976336177789</v>
      </c>
      <c r="BE178" s="46">
        <v>844192</v>
      </c>
      <c r="BF178" s="46">
        <v>649336.89747596718</v>
      </c>
      <c r="BG178" s="46">
        <v>140370237.48610121</v>
      </c>
      <c r="BH178" s="49">
        <v>76.918153391167792</v>
      </c>
      <c r="BI178" s="50">
        <v>216.17474385289569</v>
      </c>
      <c r="BJ178" s="50">
        <v>166.27762106973438</v>
      </c>
      <c r="BK178" s="49">
        <v>-2.0239178417432466</v>
      </c>
      <c r="BL178" s="49">
        <v>-0.99500771360860507</v>
      </c>
      <c r="BM178" s="69">
        <v>-2.9987874167094057</v>
      </c>
      <c r="BN178" s="46">
        <v>762524</v>
      </c>
      <c r="BO178" s="46">
        <v>600505.14925563044</v>
      </c>
      <c r="BP178" s="46">
        <v>119492846.36806369</v>
      </c>
      <c r="BQ178" s="49">
        <v>78.75229491211168</v>
      </c>
      <c r="BR178" s="50">
        <v>198.98721354210485</v>
      </c>
      <c r="BS178" s="50">
        <v>156.70699724607184</v>
      </c>
      <c r="BT178" s="49">
        <v>-10.795548749049205</v>
      </c>
      <c r="BU178" s="49">
        <v>-5.766764472088493</v>
      </c>
      <c r="BV178" s="69">
        <v>-15.939759351310535</v>
      </c>
      <c r="BW178" s="46">
        <v>845091</v>
      </c>
      <c r="BX178" s="46">
        <v>385944.19631493971</v>
      </c>
      <c r="BY178" s="46">
        <v>75899504.454250187</v>
      </c>
      <c r="BZ178" s="49">
        <v>45.668951191639678</v>
      </c>
      <c r="CA178" s="50">
        <v>196.65927141527573</v>
      </c>
      <c r="CB178" s="50">
        <v>89.812226676476484</v>
      </c>
      <c r="CC178" s="49">
        <v>-46.606817777942993</v>
      </c>
      <c r="CD178" s="49">
        <v>-8.8612790656951486</v>
      </c>
      <c r="CE178" s="69">
        <v>-51.338136656694594</v>
      </c>
      <c r="CF178" s="46">
        <v>720870</v>
      </c>
      <c r="CG178" s="46">
        <v>219587.49889294809</v>
      </c>
      <c r="CH178" s="46">
        <v>24751496.438098494</v>
      </c>
      <c r="CI178" s="49">
        <v>30.461456142293073</v>
      </c>
      <c r="CJ178" s="50">
        <v>112.71814908810082</v>
      </c>
      <c r="CK178" s="50">
        <v>34.335589548876349</v>
      </c>
      <c r="CL178" s="49">
        <v>-60.64363917802693</v>
      </c>
      <c r="CM178" s="49">
        <v>-38.631340035756637</v>
      </c>
      <c r="CN178" s="69">
        <v>-75.847528752862658</v>
      </c>
      <c r="CO178" s="46">
        <v>716441</v>
      </c>
      <c r="CP178" s="46">
        <v>205950.8522963305</v>
      </c>
      <c r="CQ178" s="46">
        <v>23932807.921212576</v>
      </c>
      <c r="CR178" s="49">
        <v>28.746379994490891</v>
      </c>
      <c r="CS178" s="50">
        <v>116.2064038791987</v>
      </c>
      <c r="CT178" s="50">
        <v>33.405134437047259</v>
      </c>
      <c r="CU178" s="49">
        <v>-63.150842818512416</v>
      </c>
      <c r="CV178" s="49">
        <v>-38.044765018189231</v>
      </c>
      <c r="CW178" s="69">
        <v>-77.170018079392577</v>
      </c>
      <c r="CX178" s="46">
        <v>717480</v>
      </c>
      <c r="CY178" s="46">
        <v>216607.77014531044</v>
      </c>
      <c r="CZ178" s="46">
        <v>27682077.044062462</v>
      </c>
      <c r="DA178" s="49">
        <v>30.1900777924556</v>
      </c>
      <c r="DB178" s="50">
        <v>127.798171900722</v>
      </c>
      <c r="DC178" s="50">
        <v>38.582367514164105</v>
      </c>
      <c r="DD178" s="49">
        <v>-58.041094375067829</v>
      </c>
      <c r="DE178" s="49">
        <v>-29.099548307939617</v>
      </c>
      <c r="DF178" s="69">
        <v>-70.250946386877757</v>
      </c>
      <c r="DG178" s="46">
        <v>2459602</v>
      </c>
      <c r="DH178" s="46">
        <v>1931406.3550194253</v>
      </c>
      <c r="DI178" s="46">
        <v>368092722.99145657</v>
      </c>
      <c r="DJ178" s="49">
        <v>78.525157932845445</v>
      </c>
      <c r="DK178" s="50">
        <v>190.58274403770119</v>
      </c>
      <c r="DL178" s="50">
        <v>149.65540074835545</v>
      </c>
      <c r="DM178" s="49">
        <v>4.5602889731835976</v>
      </c>
      <c r="DN178" s="49">
        <v>2.2867926162225141</v>
      </c>
      <c r="DO178" s="49">
        <v>-2.1743401623002057</v>
      </c>
      <c r="DP178" s="49">
        <v>-0.44996128015041137</v>
      </c>
      <c r="DQ178" s="69">
        <v>-2.6145177536215063</v>
      </c>
      <c r="DR178" s="46">
        <v>2476332</v>
      </c>
      <c r="DS178" s="46">
        <v>2060173.3565303874</v>
      </c>
      <c r="DT178" s="46">
        <v>424762197.85824287</v>
      </c>
      <c r="DU178" s="49">
        <v>83.194553740386482</v>
      </c>
      <c r="DV178" s="50">
        <v>206.17789105553734</v>
      </c>
      <c r="DW178" s="50">
        <v>171.52877637499449</v>
      </c>
      <c r="DX178" s="49">
        <v>4.8645814850746802</v>
      </c>
      <c r="DY178" s="49">
        <v>6.440267124781931</v>
      </c>
      <c r="DZ178" s="49">
        <v>1.5025908818713176</v>
      </c>
      <c r="EA178" s="49">
        <v>0.18358033405419411</v>
      </c>
      <c r="EB178" s="69">
        <v>1.688929677285919</v>
      </c>
      <c r="EC178" s="46">
        <v>2451807</v>
      </c>
      <c r="ED178" s="46">
        <v>1635786.2430465375</v>
      </c>
      <c r="EE178" s="46">
        <v>335762588.30841506</v>
      </c>
      <c r="EF178" s="49">
        <v>66.717577812875874</v>
      </c>
      <c r="EG178" s="50">
        <v>205.26067494190485</v>
      </c>
      <c r="EH178" s="50">
        <v>136.94495052359957</v>
      </c>
      <c r="EI178" s="49">
        <v>4.9320220648498418</v>
      </c>
      <c r="EJ178" s="49">
        <v>-16.631560844407325</v>
      </c>
      <c r="EK178" s="49">
        <v>-20.550049913200464</v>
      </c>
      <c r="EL178" s="49">
        <v>-4.5716628578179819</v>
      </c>
      <c r="EM178" s="69">
        <v>-24.182233771873605</v>
      </c>
      <c r="EN178" s="46">
        <v>2154791</v>
      </c>
      <c r="EO178" s="46">
        <v>642146.12133458897</v>
      </c>
      <c r="EP178" s="46">
        <v>76366381.403373539</v>
      </c>
      <c r="EQ178" s="49">
        <v>29.800854065874091</v>
      </c>
      <c r="ER178" s="50">
        <v>118.92368242396185</v>
      </c>
      <c r="ES178" s="50">
        <v>35.440273048928425</v>
      </c>
      <c r="ET178" s="49">
        <v>-9.9447370653680736</v>
      </c>
      <c r="EU178" s="49">
        <v>-64.591236935667112</v>
      </c>
      <c r="EV178" s="49">
        <v>-60.681073031750621</v>
      </c>
      <c r="EW178" s="49">
        <v>-35.352213883027488</v>
      </c>
      <c r="EX178" s="69">
        <v>-74.581184190077508</v>
      </c>
      <c r="EY178" s="46">
        <v>9542532</v>
      </c>
      <c r="EZ178" s="46">
        <v>6269512.0759309391</v>
      </c>
      <c r="FA178" s="46">
        <v>1204983890.5614882</v>
      </c>
      <c r="FB178" s="49">
        <v>65.700718383034385</v>
      </c>
      <c r="FC178" s="50">
        <v>192.19739526262322</v>
      </c>
      <c r="FD178" s="50">
        <v>126.27506940102354</v>
      </c>
      <c r="FE178" s="49">
        <v>1.0530021086304746</v>
      </c>
      <c r="FF178" s="49">
        <v>-17.49976862592905</v>
      </c>
      <c r="FG178" s="49">
        <v>-18.359445387496326</v>
      </c>
      <c r="FH178" s="49">
        <v>-3.6217524957895244</v>
      </c>
      <c r="FI178" s="69">
        <v>-21.316264211751086</v>
      </c>
      <c r="FK178" s="70">
        <v>249</v>
      </c>
      <c r="FL178" s="71">
        <v>139</v>
      </c>
      <c r="FM178" s="46">
        <v>23916</v>
      </c>
      <c r="FN178" s="71">
        <v>18168</v>
      </c>
    </row>
    <row r="179" spans="2:170" x14ac:dyDescent="0.2">
      <c r="B179" s="73" t="s">
        <v>62</v>
      </c>
      <c r="C179" s="46">
        <v>348378</v>
      </c>
      <c r="D179" s="46">
        <v>225886.47147385104</v>
      </c>
      <c r="E179" s="46">
        <v>34015072.099829227</v>
      </c>
      <c r="F179" s="49">
        <v>64.839476509380916</v>
      </c>
      <c r="G179" s="50">
        <v>150.58481314923222</v>
      </c>
      <c r="H179" s="50">
        <v>97.638404548591566</v>
      </c>
      <c r="I179" s="49">
        <v>2.9573609253410313</v>
      </c>
      <c r="J179" s="49">
        <v>-4.1484939041845292</v>
      </c>
      <c r="K179" s="69">
        <v>-1.3138189165560057</v>
      </c>
      <c r="L179" s="46">
        <v>348378</v>
      </c>
      <c r="M179" s="46">
        <v>220012.79354571784</v>
      </c>
      <c r="N179" s="46">
        <v>34724659.922961272</v>
      </c>
      <c r="O179" s="49">
        <v>63.153469376860144</v>
      </c>
      <c r="P179" s="50">
        <v>157.83018506942244</v>
      </c>
      <c r="Q179" s="50">
        <v>99.675237595259389</v>
      </c>
      <c r="R179" s="49">
        <v>-0.1704798562248977</v>
      </c>
      <c r="S179" s="49">
        <v>0.55329688365689522</v>
      </c>
      <c r="T179" s="69">
        <v>0.38187376770024234</v>
      </c>
      <c r="U179" s="46">
        <v>337260</v>
      </c>
      <c r="V179" s="46">
        <v>214459.14943491001</v>
      </c>
      <c r="W179" s="46">
        <v>30868277.035500225</v>
      </c>
      <c r="X179" s="49">
        <v>63.588670294404913</v>
      </c>
      <c r="Y179" s="50">
        <v>143.93546331241504</v>
      </c>
      <c r="Z179" s="50">
        <v>91.526647202455749</v>
      </c>
      <c r="AA179" s="49">
        <v>1.4211779138930176</v>
      </c>
      <c r="AB179" s="49">
        <v>-0.8657310350896642</v>
      </c>
      <c r="AC179" s="69">
        <v>0.54314330053894166</v>
      </c>
      <c r="AD179" s="46">
        <v>348905</v>
      </c>
      <c r="AE179" s="46">
        <v>246404.43581357319</v>
      </c>
      <c r="AF179" s="46">
        <v>35921721.602959268</v>
      </c>
      <c r="AG179" s="49">
        <v>70.622214016300475</v>
      </c>
      <c r="AH179" s="50">
        <v>145.78358333669465</v>
      </c>
      <c r="AI179" s="50">
        <v>102.95559422467225</v>
      </c>
      <c r="AJ179" s="49">
        <v>1.0939265887146248</v>
      </c>
      <c r="AK179" s="49">
        <v>-0.85963577426978954</v>
      </c>
      <c r="AL179" s="69">
        <v>0.22488703014399516</v>
      </c>
      <c r="AM179" s="46">
        <v>337650</v>
      </c>
      <c r="AN179" s="46">
        <v>238886.68704156479</v>
      </c>
      <c r="AO179" s="46">
        <v>34808665.693403251</v>
      </c>
      <c r="AP179" s="49">
        <v>70.749796251018751</v>
      </c>
      <c r="AQ179" s="50">
        <v>145.71203663327947</v>
      </c>
      <c r="AR179" s="50">
        <v>103.09096903125501</v>
      </c>
      <c r="AS179" s="49">
        <v>5.5948528293956503</v>
      </c>
      <c r="AT179" s="49">
        <v>-2.0068633085076399</v>
      </c>
      <c r="AU179" s="69">
        <v>3.4757084722898672</v>
      </c>
      <c r="AV179" s="46">
        <v>348905</v>
      </c>
      <c r="AW179" s="46">
        <v>213704.07762938231</v>
      </c>
      <c r="AX179" s="46">
        <v>31341889.257144526</v>
      </c>
      <c r="AY179" s="49">
        <v>61.249932683504767</v>
      </c>
      <c r="AZ179" s="50">
        <v>146.66023037473062</v>
      </c>
      <c r="BA179" s="50">
        <v>89.829292377995515</v>
      </c>
      <c r="BB179" s="49">
        <v>1.8202828474426545</v>
      </c>
      <c r="BC179" s="49">
        <v>-0.96592688379994807</v>
      </c>
      <c r="BD179" s="69">
        <v>0.83677336225805854</v>
      </c>
      <c r="BE179" s="46">
        <v>348905</v>
      </c>
      <c r="BF179" s="46">
        <v>235430.3153526971</v>
      </c>
      <c r="BG179" s="46">
        <v>35150419.235301435</v>
      </c>
      <c r="BH179" s="49">
        <v>67.476910721456292</v>
      </c>
      <c r="BI179" s="50">
        <v>149.30285924581443</v>
      </c>
      <c r="BJ179" s="50">
        <v>100.74495703787976</v>
      </c>
      <c r="BK179" s="49">
        <v>3.0600502060688819</v>
      </c>
      <c r="BL179" s="49">
        <v>-1.8656967863694314</v>
      </c>
      <c r="BM179" s="69">
        <v>1.1372621613435323</v>
      </c>
      <c r="BN179" s="46">
        <v>315168</v>
      </c>
      <c r="BO179" s="46">
        <v>206809.30745332062</v>
      </c>
      <c r="BP179" s="46">
        <v>30294456.657207869</v>
      </c>
      <c r="BQ179" s="49">
        <v>65.618751730290072</v>
      </c>
      <c r="BR179" s="50">
        <v>146.48497705571447</v>
      </c>
      <c r="BS179" s="50">
        <v>96.121613416361654</v>
      </c>
      <c r="BT179" s="49">
        <v>-2.7634104236986841</v>
      </c>
      <c r="BU179" s="49">
        <v>-1.9845128931845368</v>
      </c>
      <c r="BV179" s="69">
        <v>-4.6930830807333148</v>
      </c>
      <c r="BW179" s="46">
        <v>348936</v>
      </c>
      <c r="BX179" s="46">
        <v>175297.81495564006</v>
      </c>
      <c r="BY179" s="46">
        <v>24408115.411093734</v>
      </c>
      <c r="BZ179" s="49">
        <v>50.237812938659253</v>
      </c>
      <c r="CA179" s="50">
        <v>139.23799003011146</v>
      </c>
      <c r="CB179" s="50">
        <v>69.950120970876412</v>
      </c>
      <c r="CC179" s="49">
        <v>-29.896409479522923</v>
      </c>
      <c r="CD179" s="49">
        <v>-7.4778774813202551</v>
      </c>
      <c r="CE179" s="69">
        <v>-35.138670088650642</v>
      </c>
      <c r="CF179" s="46">
        <v>334920</v>
      </c>
      <c r="CG179" s="46">
        <v>99183.580129589638</v>
      </c>
      <c r="CH179" s="46">
        <v>11056966.236018488</v>
      </c>
      <c r="CI179" s="49">
        <v>29.614110871130311</v>
      </c>
      <c r="CJ179" s="50">
        <v>111.47980564496524</v>
      </c>
      <c r="CK179" s="50">
        <v>33.013753242620588</v>
      </c>
      <c r="CL179" s="49">
        <v>-56.871072641437706</v>
      </c>
      <c r="CM179" s="49">
        <v>-22.301992665845983</v>
      </c>
      <c r="CN179" s="69">
        <v>-66.489682857802308</v>
      </c>
      <c r="CO179" s="46">
        <v>346425</v>
      </c>
      <c r="CP179" s="46">
        <v>123141.46489104116</v>
      </c>
      <c r="CQ179" s="46">
        <v>13863903.924583085</v>
      </c>
      <c r="CR179" s="49">
        <v>35.546356322736855</v>
      </c>
      <c r="CS179" s="50">
        <v>112.58517946696701</v>
      </c>
      <c r="CT179" s="50">
        <v>40.019929059920862</v>
      </c>
      <c r="CU179" s="49">
        <v>-43.40085422786867</v>
      </c>
      <c r="CV179" s="49">
        <v>-20.494913000060713</v>
      </c>
      <c r="CW179" s="69">
        <v>-55.000799912644524</v>
      </c>
      <c r="CX179" s="46">
        <v>335520</v>
      </c>
      <c r="CY179" s="46">
        <v>157030.1725888325</v>
      </c>
      <c r="CZ179" s="46">
        <v>18602564.971971583</v>
      </c>
      <c r="DA179" s="49">
        <v>46.802030456852791</v>
      </c>
      <c r="DB179" s="50">
        <v>118.46490814654139</v>
      </c>
      <c r="DC179" s="50">
        <v>55.443982391426985</v>
      </c>
      <c r="DD179" s="49">
        <v>-21.428634618714916</v>
      </c>
      <c r="DE179" s="49">
        <v>-15.59285184374102</v>
      </c>
      <c r="DF179" s="69">
        <v>-33.680151214223123</v>
      </c>
      <c r="DG179" s="46">
        <v>1034016</v>
      </c>
      <c r="DH179" s="46">
        <v>660358.41445447889</v>
      </c>
      <c r="DI179" s="46">
        <v>99608009.058290735</v>
      </c>
      <c r="DJ179" s="49">
        <v>63.863461924620012</v>
      </c>
      <c r="DK179" s="50">
        <v>150.83931222497824</v>
      </c>
      <c r="DL179" s="50">
        <v>96.331206730157689</v>
      </c>
      <c r="DM179" s="49">
        <v>0.12743294277137601</v>
      </c>
      <c r="DN179" s="49">
        <v>1.5292321699334774</v>
      </c>
      <c r="DO179" s="49">
        <v>1.4000151466614656</v>
      </c>
      <c r="DP179" s="49">
        <v>-1.5335596704959316</v>
      </c>
      <c r="DQ179" s="69">
        <v>-0.15501459150450048</v>
      </c>
      <c r="DR179" s="46">
        <v>1035460</v>
      </c>
      <c r="DS179" s="46">
        <v>698995.20048452029</v>
      </c>
      <c r="DT179" s="46">
        <v>102072276.55350704</v>
      </c>
      <c r="DU179" s="49">
        <v>67.505765600266571</v>
      </c>
      <c r="DV179" s="50">
        <v>146.02714937492266</v>
      </c>
      <c r="DW179" s="50">
        <v>98.57674516978642</v>
      </c>
      <c r="DX179" s="49">
        <v>0.24047025293908086</v>
      </c>
      <c r="DY179" s="49">
        <v>3.0631516500558091</v>
      </c>
      <c r="DZ179" s="49">
        <v>2.8159099712862394</v>
      </c>
      <c r="EA179" s="49">
        <v>-1.2784578997470575</v>
      </c>
      <c r="EB179" s="69">
        <v>1.501451848061508</v>
      </c>
      <c r="EC179" s="46">
        <v>1013009</v>
      </c>
      <c r="ED179" s="46">
        <v>617537.43776165775</v>
      </c>
      <c r="EE179" s="46">
        <v>89852991.303603038</v>
      </c>
      <c r="EF179" s="49">
        <v>60.960705952430608</v>
      </c>
      <c r="EG179" s="50">
        <v>145.50209559648161</v>
      </c>
      <c r="EH179" s="50">
        <v>88.69910465119564</v>
      </c>
      <c r="EI179" s="49">
        <v>0.1718629328834704</v>
      </c>
      <c r="EJ179" s="49">
        <v>-10.501355936779978</v>
      </c>
      <c r="EK179" s="49">
        <v>-10.654907033938914</v>
      </c>
      <c r="EL179" s="49">
        <v>-3.4598217019947537</v>
      </c>
      <c r="EM179" s="69">
        <v>-13.746087950046084</v>
      </c>
      <c r="EN179" s="46">
        <v>1016865</v>
      </c>
      <c r="EO179" s="46">
        <v>379355.21760946326</v>
      </c>
      <c r="EP179" s="46">
        <v>43523435.132573158</v>
      </c>
      <c r="EQ179" s="49">
        <v>37.306350165406741</v>
      </c>
      <c r="ER179" s="50">
        <v>114.73002903937767</v>
      </c>
      <c r="ES179" s="50">
        <v>42.801586378303078</v>
      </c>
      <c r="ET179" s="49">
        <v>-0.56053362174933041</v>
      </c>
      <c r="EU179" s="49">
        <v>-41.733594554176314</v>
      </c>
      <c r="EV179" s="49">
        <v>-41.405150723367441</v>
      </c>
      <c r="EW179" s="49">
        <v>-19.138475563695092</v>
      </c>
      <c r="EX179" s="69">
        <v>-52.619311633759736</v>
      </c>
      <c r="EY179" s="46">
        <v>4099350</v>
      </c>
      <c r="EZ179" s="46">
        <v>2356246.2703101202</v>
      </c>
      <c r="FA179" s="46">
        <v>335056712.04797399</v>
      </c>
      <c r="FB179" s="49">
        <v>57.478533677537172</v>
      </c>
      <c r="FC179" s="50">
        <v>142.19936017293944</v>
      </c>
      <c r="FD179" s="50">
        <v>81.734107126245377</v>
      </c>
      <c r="FE179" s="49">
        <v>-4.7322336337895145E-3</v>
      </c>
      <c r="FF179" s="49">
        <v>-11.741127275867955</v>
      </c>
      <c r="FG179" s="49">
        <v>-11.736950462151517</v>
      </c>
      <c r="FH179" s="49">
        <v>-4.2132021090049392</v>
      </c>
      <c r="FI179" s="69">
        <v>-15.455651126752223</v>
      </c>
      <c r="FK179" s="70">
        <v>478</v>
      </c>
      <c r="FL179" s="71">
        <v>73</v>
      </c>
      <c r="FM179" s="46">
        <v>11184</v>
      </c>
      <c r="FN179" s="71">
        <v>2364</v>
      </c>
    </row>
    <row r="180" spans="2:170" x14ac:dyDescent="0.2">
      <c r="B180" s="73" t="s">
        <v>63</v>
      </c>
      <c r="C180" s="46">
        <v>431396</v>
      </c>
      <c r="D180" s="46">
        <v>312392.64839775063</v>
      </c>
      <c r="E180" s="46">
        <v>48091709.913026333</v>
      </c>
      <c r="F180" s="49">
        <v>72.414359057049808</v>
      </c>
      <c r="G180" s="50">
        <v>153.94635616326693</v>
      </c>
      <c r="H180" s="50">
        <v>111.47926710731284</v>
      </c>
      <c r="I180" s="49">
        <v>-3.4133004405969207</v>
      </c>
      <c r="J180" s="49">
        <v>-1.6721418243305957</v>
      </c>
      <c r="K180" s="69">
        <v>-5.0283670406702345</v>
      </c>
      <c r="L180" s="46">
        <v>431613</v>
      </c>
      <c r="M180" s="46">
        <v>314912.59724896838</v>
      </c>
      <c r="N180" s="46">
        <v>49794732.847274199</v>
      </c>
      <c r="O180" s="49">
        <v>72.961796157430001</v>
      </c>
      <c r="P180" s="50">
        <v>158.12239104524207</v>
      </c>
      <c r="Q180" s="50">
        <v>115.36893663368387</v>
      </c>
      <c r="R180" s="49">
        <v>-2.4053948817452939</v>
      </c>
      <c r="S180" s="49">
        <v>0.46564916141254409</v>
      </c>
      <c r="T180" s="69">
        <v>-1.9509464214282568</v>
      </c>
      <c r="U180" s="46">
        <v>417690</v>
      </c>
      <c r="V180" s="46">
        <v>290409.52051776368</v>
      </c>
      <c r="W180" s="46">
        <v>45351062.942446023</v>
      </c>
      <c r="X180" s="49">
        <v>69.527525322072279</v>
      </c>
      <c r="Y180" s="50">
        <v>156.16245246227044</v>
      </c>
      <c r="Z180" s="50">
        <v>108.57588867927416</v>
      </c>
      <c r="AA180" s="49">
        <v>-3.5677713031834295</v>
      </c>
      <c r="AB180" s="49">
        <v>-2.3874384700920999</v>
      </c>
      <c r="AC180" s="69">
        <v>-5.8700314286584225</v>
      </c>
      <c r="AD180" s="46">
        <v>432171</v>
      </c>
      <c r="AE180" s="46">
        <v>337566.07976973685</v>
      </c>
      <c r="AF180" s="46">
        <v>55254190.607715622</v>
      </c>
      <c r="AG180" s="49">
        <v>78.109377947557064</v>
      </c>
      <c r="AH180" s="50">
        <v>163.68407230195058</v>
      </c>
      <c r="AI180" s="50">
        <v>127.85261067428314</v>
      </c>
      <c r="AJ180" s="49">
        <v>-2.1719373932256372</v>
      </c>
      <c r="AK180" s="49">
        <v>-3.5746700116407277</v>
      </c>
      <c r="AL180" s="69">
        <v>-5.668967810199117</v>
      </c>
      <c r="AM180" s="46">
        <v>418320</v>
      </c>
      <c r="AN180" s="46">
        <v>336085.07515085023</v>
      </c>
      <c r="AO180" s="46">
        <v>59405424.328416839</v>
      </c>
      <c r="AP180" s="49">
        <v>80.341622478210525</v>
      </c>
      <c r="AQ180" s="50">
        <v>176.75710324760178</v>
      </c>
      <c r="AR180" s="50">
        <v>142.00952459460902</v>
      </c>
      <c r="AS180" s="49">
        <v>0.72781320661099869</v>
      </c>
      <c r="AT180" s="49">
        <v>2.3891127821232065</v>
      </c>
      <c r="AU180" s="69">
        <v>3.1343142670833295</v>
      </c>
      <c r="AV180" s="46">
        <v>434031</v>
      </c>
      <c r="AW180" s="46">
        <v>313823.32842778793</v>
      </c>
      <c r="AX180" s="46">
        <v>52760752.701978274</v>
      </c>
      <c r="AY180" s="49">
        <v>72.304358082207941</v>
      </c>
      <c r="AZ180" s="50">
        <v>168.12246867147337</v>
      </c>
      <c r="BA180" s="50">
        <v>121.55987176486997</v>
      </c>
      <c r="BB180" s="49">
        <v>2.9199877037770912</v>
      </c>
      <c r="BC180" s="49">
        <v>0.87960188923072846</v>
      </c>
      <c r="BD180" s="69">
        <v>3.8252738600155478</v>
      </c>
      <c r="BE180" s="46">
        <v>434000</v>
      </c>
      <c r="BF180" s="46">
        <v>305330.55786844296</v>
      </c>
      <c r="BG180" s="46">
        <v>56445892.91283191</v>
      </c>
      <c r="BH180" s="49">
        <v>70.35266310332787</v>
      </c>
      <c r="BI180" s="50">
        <v>184.86814194716996</v>
      </c>
      <c r="BJ180" s="50">
        <v>130.05966108947445</v>
      </c>
      <c r="BK180" s="49">
        <v>-2.0675763036683339</v>
      </c>
      <c r="BL180" s="49">
        <v>3.3519643909594725</v>
      </c>
      <c r="BM180" s="69">
        <v>1.21508366583626</v>
      </c>
      <c r="BN180" s="46">
        <v>378868</v>
      </c>
      <c r="BO180" s="46">
        <v>278318.32421513123</v>
      </c>
      <c r="BP180" s="46">
        <v>47016166.614349671</v>
      </c>
      <c r="BQ180" s="49">
        <v>73.460499227997943</v>
      </c>
      <c r="BR180" s="50">
        <v>168.92946861094083</v>
      </c>
      <c r="BS180" s="50">
        <v>124.09643098480122</v>
      </c>
      <c r="BT180" s="49">
        <v>-9.4317426563662892</v>
      </c>
      <c r="BU180" s="49">
        <v>-1.0693331467380487</v>
      </c>
      <c r="BV180" s="69">
        <v>-10.400219052564781</v>
      </c>
      <c r="BW180" s="46">
        <v>420205</v>
      </c>
      <c r="BX180" s="46">
        <v>209683.24040176475</v>
      </c>
      <c r="BY180" s="46">
        <v>34855206.529756181</v>
      </c>
      <c r="BZ180" s="49">
        <v>49.900224985843757</v>
      </c>
      <c r="CA180" s="50">
        <v>166.22790864435166</v>
      </c>
      <c r="CB180" s="50">
        <v>82.948100402794296</v>
      </c>
      <c r="CC180" s="49">
        <v>-36.180282105730058</v>
      </c>
      <c r="CD180" s="49">
        <v>-4.2484402445365097</v>
      </c>
      <c r="CE180" s="69">
        <v>-38.891624684699892</v>
      </c>
      <c r="CF180" s="46">
        <v>398070</v>
      </c>
      <c r="CG180" s="46">
        <v>75693.50056242969</v>
      </c>
      <c r="CH180" s="46">
        <v>9402465.3088678122</v>
      </c>
      <c r="CI180" s="49">
        <v>19.015123109611299</v>
      </c>
      <c r="CJ180" s="50">
        <v>124.21760440466015</v>
      </c>
      <c r="CK180" s="50">
        <v>23.620130401356075</v>
      </c>
      <c r="CL180" s="49">
        <v>-73.396375034726972</v>
      </c>
      <c r="CM180" s="49">
        <v>-19.954118793414438</v>
      </c>
      <c r="CN180" s="69">
        <v>-78.704893963652012</v>
      </c>
      <c r="CO180" s="46">
        <v>402008</v>
      </c>
      <c r="CP180" s="46">
        <v>97186.921491185814</v>
      </c>
      <c r="CQ180" s="46">
        <v>11030498.294144936</v>
      </c>
      <c r="CR180" s="49">
        <v>24.175370015319551</v>
      </c>
      <c r="CS180" s="50">
        <v>113.49776415281686</v>
      </c>
      <c r="CT180" s="50">
        <v>27.438504443058189</v>
      </c>
      <c r="CU180" s="49">
        <v>-65.438702630495868</v>
      </c>
      <c r="CV180" s="49">
        <v>-25.48622650795545</v>
      </c>
      <c r="CW180" s="69">
        <v>-74.247073162175738</v>
      </c>
      <c r="CX180" s="46">
        <v>387480</v>
      </c>
      <c r="CY180" s="46">
        <v>134289.56469794779</v>
      </c>
      <c r="CZ180" s="46">
        <v>15729169.896938661</v>
      </c>
      <c r="DA180" s="49">
        <v>34.657160291614481</v>
      </c>
      <c r="DB180" s="50">
        <v>117.12875778782708</v>
      </c>
      <c r="DC180" s="50">
        <v>40.593501334104111</v>
      </c>
      <c r="DD180" s="49">
        <v>-46.69889843580917</v>
      </c>
      <c r="DE180" s="49">
        <v>-22.024337936030374</v>
      </c>
      <c r="DF180" s="69">
        <v>-58.438113167933331</v>
      </c>
      <c r="DG180" s="46">
        <v>1280699</v>
      </c>
      <c r="DH180" s="46">
        <v>917714.76616448269</v>
      </c>
      <c r="DI180" s="46">
        <v>143237505.70274654</v>
      </c>
      <c r="DJ180" s="49">
        <v>71.657334484096779</v>
      </c>
      <c r="DK180" s="50">
        <v>156.08063745274202</v>
      </c>
      <c r="DL180" s="50">
        <v>111.84322444442179</v>
      </c>
      <c r="DM180" s="49">
        <v>4.3909099060179484</v>
      </c>
      <c r="DN180" s="49">
        <v>1.1365753028136776</v>
      </c>
      <c r="DO180" s="49">
        <v>-3.1174501746695329</v>
      </c>
      <c r="DP180" s="49">
        <v>-1.1730188475163277</v>
      </c>
      <c r="DQ180" s="69">
        <v>-4.2539007440750565</v>
      </c>
      <c r="DR180" s="46">
        <v>1284522</v>
      </c>
      <c r="DS180" s="46">
        <v>987474.48334837507</v>
      </c>
      <c r="DT180" s="46">
        <v>167420367.63811073</v>
      </c>
      <c r="DU180" s="49">
        <v>76.874859546848953</v>
      </c>
      <c r="DV180" s="50">
        <v>169.5439937550729</v>
      </c>
      <c r="DW180" s="50">
        <v>130.33670706933063</v>
      </c>
      <c r="DX180" s="49">
        <v>3.9093346923422274</v>
      </c>
      <c r="DY180" s="49">
        <v>4.3157807967969291</v>
      </c>
      <c r="DZ180" s="49">
        <v>0.39115456340676102</v>
      </c>
      <c r="EA180" s="49">
        <v>-0.1352700566403866</v>
      </c>
      <c r="EB180" s="69">
        <v>0.25535539176690264</v>
      </c>
      <c r="EC180" s="46">
        <v>1233073</v>
      </c>
      <c r="ED180" s="46">
        <v>793332.12248533894</v>
      </c>
      <c r="EE180" s="46">
        <v>138317266.05693775</v>
      </c>
      <c r="EF180" s="49">
        <v>64.337806641240135</v>
      </c>
      <c r="EG180" s="50">
        <v>174.34976113612984</v>
      </c>
      <c r="EH180" s="50">
        <v>112.17281219922727</v>
      </c>
      <c r="EI180" s="49">
        <v>-0.33913401208629651</v>
      </c>
      <c r="EJ180" s="49">
        <v>-16.637895734902607</v>
      </c>
      <c r="EK180" s="49">
        <v>-16.354224460374375</v>
      </c>
      <c r="EL180" s="49">
        <v>-5.1568489171680753E-3</v>
      </c>
      <c r="EM180" s="69">
        <v>-16.358537946644546</v>
      </c>
      <c r="EN180" s="46">
        <v>1187558</v>
      </c>
      <c r="EO180" s="46">
        <v>307169.98675156332</v>
      </c>
      <c r="EP180" s="46">
        <v>36162133.499951407</v>
      </c>
      <c r="EQ180" s="49">
        <v>25.865682918355422</v>
      </c>
      <c r="ER180" s="50">
        <v>117.72678015316342</v>
      </c>
      <c r="ES180" s="50">
        <v>30.450835664406632</v>
      </c>
      <c r="ET180" s="49">
        <v>-6.0465859590216979</v>
      </c>
      <c r="EU180" s="49">
        <v>-64.689559314047756</v>
      </c>
      <c r="EV180" s="49">
        <v>-62.417075476840687</v>
      </c>
      <c r="EW180" s="49">
        <v>-22.8718710091437</v>
      </c>
      <c r="EX180" s="69">
        <v>-71.012993495241517</v>
      </c>
      <c r="EY180" s="46">
        <v>4985852</v>
      </c>
      <c r="EZ180" s="46">
        <v>3005691.3587497598</v>
      </c>
      <c r="FA180" s="46">
        <v>485137272.89774644</v>
      </c>
      <c r="FB180" s="49">
        <v>60.284407935690027</v>
      </c>
      <c r="FC180" s="50">
        <v>161.40621740335408</v>
      </c>
      <c r="FD180" s="50">
        <v>97.302782533004674</v>
      </c>
      <c r="FE180" s="49">
        <v>0.43454438508706195</v>
      </c>
      <c r="FF180" s="49">
        <v>-18.225931211200308</v>
      </c>
      <c r="FG180" s="49">
        <v>-18.579738386365552</v>
      </c>
      <c r="FH180" s="49">
        <v>-1.5708887112356724</v>
      </c>
      <c r="FI180" s="69">
        <v>-19.858760084712689</v>
      </c>
      <c r="FK180" s="70">
        <v>190</v>
      </c>
      <c r="FL180" s="71">
        <v>118</v>
      </c>
      <c r="FM180" s="46">
        <v>12916</v>
      </c>
      <c r="FN180" s="71">
        <v>10379</v>
      </c>
    </row>
    <row r="181" spans="2:170" x14ac:dyDescent="0.2">
      <c r="B181" s="73" t="s">
        <v>64</v>
      </c>
      <c r="C181" s="46">
        <v>67518</v>
      </c>
      <c r="D181" s="46">
        <v>44605.440000000002</v>
      </c>
      <c r="E181" s="46">
        <v>5361980.9069582606</v>
      </c>
      <c r="F181" s="49">
        <v>66.064516129032256</v>
      </c>
      <c r="G181" s="50">
        <v>120.20912487262228</v>
      </c>
      <c r="H181" s="50">
        <v>79.415576690042073</v>
      </c>
      <c r="K181" s="69"/>
      <c r="L181" s="46">
        <v>67518</v>
      </c>
      <c r="M181" s="46">
        <v>37302.511304347827</v>
      </c>
      <c r="N181" s="46">
        <v>3906949.3125213836</v>
      </c>
      <c r="O181" s="49">
        <v>55.248246844319773</v>
      </c>
      <c r="P181" s="50">
        <v>104.73689775588932</v>
      </c>
      <c r="Q181" s="50">
        <v>57.865299809256548</v>
      </c>
      <c r="T181" s="69"/>
      <c r="U181" s="46">
        <v>65340</v>
      </c>
      <c r="V181" s="46">
        <v>46086.48</v>
      </c>
      <c r="W181" s="46">
        <v>5610193.1254925216</v>
      </c>
      <c r="X181" s="49">
        <v>70.533333333333331</v>
      </c>
      <c r="Y181" s="50">
        <v>121.73186421467905</v>
      </c>
      <c r="Z181" s="50">
        <v>85.861541559420289</v>
      </c>
      <c r="AC181" s="69"/>
      <c r="AD181" s="46">
        <v>67518</v>
      </c>
      <c r="AE181" s="46">
        <v>50779.596521739128</v>
      </c>
      <c r="AF181" s="46">
        <v>6474758.6036335304</v>
      </c>
      <c r="AG181" s="49">
        <v>75.208976157082745</v>
      </c>
      <c r="AH181" s="50">
        <v>127.50709038937789</v>
      </c>
      <c r="AI181" s="50">
        <v>95.896777209537163</v>
      </c>
      <c r="AL181" s="69"/>
      <c r="AM181" s="46">
        <v>65340</v>
      </c>
      <c r="AN181" s="46">
        <v>47544.793043478261</v>
      </c>
      <c r="AO181" s="46">
        <v>6176719.7375802929</v>
      </c>
      <c r="AP181" s="49">
        <v>72.765217391304347</v>
      </c>
      <c r="AQ181" s="50">
        <v>129.91369490097205</v>
      </c>
      <c r="AR181" s="50">
        <v>94.531982515768178</v>
      </c>
      <c r="AU181" s="69"/>
      <c r="AV181" s="46">
        <v>67518</v>
      </c>
      <c r="AW181" s="46">
        <v>46825.106086956519</v>
      </c>
      <c r="AX181" s="46">
        <v>7113722.6662493013</v>
      </c>
      <c r="AY181" s="49">
        <v>69.352033660589058</v>
      </c>
      <c r="AZ181" s="50">
        <v>151.92112225093027</v>
      </c>
      <c r="BA181" s="50">
        <v>105.36038784100982</v>
      </c>
      <c r="BD181" s="69"/>
      <c r="BE181" s="46">
        <v>67518</v>
      </c>
      <c r="BF181" s="46">
        <v>55018.17391304348</v>
      </c>
      <c r="BG181" s="46">
        <v>9799928.0251419134</v>
      </c>
      <c r="BH181" s="49">
        <v>81.486676016830287</v>
      </c>
      <c r="BI181" s="50">
        <v>178.1216519586919</v>
      </c>
      <c r="BJ181" s="50">
        <v>145.14541344740533</v>
      </c>
      <c r="BM181" s="69"/>
      <c r="BN181" s="46">
        <v>60984</v>
      </c>
      <c r="BO181" s="46">
        <v>41834.841139430282</v>
      </c>
      <c r="BP181" s="46">
        <v>5147336.2739895005</v>
      </c>
      <c r="BQ181" s="49">
        <v>68.599700149925042</v>
      </c>
      <c r="BR181" s="50">
        <v>123.03946026313507</v>
      </c>
      <c r="BS181" s="50">
        <v>84.404700806596821</v>
      </c>
      <c r="BV181" s="69"/>
      <c r="BW181" s="46">
        <v>67518</v>
      </c>
      <c r="BX181" s="46">
        <v>36927.516521739133</v>
      </c>
      <c r="BY181" s="46">
        <v>4641061.5793630956</v>
      </c>
      <c r="BZ181" s="49">
        <v>54.692847124824688</v>
      </c>
      <c r="CA181" s="50">
        <v>125.6803060837009</v>
      </c>
      <c r="CB181" s="50">
        <v>68.738137672370272</v>
      </c>
      <c r="CE181" s="69"/>
      <c r="CF181" s="46">
        <v>65340</v>
      </c>
      <c r="CG181" s="46">
        <v>9789.0766423357672</v>
      </c>
      <c r="CH181" s="46">
        <v>856578.87316806568</v>
      </c>
      <c r="CI181" s="49">
        <v>14.981751824817518</v>
      </c>
      <c r="CJ181" s="50">
        <v>87.503541392610643</v>
      </c>
      <c r="CK181" s="50">
        <v>13.109563409367397</v>
      </c>
      <c r="CN181" s="69"/>
      <c r="CO181" s="46">
        <v>64883</v>
      </c>
      <c r="CP181" s="46">
        <v>15137.942857142858</v>
      </c>
      <c r="CQ181" s="46">
        <v>1190366.7459217815</v>
      </c>
      <c r="CR181" s="49">
        <v>23.331138907175774</v>
      </c>
      <c r="CS181" s="50">
        <v>78.634643898137412</v>
      </c>
      <c r="CT181" s="50">
        <v>18.346357997037458</v>
      </c>
      <c r="CU181" s="49">
        <v>-57.693811104771989</v>
      </c>
      <c r="CV181" s="49">
        <v>-29.358063495384283</v>
      </c>
      <c r="CW181" s="69">
        <v>-70.114088903110243</v>
      </c>
      <c r="CX181" s="46">
        <v>65340</v>
      </c>
      <c r="CY181" s="46">
        <v>32226.824347826088</v>
      </c>
      <c r="CZ181" s="46">
        <v>3490777.8198594782</v>
      </c>
      <c r="DA181" s="49">
        <v>49.321739130434786</v>
      </c>
      <c r="DB181" s="50">
        <v>108.31901344616831</v>
      </c>
      <c r="DC181" s="50">
        <v>53.42482124057971</v>
      </c>
      <c r="DD181" s="49">
        <v>-9.0706790978183935</v>
      </c>
      <c r="DE181" s="49">
        <v>-3.2412545160036506</v>
      </c>
      <c r="DF181" s="69">
        <v>-12.017929817931806</v>
      </c>
      <c r="DG181" s="46">
        <v>200376</v>
      </c>
      <c r="DH181" s="46">
        <v>127994.43130434783</v>
      </c>
      <c r="DI181" s="46">
        <v>14879123.344972167</v>
      </c>
      <c r="DJ181" s="49">
        <v>63.87712665406427</v>
      </c>
      <c r="DK181" s="50">
        <v>116.24820856145122</v>
      </c>
      <c r="DL181" s="50">
        <v>74.256015415878977</v>
      </c>
      <c r="DQ181" s="69"/>
      <c r="DR181" s="46">
        <v>200376</v>
      </c>
      <c r="DS181" s="46">
        <v>145149.49565217391</v>
      </c>
      <c r="DT181" s="46">
        <v>19765201.007463124</v>
      </c>
      <c r="DU181" s="49">
        <v>72.438563327032142</v>
      </c>
      <c r="DV181" s="50">
        <v>136.17133782419106</v>
      </c>
      <c r="DW181" s="50">
        <v>98.640560783043497</v>
      </c>
      <c r="EB181" s="69"/>
      <c r="EC181" s="46">
        <v>196020</v>
      </c>
      <c r="ED181" s="46">
        <v>133780.53157421289</v>
      </c>
      <c r="EE181" s="46">
        <v>19588325.878494509</v>
      </c>
      <c r="EF181" s="49">
        <v>68.248409128768955</v>
      </c>
      <c r="EG181" s="50">
        <v>146.42134881657392</v>
      </c>
      <c r="EH181" s="50">
        <v>99.930241192197272</v>
      </c>
      <c r="EM181" s="69"/>
      <c r="EN181" s="46">
        <v>195563</v>
      </c>
      <c r="EO181" s="46">
        <v>57153.843847304714</v>
      </c>
      <c r="EP181" s="46">
        <v>5537723.4389493251</v>
      </c>
      <c r="EQ181" s="49">
        <v>29.22528486845912</v>
      </c>
      <c r="ER181" s="50">
        <v>96.891531105837885</v>
      </c>
      <c r="ES181" s="50">
        <v>28.316825979092801</v>
      </c>
      <c r="ET181" s="49">
        <v>0.23525914384123339</v>
      </c>
      <c r="EU181" s="49">
        <v>-52.370796290969963</v>
      </c>
      <c r="EV181" s="49">
        <v>-52.482585353842005</v>
      </c>
      <c r="EW181" s="49">
        <v>-21.133665582423568</v>
      </c>
      <c r="EX181" s="69">
        <v>-62.524756858574591</v>
      </c>
      <c r="EY181" s="46">
        <v>792335</v>
      </c>
      <c r="EZ181" s="46">
        <v>464078.30237803934</v>
      </c>
      <c r="FA181" s="46">
        <v>59770373.669879124</v>
      </c>
      <c r="FB181" s="49">
        <v>58.570970912308475</v>
      </c>
      <c r="FC181" s="50">
        <v>128.79372589410576</v>
      </c>
      <c r="FD181" s="50">
        <v>75.435735730314988</v>
      </c>
      <c r="FI181" s="69"/>
      <c r="FK181" s="70">
        <v>59</v>
      </c>
      <c r="FL181" s="71">
        <v>15</v>
      </c>
      <c r="FM181" s="46">
        <v>2178</v>
      </c>
      <c r="FN181" s="71">
        <v>575</v>
      </c>
    </row>
    <row r="182" spans="2:170" x14ac:dyDescent="0.2">
      <c r="B182" s="81" t="s">
        <v>111</v>
      </c>
      <c r="C182" s="82">
        <v>1675860</v>
      </c>
      <c r="D182" s="82">
        <v>1264950.9553807299</v>
      </c>
      <c r="E182" s="82">
        <v>219359915.36060381</v>
      </c>
      <c r="F182" s="83">
        <v>75.480705749927196</v>
      </c>
      <c r="G182" s="84">
        <v>173.41377104583475</v>
      </c>
      <c r="H182" s="84">
        <v>130.89393825295897</v>
      </c>
      <c r="I182" s="83">
        <v>-2.4167020226620268</v>
      </c>
      <c r="J182" s="83">
        <v>-0.6051427723991406</v>
      </c>
      <c r="K182" s="85">
        <v>-3.0072202974406044</v>
      </c>
      <c r="L182" s="82">
        <v>1674093</v>
      </c>
      <c r="M182" s="82">
        <v>1284943.6338608973</v>
      </c>
      <c r="N182" s="82">
        <v>230147129.16024005</v>
      </c>
      <c r="O182" s="83">
        <v>76.754614818943594</v>
      </c>
      <c r="P182" s="84">
        <v>179.11068088544249</v>
      </c>
      <c r="Q182" s="84">
        <v>137.47571321320862</v>
      </c>
      <c r="R182" s="83">
        <v>-1.4097596859913768</v>
      </c>
      <c r="S182" s="83">
        <v>0.14894948422936247</v>
      </c>
      <c r="T182" s="85">
        <v>-1.2629100315431718</v>
      </c>
      <c r="U182" s="82">
        <v>1624740</v>
      </c>
      <c r="V182" s="82">
        <v>1183573.8647432735</v>
      </c>
      <c r="W182" s="82">
        <v>209876552.7494061</v>
      </c>
      <c r="X182" s="83">
        <v>72.846970268675193</v>
      </c>
      <c r="Y182" s="84">
        <v>177.32442308949598</v>
      </c>
      <c r="Z182" s="84">
        <v>129.17546976710494</v>
      </c>
      <c r="AA182" s="83">
        <v>-3.0559522437854918</v>
      </c>
      <c r="AB182" s="83">
        <v>-2.6202754476609824</v>
      </c>
      <c r="AC182" s="85">
        <v>-5.5961533251103184</v>
      </c>
      <c r="AD182" s="82">
        <v>1674124</v>
      </c>
      <c r="AE182" s="82">
        <v>1360749.4264573602</v>
      </c>
      <c r="AF182" s="82">
        <v>251063146.61827794</v>
      </c>
      <c r="AG182" s="83">
        <v>81.28128062541127</v>
      </c>
      <c r="AH182" s="84">
        <v>184.50358437549204</v>
      </c>
      <c r="AI182" s="84">
        <v>149.96687618018615</v>
      </c>
      <c r="AJ182" s="83">
        <v>-0.90396572294475308</v>
      </c>
      <c r="AK182" s="83">
        <v>-3.5959749054424628</v>
      </c>
      <c r="AL182" s="85">
        <v>-4.4674342478363211</v>
      </c>
      <c r="AM182" s="82">
        <v>1627920</v>
      </c>
      <c r="AN182" s="82">
        <v>1353413.4238811128</v>
      </c>
      <c r="AO182" s="82">
        <v>271202868.08330351</v>
      </c>
      <c r="AP182" s="83">
        <v>83.137588080563717</v>
      </c>
      <c r="AQ182" s="84">
        <v>200.38434915592106</v>
      </c>
      <c r="AR182" s="84">
        <v>166.59471477916819</v>
      </c>
      <c r="AS182" s="83">
        <v>1.9661521593613227</v>
      </c>
      <c r="AT182" s="83">
        <v>1.8749259232489908</v>
      </c>
      <c r="AU182" s="85">
        <v>3.8779419791366987</v>
      </c>
      <c r="AV182" s="82">
        <v>1694646</v>
      </c>
      <c r="AW182" s="82">
        <v>1279220.6391699093</v>
      </c>
      <c r="AX182" s="82">
        <v>238167848.65723759</v>
      </c>
      <c r="AY182" s="83">
        <v>75.486009418480862</v>
      </c>
      <c r="AZ182" s="84">
        <v>186.18199344546659</v>
      </c>
      <c r="BA182" s="84">
        <v>140.54135710776032</v>
      </c>
      <c r="BB182" s="83">
        <v>2.8333910638506761</v>
      </c>
      <c r="BC182" s="83">
        <v>1.8060861262885739</v>
      </c>
      <c r="BD182" s="85">
        <v>4.6906506730469575</v>
      </c>
      <c r="BE182" s="82">
        <v>1694615</v>
      </c>
      <c r="BF182" s="82">
        <v>1259249.1668814986</v>
      </c>
      <c r="BG182" s="82">
        <v>254517637.82827556</v>
      </c>
      <c r="BH182" s="83">
        <v>74.308864661383183</v>
      </c>
      <c r="BI182" s="84">
        <v>202.11856757355065</v>
      </c>
      <c r="BJ182" s="84">
        <v>150.19201283375608</v>
      </c>
      <c r="BK182" s="83">
        <v>-1.6377624888724185</v>
      </c>
      <c r="BL182" s="83">
        <v>0.21772162450053859</v>
      </c>
      <c r="BM182" s="85">
        <v>-1.4236066274681134</v>
      </c>
      <c r="BN182" s="82">
        <v>1517544</v>
      </c>
      <c r="BO182" s="82">
        <v>1154515.0276271002</v>
      </c>
      <c r="BP182" s="82">
        <v>214564419.24702248</v>
      </c>
      <c r="BQ182" s="83">
        <v>76.077861836434423</v>
      </c>
      <c r="BR182" s="84">
        <v>185.8480956181414</v>
      </c>
      <c r="BS182" s="84">
        <v>141.38925741001412</v>
      </c>
      <c r="BT182" s="83">
        <v>-9.7190317584138608</v>
      </c>
      <c r="BU182" s="83">
        <v>-4.2005026132923495</v>
      </c>
      <c r="BV182" s="85">
        <v>-13.511286188707322</v>
      </c>
      <c r="BW182" s="82">
        <v>1681750</v>
      </c>
      <c r="BX182" s="82">
        <v>797679.92670187284</v>
      </c>
      <c r="BY182" s="82">
        <v>144623237.23762754</v>
      </c>
      <c r="BZ182" s="83">
        <v>47.431540163631503</v>
      </c>
      <c r="CA182" s="84">
        <v>181.30484721559179</v>
      </c>
      <c r="CB182" s="84">
        <v>85.995681425674164</v>
      </c>
      <c r="CC182" s="83">
        <v>-42.169060885451131</v>
      </c>
      <c r="CD182" s="83">
        <v>-8.288629933891853</v>
      </c>
      <c r="CE182" s="85">
        <v>-46.962453415950407</v>
      </c>
      <c r="CF182" s="82">
        <v>1519200</v>
      </c>
      <c r="CG182" s="82">
        <v>399037.81498243503</v>
      </c>
      <c r="CH182" s="82">
        <v>45960028.268512838</v>
      </c>
      <c r="CI182" s="83">
        <v>26.26631220263527</v>
      </c>
      <c r="CJ182" s="84">
        <v>115.17712493121967</v>
      </c>
      <c r="CK182" s="84">
        <v>30.252783220453423</v>
      </c>
      <c r="CL182" s="83">
        <v>-64.909184022361941</v>
      </c>
      <c r="CM182" s="83">
        <v>-32.937008220699468</v>
      </c>
      <c r="CN182" s="85">
        <v>-76.4670489656271</v>
      </c>
      <c r="CO182" s="82">
        <v>1529757</v>
      </c>
      <c r="CP182" s="82">
        <v>423168.90085068933</v>
      </c>
      <c r="CQ182" s="82">
        <v>48462797.706508741</v>
      </c>
      <c r="CR182" s="83">
        <v>27.662491549356488</v>
      </c>
      <c r="CS182" s="84">
        <v>114.52353329624363</v>
      </c>
      <c r="CT182" s="84">
        <v>31.680062720097862</v>
      </c>
      <c r="CU182" s="83">
        <v>-62.623641408850673</v>
      </c>
      <c r="CV182" s="83">
        <v>-33.911921840399692</v>
      </c>
      <c r="CW182" s="85">
        <v>-75.298682921068746</v>
      </c>
      <c r="CX182" s="82">
        <v>1505820</v>
      </c>
      <c r="CY182" s="82">
        <v>500824.08181413962</v>
      </c>
      <c r="CZ182" s="82">
        <v>61410886.781763218</v>
      </c>
      <c r="DA182" s="83">
        <v>33.259226322810136</v>
      </c>
      <c r="DB182" s="84">
        <v>122.61967627298192</v>
      </c>
      <c r="DC182" s="84">
        <v>40.782355647928185</v>
      </c>
      <c r="DD182" s="83">
        <v>-51.531384898212366</v>
      </c>
      <c r="DE182" s="83">
        <v>-26.9962286668733</v>
      </c>
      <c r="DF182" s="85">
        <v>-64.616083062757639</v>
      </c>
      <c r="DG182" s="82">
        <v>4974693</v>
      </c>
      <c r="DH182" s="82">
        <v>3733468.4539849004</v>
      </c>
      <c r="DI182" s="82">
        <v>659383597.27024996</v>
      </c>
      <c r="DJ182" s="83">
        <v>75.04922321809407</v>
      </c>
      <c r="DK182" s="84">
        <v>176.61421420782594</v>
      </c>
      <c r="DL182" s="84">
        <v>132.54759585571409</v>
      </c>
      <c r="DM182" s="83">
        <v>3.4471335889553649</v>
      </c>
      <c r="DN182" s="83">
        <v>1.0900586095299649</v>
      </c>
      <c r="DO182" s="83">
        <v>-2.278530972923019</v>
      </c>
      <c r="DP182" s="83">
        <v>-1.0005606315859399</v>
      </c>
      <c r="DQ182" s="85">
        <v>-3.2562935206153991</v>
      </c>
      <c r="DR182" s="82">
        <v>4996690</v>
      </c>
      <c r="DS182" s="82">
        <v>3993383.489508382</v>
      </c>
      <c r="DT182" s="82">
        <v>760433863.35881901</v>
      </c>
      <c r="DU182" s="83">
        <v>79.920577212282168</v>
      </c>
      <c r="DV182" s="84">
        <v>190.42345052927402</v>
      </c>
      <c r="DW182" s="84">
        <v>152.18752081054038</v>
      </c>
      <c r="DX182" s="83">
        <v>3.5005961440787856</v>
      </c>
      <c r="DY182" s="83">
        <v>4.7765191900367023</v>
      </c>
      <c r="DZ182" s="83">
        <v>1.2327687892558206</v>
      </c>
      <c r="EA182" s="83">
        <v>-4.2537537808641834E-2</v>
      </c>
      <c r="EB182" s="85">
        <v>1.1897068619573559</v>
      </c>
      <c r="EC182" s="82">
        <v>4893909</v>
      </c>
      <c r="ED182" s="82">
        <v>3211444.1212104717</v>
      </c>
      <c r="EE182" s="82">
        <v>613705294.31292558</v>
      </c>
      <c r="EF182" s="83">
        <v>65.621247170931696</v>
      </c>
      <c r="EG182" s="84">
        <v>191.09947772704979</v>
      </c>
      <c r="EH182" s="84">
        <v>125.40186062162692</v>
      </c>
      <c r="EI182" s="83">
        <v>2.4283119295203091</v>
      </c>
      <c r="EJ182" s="83">
        <v>-16.495984137768684</v>
      </c>
      <c r="EK182" s="83">
        <v>-18.475649662478645</v>
      </c>
      <c r="EL182" s="83">
        <v>-3.3748452005295264</v>
      </c>
      <c r="EM182" s="85">
        <v>-21.226970287107363</v>
      </c>
      <c r="EN182" s="82">
        <v>4554777</v>
      </c>
      <c r="EO182" s="82">
        <v>1323030.7976472641</v>
      </c>
      <c r="EP182" s="82">
        <v>155833712.7567848</v>
      </c>
      <c r="EQ182" s="83">
        <v>29.047103681415447</v>
      </c>
      <c r="ER182" s="84">
        <v>117.7854007887819</v>
      </c>
      <c r="ES182" s="84">
        <v>34.213247488688204</v>
      </c>
      <c r="ET182" s="83">
        <v>-6.5577513678522408</v>
      </c>
      <c r="EU182" s="83">
        <v>-62.561897793755413</v>
      </c>
      <c r="EV182" s="83">
        <v>-59.934502054176356</v>
      </c>
      <c r="EW182" s="83">
        <v>-31.158160093707103</v>
      </c>
      <c r="EX182" s="85">
        <v>-72.41817404647702</v>
      </c>
      <c r="EY182" s="82">
        <v>19420069</v>
      </c>
      <c r="EZ182" s="82">
        <v>12261326.862351019</v>
      </c>
      <c r="FA182" s="82">
        <v>2189356467.6987796</v>
      </c>
      <c r="FB182" s="83">
        <v>63.137401120207237</v>
      </c>
      <c r="FC182" s="84">
        <v>178.55787487578539</v>
      </c>
      <c r="FD182" s="84">
        <v>112.73680169204236</v>
      </c>
      <c r="FE182" s="83">
        <v>0.67985619939973863</v>
      </c>
      <c r="FF182" s="83">
        <v>-17.622502618321537</v>
      </c>
      <c r="FG182" s="83">
        <v>-18.178769327473869</v>
      </c>
      <c r="FH182" s="83">
        <v>-3.3626157548889162</v>
      </c>
      <c r="FI182" s="85">
        <v>-20.930102920912233</v>
      </c>
      <c r="FK182" s="86">
        <v>976</v>
      </c>
      <c r="FL182" s="87">
        <v>345</v>
      </c>
      <c r="FM182" s="82">
        <v>50194</v>
      </c>
      <c r="FN182" s="87">
        <v>31486</v>
      </c>
    </row>
    <row r="183" spans="2:170" x14ac:dyDescent="0.2">
      <c r="B183" s="68" t="s">
        <v>112</v>
      </c>
      <c r="K183" s="69"/>
      <c r="T183" s="69"/>
      <c r="AC183" s="69"/>
      <c r="AL183" s="69"/>
      <c r="AU183" s="69"/>
      <c r="BD183" s="69"/>
      <c r="BM183" s="69"/>
      <c r="BV183" s="69"/>
      <c r="CE183" s="69"/>
      <c r="CN183" s="69"/>
      <c r="CW183" s="69"/>
      <c r="DF183" s="69"/>
      <c r="DQ183" s="69"/>
      <c r="EB183" s="69"/>
      <c r="EM183" s="69"/>
      <c r="EX183" s="69"/>
      <c r="FI183" s="69"/>
      <c r="FK183" s="70"/>
      <c r="FL183" s="71"/>
      <c r="FN183" s="71"/>
    </row>
    <row r="184" spans="2:170" x14ac:dyDescent="0.2">
      <c r="B184" s="72" t="s">
        <v>86</v>
      </c>
      <c r="K184" s="69"/>
      <c r="T184" s="69"/>
      <c r="AC184" s="69"/>
      <c r="AL184" s="69"/>
      <c r="AU184" s="69"/>
      <c r="BD184" s="69"/>
      <c r="BM184" s="69"/>
      <c r="BV184" s="69"/>
      <c r="CE184" s="69"/>
      <c r="CN184" s="69"/>
      <c r="CW184" s="69"/>
      <c r="DF184" s="69"/>
      <c r="DQ184" s="69"/>
      <c r="EB184" s="69"/>
      <c r="EM184" s="69"/>
      <c r="EX184" s="69"/>
      <c r="FI184" s="69"/>
      <c r="FK184" s="70"/>
      <c r="FL184" s="71"/>
      <c r="FN184" s="71"/>
    </row>
    <row r="185" spans="2:170" x14ac:dyDescent="0.2">
      <c r="B185" s="73" t="s">
        <v>61</v>
      </c>
      <c r="C185" s="46">
        <v>185380</v>
      </c>
      <c r="D185" s="46">
        <v>138965.3071957925</v>
      </c>
      <c r="E185" s="46">
        <v>27844764.286849152</v>
      </c>
      <c r="F185" s="49">
        <v>74.962405435210101</v>
      </c>
      <c r="G185" s="50">
        <v>200.37205579388106</v>
      </c>
      <c r="H185" s="50">
        <v>150.2037128430745</v>
      </c>
      <c r="I185" s="49">
        <v>9.1801237806922806</v>
      </c>
      <c r="J185" s="49">
        <v>-0.10164877102555477</v>
      </c>
      <c r="K185" s="69">
        <v>9.0691435266650267</v>
      </c>
      <c r="L185" s="46">
        <v>185380</v>
      </c>
      <c r="M185" s="46">
        <v>152540.7506574229</v>
      </c>
      <c r="N185" s="46">
        <v>31400847.62184222</v>
      </c>
      <c r="O185" s="49">
        <v>82.285441071001671</v>
      </c>
      <c r="P185" s="50">
        <v>205.85219022792452</v>
      </c>
      <c r="Q185" s="50">
        <v>169.3863826833651</v>
      </c>
      <c r="R185" s="49">
        <v>14.634081821938414</v>
      </c>
      <c r="S185" s="49">
        <v>2.6089242040804361</v>
      </c>
      <c r="T185" s="69">
        <v>17.624798128716336</v>
      </c>
      <c r="U185" s="46">
        <v>179400</v>
      </c>
      <c r="V185" s="46">
        <v>144533.5835524743</v>
      </c>
      <c r="W185" s="46">
        <v>29337463.120518766</v>
      </c>
      <c r="X185" s="49">
        <v>80.564985257789459</v>
      </c>
      <c r="Y185" s="50">
        <v>202.98025136744442</v>
      </c>
      <c r="Z185" s="50">
        <v>163.5310095904056</v>
      </c>
      <c r="AA185" s="49">
        <v>5.2088890156570287</v>
      </c>
      <c r="AB185" s="49">
        <v>-1.7974646798949656</v>
      </c>
      <c r="AC185" s="69">
        <v>3.3177963954906988</v>
      </c>
      <c r="AD185" s="46">
        <v>185380</v>
      </c>
      <c r="AE185" s="46">
        <v>160822.11413436072</v>
      </c>
      <c r="AF185" s="46">
        <v>33943716.955440402</v>
      </c>
      <c r="AG185" s="49">
        <v>86.752677815492888</v>
      </c>
      <c r="AH185" s="50">
        <v>211.06374044481055</v>
      </c>
      <c r="AI185" s="50">
        <v>183.10344673341464</v>
      </c>
      <c r="AJ185" s="49">
        <v>10.249698253437131</v>
      </c>
      <c r="AK185" s="49">
        <v>1.7085633249938026</v>
      </c>
      <c r="AL185" s="69">
        <v>12.133384163711691</v>
      </c>
      <c r="AM185" s="46">
        <v>185280</v>
      </c>
      <c r="AN185" s="46">
        <v>158383.15405651779</v>
      </c>
      <c r="AO185" s="46">
        <v>34371543.985746965</v>
      </c>
      <c r="AP185" s="49">
        <v>85.483135824977211</v>
      </c>
      <c r="AQ185" s="50">
        <v>217.0151503201013</v>
      </c>
      <c r="AR185" s="50">
        <v>185.51135570891066</v>
      </c>
      <c r="AS185" s="49">
        <v>0.67832524745118206</v>
      </c>
      <c r="AT185" s="49">
        <v>1.6902582564160733</v>
      </c>
      <c r="AU185" s="69">
        <v>2.3800489523676536</v>
      </c>
      <c r="AV185" s="46">
        <v>191456</v>
      </c>
      <c r="AW185" s="46">
        <v>149311.97812215131</v>
      </c>
      <c r="AX185" s="46">
        <v>34226690.682031445</v>
      </c>
      <c r="AY185" s="49">
        <v>77.987620195842027</v>
      </c>
      <c r="AZ185" s="50">
        <v>229.22937002435782</v>
      </c>
      <c r="BA185" s="50">
        <v>178.77053047191754</v>
      </c>
      <c r="BB185" s="49">
        <v>4.9913901287655955</v>
      </c>
      <c r="BC185" s="49">
        <v>3.3092520353915682</v>
      </c>
      <c r="BD185" s="69">
        <v>8.4658198435876741</v>
      </c>
      <c r="BE185" s="46">
        <v>191456</v>
      </c>
      <c r="BF185" s="46">
        <v>138509.60802187785</v>
      </c>
      <c r="BG185" s="46">
        <v>30708911.397882957</v>
      </c>
      <c r="BH185" s="49">
        <v>72.345399476578351</v>
      </c>
      <c r="BI185" s="50">
        <v>221.7096116034956</v>
      </c>
      <c r="BJ185" s="50">
        <v>160.39670419251919</v>
      </c>
      <c r="BK185" s="49">
        <v>4.2737693438557782</v>
      </c>
      <c r="BL185" s="49">
        <v>3.7186769232879673</v>
      </c>
      <c r="BM185" s="69">
        <v>8.1513739414882664</v>
      </c>
      <c r="BN185" s="46">
        <v>172928</v>
      </c>
      <c r="BO185" s="46">
        <v>134349.01505673782</v>
      </c>
      <c r="BP185" s="46">
        <v>29374118.953115948</v>
      </c>
      <c r="BQ185" s="49">
        <v>77.690723917895198</v>
      </c>
      <c r="BR185" s="50">
        <v>218.64037440624904</v>
      </c>
      <c r="BS185" s="50">
        <v>169.86328965301135</v>
      </c>
      <c r="BT185" s="49">
        <v>-4.7628040122021744</v>
      </c>
      <c r="BU185" s="49">
        <v>3.2519891787133992</v>
      </c>
      <c r="BV185" s="69">
        <v>-1.6657007045689174</v>
      </c>
      <c r="BW185" s="46">
        <v>191146</v>
      </c>
      <c r="BX185" s="46">
        <v>94671.880521858548</v>
      </c>
      <c r="BY185" s="46">
        <v>19460867.072430599</v>
      </c>
      <c r="BZ185" s="49">
        <v>49.528570057369002</v>
      </c>
      <c r="CA185" s="50">
        <v>205.56121802119827</v>
      </c>
      <c r="CB185" s="50">
        <v>101.81153187841021</v>
      </c>
      <c r="CC185" s="49">
        <v>-37.608134468488792</v>
      </c>
      <c r="CD185" s="49">
        <v>-1.5644000952022454</v>
      </c>
      <c r="CE185" s="69">
        <v>-38.584192872262207</v>
      </c>
      <c r="CF185" s="46">
        <v>171000</v>
      </c>
      <c r="CG185" s="46">
        <v>56437.623012869037</v>
      </c>
      <c r="CH185" s="46">
        <v>7787607.2554958398</v>
      </c>
      <c r="CI185" s="49">
        <v>33.004457902262594</v>
      </c>
      <c r="CJ185" s="50">
        <v>137.98609579499993</v>
      </c>
      <c r="CK185" s="50">
        <v>45.541562897636489</v>
      </c>
      <c r="CL185" s="49">
        <v>-55.8142906034536</v>
      </c>
      <c r="CM185" s="49">
        <v>-33.171332282198925</v>
      </c>
      <c r="CN185" s="69">
        <v>-70.471279088628805</v>
      </c>
      <c r="CO185" s="46">
        <v>157852</v>
      </c>
      <c r="CP185" s="46">
        <v>40296.925558312658</v>
      </c>
      <c r="CQ185" s="46">
        <v>6143408.3260341473</v>
      </c>
      <c r="CR185" s="49">
        <v>25.528295845673576</v>
      </c>
      <c r="CS185" s="50">
        <v>152.45352445422114</v>
      </c>
      <c r="CT185" s="50">
        <v>38.918786749829884</v>
      </c>
      <c r="CU185" s="49">
        <v>-64.817964549724323</v>
      </c>
      <c r="CV185" s="49">
        <v>-22.552589125153514</v>
      </c>
      <c r="CW185" s="69">
        <v>-72.752424450690839</v>
      </c>
      <c r="CX185" s="46">
        <v>174540</v>
      </c>
      <c r="CY185" s="46">
        <v>49017.85656944073</v>
      </c>
      <c r="CZ185" s="46">
        <v>8530646.4687571842</v>
      </c>
      <c r="DA185" s="49">
        <v>28.084024618678082</v>
      </c>
      <c r="DB185" s="50">
        <v>174.03140540574876</v>
      </c>
      <c r="DC185" s="50">
        <v>48.875022738381944</v>
      </c>
      <c r="DD185" s="49">
        <v>-60.199391862064502</v>
      </c>
      <c r="DE185" s="49">
        <v>-14.331922576586685</v>
      </c>
      <c r="DF185" s="69">
        <v>-65.903584205404073</v>
      </c>
      <c r="DG185" s="46">
        <v>550160</v>
      </c>
      <c r="DH185" s="46">
        <v>436039.6414056897</v>
      </c>
      <c r="DI185" s="46">
        <v>88583075.029210135</v>
      </c>
      <c r="DJ185" s="49">
        <v>79.256878254633136</v>
      </c>
      <c r="DK185" s="50">
        <v>203.15371956466859</v>
      </c>
      <c r="DL185" s="50">
        <v>161.01329618512821</v>
      </c>
      <c r="DM185" s="49">
        <v>0.11719403984597354</v>
      </c>
      <c r="DN185" s="49">
        <v>9.7044142329856946</v>
      </c>
      <c r="DO185" s="49">
        <v>9.5759976945858796</v>
      </c>
      <c r="DP185" s="49">
        <v>0.21157493251029993</v>
      </c>
      <c r="DQ185" s="69">
        <v>9.807833037755687</v>
      </c>
      <c r="DR185" s="46">
        <v>562116</v>
      </c>
      <c r="DS185" s="46">
        <v>468517.24631302978</v>
      </c>
      <c r="DT185" s="46">
        <v>102541951.62321882</v>
      </c>
      <c r="DU185" s="49">
        <v>83.348854384687471</v>
      </c>
      <c r="DV185" s="50">
        <v>218.86483887235093</v>
      </c>
      <c r="DW185" s="50">
        <v>182.42133585099663</v>
      </c>
      <c r="DX185" s="49">
        <v>1.2573495503804473</v>
      </c>
      <c r="DY185" s="49">
        <v>6.5265723311792918</v>
      </c>
      <c r="DZ185" s="49">
        <v>5.2037929139920358</v>
      </c>
      <c r="EA185" s="49">
        <v>2.2168299382589742</v>
      </c>
      <c r="EB185" s="69">
        <v>7.5359820914933842</v>
      </c>
      <c r="EC185" s="46">
        <v>555530</v>
      </c>
      <c r="ED185" s="46">
        <v>367530.50360047421</v>
      </c>
      <c r="EE185" s="46">
        <v>79543897.423429504</v>
      </c>
      <c r="EF185" s="49">
        <v>66.15853394064662</v>
      </c>
      <c r="EG185" s="50">
        <v>216.42801521012817</v>
      </c>
      <c r="EH185" s="50">
        <v>143.1856018998605</v>
      </c>
      <c r="EI185" s="49">
        <v>2.5284683387778455</v>
      </c>
      <c r="EJ185" s="49">
        <v>-11.45938968366131</v>
      </c>
      <c r="EK185" s="49">
        <v>-13.642901575609251</v>
      </c>
      <c r="EL185" s="49">
        <v>2.4052423732724231</v>
      </c>
      <c r="EM185" s="69">
        <v>-11.565804051977233</v>
      </c>
      <c r="EN185" s="46">
        <v>503392</v>
      </c>
      <c r="EO185" s="46">
        <v>145752.40514062243</v>
      </c>
      <c r="EP185" s="46">
        <v>22461662.050287172</v>
      </c>
      <c r="EQ185" s="49">
        <v>28.954056707421337</v>
      </c>
      <c r="ER185" s="50">
        <v>154.10834578418164</v>
      </c>
      <c r="ES185" s="50">
        <v>44.620617829220905</v>
      </c>
      <c r="ET185" s="49">
        <v>-7.5056822253376723</v>
      </c>
      <c r="EU185" s="49">
        <v>-63.114496218559879</v>
      </c>
      <c r="EV185" s="49">
        <v>-60.121329970450958</v>
      </c>
      <c r="EW185" s="49">
        <v>-23.758427609711088</v>
      </c>
      <c r="EX185" s="69">
        <v>-69.595874921136911</v>
      </c>
      <c r="EY185" s="46">
        <v>2171198</v>
      </c>
      <c r="EZ185" s="46">
        <v>1417839.7964598162</v>
      </c>
      <c r="FA185" s="46">
        <v>293130586.1261456</v>
      </c>
      <c r="FB185" s="49">
        <v>65.302187845595668</v>
      </c>
      <c r="FC185" s="50">
        <v>206.74450446239356</v>
      </c>
      <c r="FD185" s="50">
        <v>135.00868466447815</v>
      </c>
      <c r="FE185" s="49">
        <v>-0.89125827409489922</v>
      </c>
      <c r="FF185" s="49">
        <v>-13.941316922823477</v>
      </c>
      <c r="FG185" s="49">
        <v>-13.167414318325005</v>
      </c>
      <c r="FH185" s="49">
        <v>-0.50594529109364872</v>
      </c>
      <c r="FI185" s="69">
        <v>-13.606739696716296</v>
      </c>
      <c r="FK185" s="70">
        <v>48</v>
      </c>
      <c r="FL185" s="71">
        <v>17</v>
      </c>
      <c r="FM185" s="46">
        <v>5818</v>
      </c>
      <c r="FN185" s="71">
        <v>3737</v>
      </c>
    </row>
    <row r="186" spans="2:170" x14ac:dyDescent="0.2">
      <c r="B186" s="73" t="s">
        <v>62</v>
      </c>
      <c r="K186" s="69"/>
      <c r="T186" s="69"/>
      <c r="AC186" s="69"/>
      <c r="AL186" s="69"/>
      <c r="AU186" s="69"/>
      <c r="BD186" s="69"/>
      <c r="BM186" s="69"/>
      <c r="BV186" s="69"/>
      <c r="CE186" s="69"/>
      <c r="CN186" s="69"/>
      <c r="CW186" s="69"/>
      <c r="DF186" s="69"/>
      <c r="DQ186" s="69"/>
      <c r="EB186" s="69"/>
      <c r="EM186" s="69"/>
      <c r="EX186" s="69"/>
      <c r="FI186" s="69"/>
      <c r="FK186" s="70">
        <v>10</v>
      </c>
      <c r="FL186" s="71">
        <v>1</v>
      </c>
      <c r="FM186" s="46">
        <v>488</v>
      </c>
      <c r="FN186" s="71">
        <v>60</v>
      </c>
    </row>
    <row r="187" spans="2:170" x14ac:dyDescent="0.2">
      <c r="B187" s="73" t="s">
        <v>63</v>
      </c>
      <c r="C187" s="46">
        <v>44330</v>
      </c>
      <c r="D187" s="46">
        <v>32474.072022160664</v>
      </c>
      <c r="E187" s="46">
        <v>5980214.1112603899</v>
      </c>
      <c r="F187" s="49">
        <v>73.255294433026535</v>
      </c>
      <c r="G187" s="50">
        <v>184.15350274457191</v>
      </c>
      <c r="H187" s="50">
        <v>134.90219064426776</v>
      </c>
      <c r="I187" s="49">
        <v>5.8831126896997095</v>
      </c>
      <c r="J187" s="49">
        <v>-8.5707486215902549</v>
      </c>
      <c r="K187" s="69">
        <v>-3.1918627316495849</v>
      </c>
      <c r="L187" s="46">
        <v>44330</v>
      </c>
      <c r="M187" s="46">
        <v>33654.515235457067</v>
      </c>
      <c r="N187" s="46">
        <v>6250170.742803324</v>
      </c>
      <c r="O187" s="49">
        <v>75.918148512197305</v>
      </c>
      <c r="P187" s="50">
        <v>185.71566694915253</v>
      </c>
      <c r="Q187" s="50">
        <v>140.99189584487536</v>
      </c>
      <c r="R187" s="49">
        <v>2.9132093755678032</v>
      </c>
      <c r="S187" s="49">
        <v>-0.93945310248822722</v>
      </c>
      <c r="T187" s="69">
        <v>1.9463880372188265</v>
      </c>
      <c r="U187" s="46">
        <v>42900</v>
      </c>
      <c r="V187" s="46">
        <v>32505.761772853184</v>
      </c>
      <c r="W187" s="46">
        <v>5658076.4622257622</v>
      </c>
      <c r="X187" s="49">
        <v>75.771006463527243</v>
      </c>
      <c r="Y187" s="50">
        <v>174.06380141969291</v>
      </c>
      <c r="Z187" s="50">
        <v>131.88989422437672</v>
      </c>
      <c r="AA187" s="49">
        <v>-2.805839419069875</v>
      </c>
      <c r="AB187" s="49">
        <v>-2.7799544850837332</v>
      </c>
      <c r="AC187" s="69">
        <v>-5.507792845378928</v>
      </c>
      <c r="AD187" s="46">
        <v>44330</v>
      </c>
      <c r="AE187" s="46">
        <v>33525.775623268695</v>
      </c>
      <c r="AF187" s="46">
        <v>5670062.5823551249</v>
      </c>
      <c r="AG187" s="49">
        <v>75.62773657403271</v>
      </c>
      <c r="AH187" s="50">
        <v>169.12547068470491</v>
      </c>
      <c r="AI187" s="50">
        <v>127.90576544902153</v>
      </c>
      <c r="AJ187" s="49">
        <v>-0.17103090351497996</v>
      </c>
      <c r="AK187" s="49">
        <v>0.98076880185443094</v>
      </c>
      <c r="AL187" s="69">
        <v>0.80806048059624636</v>
      </c>
      <c r="AM187" s="46">
        <v>42900</v>
      </c>
      <c r="AN187" s="46">
        <v>32897.922437673129</v>
      </c>
      <c r="AO187" s="46">
        <v>5606356.0254502352</v>
      </c>
      <c r="AP187" s="49">
        <v>76.685133887349949</v>
      </c>
      <c r="AQ187" s="50">
        <v>170.41671965978327</v>
      </c>
      <c r="AR187" s="50">
        <v>130.68428963753462</v>
      </c>
      <c r="AS187" s="49">
        <v>-3.2896652110625908</v>
      </c>
      <c r="AT187" s="49">
        <v>-0.31025402651428019</v>
      </c>
      <c r="AU187" s="69">
        <v>-3.5897129188007102</v>
      </c>
      <c r="AV187" s="46">
        <v>44330</v>
      </c>
      <c r="AW187" s="46">
        <v>29118.919667590028</v>
      </c>
      <c r="AX187" s="46">
        <v>5066788.2186488658</v>
      </c>
      <c r="AY187" s="49">
        <v>65.686712536859972</v>
      </c>
      <c r="AZ187" s="50">
        <v>174.00330357339143</v>
      </c>
      <c r="BA187" s="50">
        <v>114.29704982289344</v>
      </c>
      <c r="BB187" s="49">
        <v>-2.0715380003996535</v>
      </c>
      <c r="BC187" s="49">
        <v>3.3006939004912037</v>
      </c>
      <c r="BD187" s="69">
        <v>1.160780771666001</v>
      </c>
      <c r="BE187" s="46">
        <v>44950</v>
      </c>
      <c r="BF187" s="46">
        <v>27826.103404791931</v>
      </c>
      <c r="BG187" s="46">
        <v>4528529.3860277412</v>
      </c>
      <c r="BH187" s="49">
        <v>61.904568197534878</v>
      </c>
      <c r="BI187" s="50">
        <v>162.74392861085551</v>
      </c>
      <c r="BJ187" s="50">
        <v>100.74592627425453</v>
      </c>
      <c r="BK187" s="49">
        <v>-8.2053766134075978</v>
      </c>
      <c r="BL187" s="49">
        <v>3.1240884167587395</v>
      </c>
      <c r="BM187" s="69">
        <v>-5.3376314169797556</v>
      </c>
      <c r="BN187" s="46">
        <v>40600</v>
      </c>
      <c r="BO187" s="46">
        <v>26239.620403321471</v>
      </c>
      <c r="BP187" s="46">
        <v>4526697.2814614484</v>
      </c>
      <c r="BQ187" s="49">
        <v>64.629606904732682</v>
      </c>
      <c r="BR187" s="50">
        <v>172.51382496708868</v>
      </c>
      <c r="BS187" s="50">
        <v>111.49500693254801</v>
      </c>
      <c r="BT187" s="49">
        <v>-12.611053896991773</v>
      </c>
      <c r="BU187" s="49">
        <v>1.8737257105395997</v>
      </c>
      <c r="BV187" s="69">
        <v>-10.973624745690115</v>
      </c>
      <c r="BW187" s="46">
        <v>44950</v>
      </c>
      <c r="BX187" s="46">
        <v>20503.82857142857</v>
      </c>
      <c r="BY187" s="46">
        <v>3476791.2848085715</v>
      </c>
      <c r="BZ187" s="49">
        <v>45.6147465437788</v>
      </c>
      <c r="CA187" s="50">
        <v>169.56790643740402</v>
      </c>
      <c r="CB187" s="50">
        <v>77.347970741013825</v>
      </c>
      <c r="CC187" s="49">
        <v>-37.514581238579034</v>
      </c>
      <c r="CD187" s="49">
        <v>0.74334859200232362</v>
      </c>
      <c r="CE187" s="69">
        <v>-37.050096758009254</v>
      </c>
      <c r="CF187" s="46">
        <v>43500</v>
      </c>
      <c r="CG187" s="46">
        <v>11604.971428571429</v>
      </c>
      <c r="CH187" s="46">
        <v>1576754.5542171428</v>
      </c>
      <c r="CI187" s="49">
        <v>26.678095238095239</v>
      </c>
      <c r="CJ187" s="50">
        <v>135.86888721976297</v>
      </c>
      <c r="CK187" s="50">
        <v>36.24723113142857</v>
      </c>
      <c r="CL187" s="49">
        <v>-60.674592156176473</v>
      </c>
      <c r="CM187" s="49">
        <v>-20.072175237902265</v>
      </c>
      <c r="CN187" s="69">
        <v>-68.568056931608496</v>
      </c>
      <c r="CO187" s="46">
        <v>44950</v>
      </c>
      <c r="CP187" s="46">
        <v>15808.956109134046</v>
      </c>
      <c r="CQ187" s="46">
        <v>2036692.9367897373</v>
      </c>
      <c r="CR187" s="49">
        <v>35.170091455248155</v>
      </c>
      <c r="CS187" s="50">
        <v>128.83158905178968</v>
      </c>
      <c r="CT187" s="50">
        <v>45.310187692763897</v>
      </c>
      <c r="CU187" s="49">
        <v>-49.507569791445533</v>
      </c>
      <c r="CV187" s="49">
        <v>-25.001822101356009</v>
      </c>
      <c r="CW187" s="69">
        <v>-62.131597366839657</v>
      </c>
      <c r="CX187" s="46">
        <v>39900</v>
      </c>
      <c r="CY187" s="46">
        <v>19456.754966887416</v>
      </c>
      <c r="CZ187" s="46">
        <v>2691997.8749350905</v>
      </c>
      <c r="DA187" s="49">
        <v>48.763796909492271</v>
      </c>
      <c r="DB187" s="50">
        <v>138.35800880036169</v>
      </c>
      <c r="DC187" s="50">
        <v>67.468618419425823</v>
      </c>
      <c r="DD187" s="49">
        <v>-33.948856165367857</v>
      </c>
      <c r="DE187" s="49">
        <v>-21.932290784387423</v>
      </c>
      <c r="DF187" s="69">
        <v>-48.435385097593361</v>
      </c>
      <c r="DG187" s="46">
        <v>131560</v>
      </c>
      <c r="DH187" s="46">
        <v>98634.349030470912</v>
      </c>
      <c r="DI187" s="46">
        <v>17888461.316289477</v>
      </c>
      <c r="DJ187" s="49">
        <v>74.97290136095387</v>
      </c>
      <c r="DK187" s="50">
        <v>181.36137656024098</v>
      </c>
      <c r="DL187" s="50">
        <v>135.97188595537759</v>
      </c>
      <c r="DM187" s="49">
        <v>0</v>
      </c>
      <c r="DN187" s="49">
        <v>1.8784335373582166</v>
      </c>
      <c r="DO187" s="49">
        <v>1.8784335373582166</v>
      </c>
      <c r="DP187" s="49">
        <v>-4.0307534527857385</v>
      </c>
      <c r="DQ187" s="69">
        <v>-2.228034940092873</v>
      </c>
      <c r="DR187" s="46">
        <v>131560</v>
      </c>
      <c r="DS187" s="46">
        <v>95542.617728531855</v>
      </c>
      <c r="DT187" s="46">
        <v>16343206.826454226</v>
      </c>
      <c r="DU187" s="49">
        <v>72.622847163675786</v>
      </c>
      <c r="DV187" s="50">
        <v>171.0567201841871</v>
      </c>
      <c r="DW187" s="50">
        <v>124.22626046255873</v>
      </c>
      <c r="DX187" s="49">
        <v>0</v>
      </c>
      <c r="DY187" s="49">
        <v>-1.8415269412339248</v>
      </c>
      <c r="DZ187" s="49">
        <v>-1.8415269412339248</v>
      </c>
      <c r="EA187" s="49">
        <v>1.2247731666886534</v>
      </c>
      <c r="EB187" s="69">
        <v>-0.63930830237884684</v>
      </c>
      <c r="EC187" s="46">
        <v>130500</v>
      </c>
      <c r="ED187" s="46">
        <v>74569.552379541972</v>
      </c>
      <c r="EE187" s="46">
        <v>12532017.952297762</v>
      </c>
      <c r="EF187" s="49">
        <v>57.141419447924882</v>
      </c>
      <c r="EG187" s="50">
        <v>168.05810887146882</v>
      </c>
      <c r="EH187" s="50">
        <v>96.030788906496255</v>
      </c>
      <c r="EI187" s="49">
        <v>1.3986013986013985</v>
      </c>
      <c r="EJ187" s="49">
        <v>-18.830195820434067</v>
      </c>
      <c r="EK187" s="49">
        <v>-19.949779326359113</v>
      </c>
      <c r="EL187" s="49">
        <v>1.712237519078061</v>
      </c>
      <c r="EM187" s="69">
        <v>-18.579129413880253</v>
      </c>
      <c r="EN187" s="46">
        <v>128350</v>
      </c>
      <c r="EO187" s="46">
        <v>46870.682504592893</v>
      </c>
      <c r="EP187" s="46">
        <v>6305445.3659419706</v>
      </c>
      <c r="EQ187" s="49">
        <v>36.517867163687491</v>
      </c>
      <c r="ER187" s="50">
        <v>134.52855877070056</v>
      </c>
      <c r="ES187" s="50">
        <v>49.12696038910768</v>
      </c>
      <c r="ET187" s="49">
        <v>-1.3678629063244447</v>
      </c>
      <c r="EU187" s="49">
        <v>-48.860555030444978</v>
      </c>
      <c r="EV187" s="49">
        <v>-48.151336393547375</v>
      </c>
      <c r="EW187" s="49">
        <v>-22.280068492513188</v>
      </c>
      <c r="EX187" s="69">
        <v>-59.703254157517776</v>
      </c>
      <c r="EY187" s="46">
        <v>521970</v>
      </c>
      <c r="EZ187" s="46">
        <v>315617.20164313761</v>
      </c>
      <c r="FA187" s="46">
        <v>53069131.460983433</v>
      </c>
      <c r="FB187" s="49">
        <v>60.466540537413572</v>
      </c>
      <c r="FC187" s="50">
        <v>168.14397689574503</v>
      </c>
      <c r="FD187" s="50">
        <v>101.67084595088498</v>
      </c>
      <c r="FE187" s="49">
        <v>3.8317846537024619E-3</v>
      </c>
      <c r="FF187" s="49">
        <v>-16.43089009919661</v>
      </c>
      <c r="FG187" s="49">
        <v>-16.434092164828765</v>
      </c>
      <c r="FH187" s="49">
        <v>-3.4733657330075043</v>
      </c>
      <c r="FI187" s="69">
        <v>-19.336641772052236</v>
      </c>
      <c r="FK187" s="70">
        <v>24</v>
      </c>
      <c r="FL187" s="71">
        <v>11</v>
      </c>
      <c r="FM187" s="46">
        <v>1330</v>
      </c>
      <c r="FN187" s="71">
        <v>755</v>
      </c>
    </row>
    <row r="188" spans="2:170" x14ac:dyDescent="0.2">
      <c r="B188" s="73" t="s">
        <v>64</v>
      </c>
      <c r="K188" s="69"/>
      <c r="T188" s="69"/>
      <c r="AC188" s="69"/>
      <c r="AL188" s="69"/>
      <c r="AU188" s="69"/>
      <c r="BD188" s="69"/>
      <c r="BM188" s="69"/>
      <c r="BV188" s="69"/>
      <c r="CE188" s="69"/>
      <c r="CN188" s="69"/>
      <c r="CW188" s="69"/>
      <c r="DF188" s="69"/>
      <c r="DQ188" s="69"/>
      <c r="EB188" s="69"/>
      <c r="EM188" s="69"/>
      <c r="EX188" s="69"/>
      <c r="FI188" s="69"/>
      <c r="FK188" s="70">
        <v>2</v>
      </c>
      <c r="FL188" s="71">
        <v>0</v>
      </c>
      <c r="FM188" s="46">
        <v>45</v>
      </c>
      <c r="FN188" s="71">
        <v>0</v>
      </c>
    </row>
    <row r="189" spans="2:170" x14ac:dyDescent="0.2">
      <c r="B189" s="74" t="s">
        <v>87</v>
      </c>
      <c r="C189" s="75">
        <v>246233</v>
      </c>
      <c r="D189" s="75">
        <v>182951.36696878148</v>
      </c>
      <c r="E189" s="75">
        <v>36313878.5494425</v>
      </c>
      <c r="F189" s="76">
        <v>74.300100704934536</v>
      </c>
      <c r="G189" s="77">
        <v>198.48924416967623</v>
      </c>
      <c r="H189" s="77">
        <v>147.47770830653283</v>
      </c>
      <c r="I189" s="76">
        <v>8.6200988540095054</v>
      </c>
      <c r="J189" s="76">
        <v>-1.429970918746176</v>
      </c>
      <c r="K189" s="78">
        <v>7.0668630284838212</v>
      </c>
      <c r="L189" s="75">
        <v>246233</v>
      </c>
      <c r="M189" s="75">
        <v>198896.55951661631</v>
      </c>
      <c r="N189" s="75">
        <v>40476075.008687273</v>
      </c>
      <c r="O189" s="76">
        <v>80.77575285059936</v>
      </c>
      <c r="P189" s="77">
        <v>203.50314307626724</v>
      </c>
      <c r="Q189" s="77">
        <v>164.38119589448723</v>
      </c>
      <c r="R189" s="76">
        <v>12.635709502752771</v>
      </c>
      <c r="S189" s="76">
        <v>1.9482332236455551</v>
      </c>
      <c r="T189" s="78">
        <v>14.830115816974294</v>
      </c>
      <c r="U189" s="75">
        <v>238290</v>
      </c>
      <c r="V189" s="75">
        <v>189076.99577039274</v>
      </c>
      <c r="W189" s="75">
        <v>37724563.418026686</v>
      </c>
      <c r="X189" s="76">
        <v>79.34743202416918</v>
      </c>
      <c r="Y189" s="77">
        <v>199.51958335448606</v>
      </c>
      <c r="Z189" s="77">
        <v>158.31366577710642</v>
      </c>
      <c r="AA189" s="76">
        <v>3.8933802292601425</v>
      </c>
      <c r="AB189" s="76">
        <v>-2.0552321826914084</v>
      </c>
      <c r="AC189" s="78">
        <v>1.7581300431024351</v>
      </c>
      <c r="AD189" s="75">
        <v>246233</v>
      </c>
      <c r="AE189" s="75">
        <v>208671.54285714286</v>
      </c>
      <c r="AF189" s="75">
        <v>43210694.247715428</v>
      </c>
      <c r="AG189" s="76">
        <v>84.745563290518675</v>
      </c>
      <c r="AH189" s="77">
        <v>207.07516538226582</v>
      </c>
      <c r="AI189" s="77">
        <v>175.4870153379743</v>
      </c>
      <c r="AJ189" s="76">
        <v>8.8540581348574268</v>
      </c>
      <c r="AK189" s="76">
        <v>1.9970350717474366</v>
      </c>
      <c r="AL189" s="78">
        <v>11.027911852830874</v>
      </c>
      <c r="AM189" s="75">
        <v>244170</v>
      </c>
      <c r="AN189" s="75">
        <v>204998.89787234043</v>
      </c>
      <c r="AO189" s="75">
        <v>43657945.297044009</v>
      </c>
      <c r="AP189" s="76">
        <v>83.957446808510639</v>
      </c>
      <c r="AQ189" s="77">
        <v>212.96673177351059</v>
      </c>
      <c r="AR189" s="77">
        <v>178.80143054856867</v>
      </c>
      <c r="AS189" s="76">
        <v>0.17343777471024732</v>
      </c>
      <c r="AT189" s="76">
        <v>1.7539716630218354</v>
      </c>
      <c r="AU189" s="78">
        <v>1.9304514871534761</v>
      </c>
      <c r="AV189" s="75">
        <v>252309</v>
      </c>
      <c r="AW189" s="75">
        <v>192030.02321083171</v>
      </c>
      <c r="AX189" s="75">
        <v>43462929.227423653</v>
      </c>
      <c r="AY189" s="76">
        <v>76.109065951207342</v>
      </c>
      <c r="AZ189" s="77">
        <v>226.33403100568947</v>
      </c>
      <c r="BA189" s="77">
        <v>172.26071692814625</v>
      </c>
      <c r="BB189" s="76">
        <v>4.0280534085922968</v>
      </c>
      <c r="BC189" s="76">
        <v>3.5094842446524761</v>
      </c>
      <c r="BD189" s="78">
        <v>7.678901552985506</v>
      </c>
      <c r="BE189" s="75">
        <v>252929</v>
      </c>
      <c r="BF189" s="75">
        <v>179034.08433505057</v>
      </c>
      <c r="BG189" s="75">
        <v>39194354.950485058</v>
      </c>
      <c r="BH189" s="76">
        <v>70.784324587157087</v>
      </c>
      <c r="BI189" s="77">
        <v>218.92119087857816</v>
      </c>
      <c r="BJ189" s="77">
        <v>154.96188634156249</v>
      </c>
      <c r="BK189" s="76">
        <v>2.3243679328950932</v>
      </c>
      <c r="BL189" s="76">
        <v>4.5155724976818217</v>
      </c>
      <c r="BM189" s="78">
        <v>6.9448989496996614</v>
      </c>
      <c r="BN189" s="75">
        <v>228452</v>
      </c>
      <c r="BO189" s="75">
        <v>172291.50990295818</v>
      </c>
      <c r="BP189" s="75">
        <v>36893408.559536733</v>
      </c>
      <c r="BQ189" s="76">
        <v>75.416940934182307</v>
      </c>
      <c r="BR189" s="77">
        <v>214.1336423385961</v>
      </c>
      <c r="BS189" s="77">
        <v>161.49304256271222</v>
      </c>
      <c r="BT189" s="76">
        <v>-5.9847350107345187</v>
      </c>
      <c r="BU189" s="76">
        <v>3.0229034047041865</v>
      </c>
      <c r="BV189" s="78">
        <v>-3.1427443644323496</v>
      </c>
      <c r="BW189" s="75">
        <v>252619</v>
      </c>
      <c r="BX189" s="75">
        <v>123709.93212669683</v>
      </c>
      <c r="BY189" s="75">
        <v>24997035.121346489</v>
      </c>
      <c r="BZ189" s="76">
        <v>48.970953145526202</v>
      </c>
      <c r="CA189" s="77">
        <v>202.06166709190265</v>
      </c>
      <c r="CB189" s="77">
        <v>98.951524316644779</v>
      </c>
      <c r="CC189" s="76">
        <v>-37.373774886473747</v>
      </c>
      <c r="CD189" s="76">
        <v>-1.3736428879739664</v>
      </c>
      <c r="CE189" s="78">
        <v>-38.234035573752266</v>
      </c>
      <c r="CF189" s="75">
        <v>230490</v>
      </c>
      <c r="CG189" s="75">
        <v>72721.838097182525</v>
      </c>
      <c r="CH189" s="75">
        <v>10024744.525703199</v>
      </c>
      <c r="CI189" s="76">
        <v>31.550973186334559</v>
      </c>
      <c r="CJ189" s="77">
        <v>137.85053827031345</v>
      </c>
      <c r="CK189" s="77">
        <v>43.493186366884458</v>
      </c>
      <c r="CL189" s="76">
        <v>-57.12350872678401</v>
      </c>
      <c r="CM189" s="76">
        <v>-32.542957137137549</v>
      </c>
      <c r="CN189" s="78">
        <v>-71.076786903735211</v>
      </c>
      <c r="CO189" s="75">
        <v>219325</v>
      </c>
      <c r="CP189" s="75">
        <v>60321.789435425249</v>
      </c>
      <c r="CQ189" s="75">
        <v>8969927.9908064213</v>
      </c>
      <c r="CR189" s="76">
        <v>27.503380570124357</v>
      </c>
      <c r="CS189" s="77">
        <v>148.70129143646793</v>
      </c>
      <c r="CT189" s="77">
        <v>40.897882096461515</v>
      </c>
      <c r="CU189" s="76">
        <v>-61.621810075338416</v>
      </c>
      <c r="CV189" s="76">
        <v>-23.324989522351704</v>
      </c>
      <c r="CW189" s="78">
        <v>-70.573518854133965</v>
      </c>
      <c r="CX189" s="75">
        <v>230430</v>
      </c>
      <c r="CY189" s="75">
        <v>73163.549868189803</v>
      </c>
      <c r="CZ189" s="75">
        <v>12320183.277060449</v>
      </c>
      <c r="DA189" s="76">
        <v>31.750878734622145</v>
      </c>
      <c r="DB189" s="77">
        <v>168.3923661339052</v>
      </c>
      <c r="DC189" s="77">
        <v>53.466055969537166</v>
      </c>
      <c r="DD189" s="76">
        <v>-54.983976588913094</v>
      </c>
      <c r="DE189" s="76">
        <v>-15.729180343283879</v>
      </c>
      <c r="DF189" s="78">
        <v>-62.064628094617845</v>
      </c>
      <c r="DG189" s="75">
        <v>730756</v>
      </c>
      <c r="DH189" s="75">
        <v>570924.92225579056</v>
      </c>
      <c r="DI189" s="75">
        <v>114514516.97615646</v>
      </c>
      <c r="DJ189" s="76">
        <v>78.127982836376376</v>
      </c>
      <c r="DK189" s="77">
        <v>200.57719064653253</v>
      </c>
      <c r="DL189" s="77">
        <v>156.70691308200887</v>
      </c>
      <c r="DM189" s="76">
        <v>0.34108135421930269</v>
      </c>
      <c r="DN189" s="76">
        <v>8.6590004450805704</v>
      </c>
      <c r="DO189" s="76">
        <v>8.2896446585997463</v>
      </c>
      <c r="DP189" s="76">
        <v>-0.50225310459105565</v>
      </c>
      <c r="DQ189" s="78">
        <v>7.7457565563513073</v>
      </c>
      <c r="DR189" s="75">
        <v>742712</v>
      </c>
      <c r="DS189" s="75">
        <v>605700.46394031495</v>
      </c>
      <c r="DT189" s="75">
        <v>130331568.77218309</v>
      </c>
      <c r="DU189" s="76">
        <v>81.552535025732041</v>
      </c>
      <c r="DV189" s="77">
        <v>215.17495285429698</v>
      </c>
      <c r="DW189" s="77">
        <v>175.48062879310297</v>
      </c>
      <c r="DX189" s="76">
        <v>1.1163874790336985</v>
      </c>
      <c r="DY189" s="76">
        <v>5.4409242030891383</v>
      </c>
      <c r="DZ189" s="76">
        <v>4.276791163007208</v>
      </c>
      <c r="EA189" s="76">
        <v>2.3902573677242378</v>
      </c>
      <c r="EB189" s="78">
        <v>6.769274846607404</v>
      </c>
      <c r="EC189" s="75">
        <v>734000</v>
      </c>
      <c r="ED189" s="75">
        <v>475035.52636470558</v>
      </c>
      <c r="EE189" s="75">
        <v>101084798.63136828</v>
      </c>
      <c r="EF189" s="76">
        <v>64.718736561948987</v>
      </c>
      <c r="EG189" s="77">
        <v>212.79418700520739</v>
      </c>
      <c r="EH189" s="77">
        <v>137.71770930704125</v>
      </c>
      <c r="EI189" s="76">
        <v>2.1572720946416144</v>
      </c>
      <c r="EJ189" s="76">
        <v>-12.675450245924297</v>
      </c>
      <c r="EK189" s="76">
        <v>-14.519497277515814</v>
      </c>
      <c r="EL189" s="76">
        <v>2.6472647589680047</v>
      </c>
      <c r="EM189" s="78">
        <v>-12.256602053154804</v>
      </c>
      <c r="EN189" s="75">
        <v>680245</v>
      </c>
      <c r="EO189" s="75">
        <v>206207.17740079758</v>
      </c>
      <c r="EP189" s="75">
        <v>31314855.793570068</v>
      </c>
      <c r="EQ189" s="76">
        <v>30.313663077390878</v>
      </c>
      <c r="ER189" s="77">
        <v>151.86113397354978</v>
      </c>
      <c r="ES189" s="77">
        <v>46.034672498247055</v>
      </c>
      <c r="ET189" s="76">
        <v>-5.8971549675323773</v>
      </c>
      <c r="EU189" s="76">
        <v>-60.338974963265052</v>
      </c>
      <c r="EV189" s="76">
        <v>-57.853532459033531</v>
      </c>
      <c r="EW189" s="76">
        <v>-23.823013016863761</v>
      </c>
      <c r="EX189" s="78">
        <v>-67.894090907466236</v>
      </c>
      <c r="EY189" s="75">
        <v>2887713</v>
      </c>
      <c r="EZ189" s="75">
        <v>1857868.0899616086</v>
      </c>
      <c r="FA189" s="75">
        <v>377245740.17327791</v>
      </c>
      <c r="FB189" s="76">
        <v>64.337006134668115</v>
      </c>
      <c r="FC189" s="77">
        <v>203.0530273982333</v>
      </c>
      <c r="FD189" s="77">
        <v>130.63823869383069</v>
      </c>
      <c r="FE189" s="76">
        <v>-0.56625707003544568</v>
      </c>
      <c r="FF189" s="76">
        <v>-14.13808227086548</v>
      </c>
      <c r="FG189" s="76">
        <v>-13.649114275411771</v>
      </c>
      <c r="FH189" s="76">
        <v>-0.834859823498874</v>
      </c>
      <c r="FI189" s="78">
        <v>-14.370023127561783</v>
      </c>
      <c r="FK189" s="79">
        <v>84</v>
      </c>
      <c r="FL189" s="80">
        <v>29</v>
      </c>
      <c r="FM189" s="75">
        <v>7681</v>
      </c>
      <c r="FN189" s="80">
        <v>4552</v>
      </c>
    </row>
    <row r="190" spans="2:170" x14ac:dyDescent="0.2">
      <c r="B190" s="72" t="s">
        <v>88</v>
      </c>
      <c r="K190" s="69"/>
      <c r="T190" s="69"/>
      <c r="AC190" s="69"/>
      <c r="AL190" s="69"/>
      <c r="AU190" s="69"/>
      <c r="BD190" s="69"/>
      <c r="BM190" s="69"/>
      <c r="BV190" s="69"/>
      <c r="CE190" s="69"/>
      <c r="CN190" s="69"/>
      <c r="CW190" s="69"/>
      <c r="DF190" s="69"/>
      <c r="DQ190" s="69"/>
      <c r="EB190" s="69"/>
      <c r="EM190" s="69"/>
      <c r="EX190" s="69"/>
      <c r="FI190" s="69"/>
      <c r="FK190" s="70"/>
      <c r="FL190" s="71"/>
      <c r="FN190" s="71"/>
    </row>
    <row r="191" spans="2:170" x14ac:dyDescent="0.2">
      <c r="B191" s="73" t="s">
        <v>61</v>
      </c>
      <c r="C191" s="46">
        <v>203298</v>
      </c>
      <c r="D191" s="46">
        <v>146935.68236877525</v>
      </c>
      <c r="E191" s="46">
        <v>20120488.766351946</v>
      </c>
      <c r="F191" s="49">
        <v>72.276009783064879</v>
      </c>
      <c r="G191" s="50">
        <v>136.9339866395018</v>
      </c>
      <c r="H191" s="50">
        <v>98.970421579907068</v>
      </c>
      <c r="I191" s="49">
        <v>2.6576839702056194</v>
      </c>
      <c r="J191" s="49">
        <v>-1.7818371720482646</v>
      </c>
      <c r="K191" s="69">
        <v>0.82849119726066289</v>
      </c>
      <c r="L191" s="46">
        <v>203298</v>
      </c>
      <c r="M191" s="46">
        <v>150720.72812920593</v>
      </c>
      <c r="N191" s="46">
        <v>21454274.816784117</v>
      </c>
      <c r="O191" s="49">
        <v>74.137831227658864</v>
      </c>
      <c r="P191" s="50">
        <v>142.34455395141376</v>
      </c>
      <c r="Q191" s="50">
        <v>105.53116517026295</v>
      </c>
      <c r="R191" s="49">
        <v>4.2049002518372207</v>
      </c>
      <c r="S191" s="49">
        <v>0.90036254218037681</v>
      </c>
      <c r="T191" s="69">
        <v>5.1431221408211885</v>
      </c>
      <c r="U191" s="46">
        <v>196740</v>
      </c>
      <c r="V191" s="46">
        <v>149638.93381686311</v>
      </c>
      <c r="W191" s="46">
        <v>20999573.844518267</v>
      </c>
      <c r="X191" s="49">
        <v>76.059232396494409</v>
      </c>
      <c r="Y191" s="50">
        <v>140.33496035342498</v>
      </c>
      <c r="Z191" s="50">
        <v>106.73769362873979</v>
      </c>
      <c r="AA191" s="49">
        <v>-0.39726366108959038</v>
      </c>
      <c r="AB191" s="49">
        <v>0.55440175757174337</v>
      </c>
      <c r="AC191" s="69">
        <v>0.15493565976287849</v>
      </c>
      <c r="AD191" s="46">
        <v>211048</v>
      </c>
      <c r="AE191" s="46">
        <v>158292.47695560253</v>
      </c>
      <c r="AF191" s="46">
        <v>22733309.038619392</v>
      </c>
      <c r="AG191" s="49">
        <v>75.003068949055447</v>
      </c>
      <c r="AH191" s="50">
        <v>143.61585260299876</v>
      </c>
      <c r="AI191" s="50">
        <v>107.716296949601</v>
      </c>
      <c r="AJ191" s="49">
        <v>-2.2080186156722821</v>
      </c>
      <c r="AK191" s="49">
        <v>1.7618250332027208</v>
      </c>
      <c r="AL191" s="69">
        <v>-0.4850950071782516</v>
      </c>
      <c r="AM191" s="46">
        <v>201810</v>
      </c>
      <c r="AN191" s="46">
        <v>161480.71057082454</v>
      </c>
      <c r="AO191" s="46">
        <v>23950884.519622888</v>
      </c>
      <c r="AP191" s="49">
        <v>80.016208597603949</v>
      </c>
      <c r="AQ191" s="50">
        <v>148.32040579310041</v>
      </c>
      <c r="AR191" s="50">
        <v>118.68036529221986</v>
      </c>
      <c r="AS191" s="49">
        <v>1.3339188137963929</v>
      </c>
      <c r="AT191" s="49">
        <v>0.50976176917288829</v>
      </c>
      <c r="AU191" s="69">
        <v>1.8504803911138197</v>
      </c>
      <c r="AV191" s="46">
        <v>221867</v>
      </c>
      <c r="AW191" s="46">
        <v>159822.51448509199</v>
      </c>
      <c r="AX191" s="46">
        <v>23246054.587936472</v>
      </c>
      <c r="AY191" s="49">
        <v>72.035279913232699</v>
      </c>
      <c r="AZ191" s="50">
        <v>145.44918569720556</v>
      </c>
      <c r="BA191" s="50">
        <v>104.77472804849965</v>
      </c>
      <c r="BB191" s="49">
        <v>9.7080398950382616</v>
      </c>
      <c r="BC191" s="49">
        <v>1.1102022810199574</v>
      </c>
      <c r="BD191" s="69">
        <v>10.92602105641526</v>
      </c>
      <c r="BE191" s="46">
        <v>221898</v>
      </c>
      <c r="BF191" s="46">
        <v>135380.62699014405</v>
      </c>
      <c r="BG191" s="46">
        <v>19176511.356375512</v>
      </c>
      <c r="BH191" s="49">
        <v>61.010296167673459</v>
      </c>
      <c r="BI191" s="50">
        <v>141.64885909245788</v>
      </c>
      <c r="BJ191" s="50">
        <v>86.420388450439006</v>
      </c>
      <c r="BK191" s="49">
        <v>-1.9589482782818375</v>
      </c>
      <c r="BL191" s="49">
        <v>-0.21822990698177389</v>
      </c>
      <c r="BM191" s="69">
        <v>-2.1729031742580958</v>
      </c>
      <c r="BN191" s="46">
        <v>200396</v>
      </c>
      <c r="BO191" s="46">
        <v>140334.32226137217</v>
      </c>
      <c r="BP191" s="46">
        <v>20747024.635227583</v>
      </c>
      <c r="BQ191" s="49">
        <v>70.028504691397131</v>
      </c>
      <c r="BR191" s="50">
        <v>147.8399888274397</v>
      </c>
      <c r="BS191" s="50">
        <v>103.53013351178458</v>
      </c>
      <c r="BT191" s="49">
        <v>-3.0607002359666446</v>
      </c>
      <c r="BU191" s="49">
        <v>1.8285685091042303</v>
      </c>
      <c r="BV191" s="69">
        <v>-1.2880987275353792</v>
      </c>
      <c r="BW191" s="46">
        <v>221867</v>
      </c>
      <c r="BX191" s="46">
        <v>108813.3060150376</v>
      </c>
      <c r="BY191" s="46">
        <v>15394930.97325667</v>
      </c>
      <c r="BZ191" s="49">
        <v>49.044385156439489</v>
      </c>
      <c r="CA191" s="50">
        <v>141.48022458879382</v>
      </c>
      <c r="CB191" s="50">
        <v>69.388106267523654</v>
      </c>
      <c r="CC191" s="49">
        <v>-31.564415616299325</v>
      </c>
      <c r="CD191" s="49">
        <v>-0.32006692635812228</v>
      </c>
      <c r="CE191" s="69">
        <v>-31.783455287771456</v>
      </c>
      <c r="CF191" s="46">
        <v>210480</v>
      </c>
      <c r="CG191" s="46">
        <v>41062.417934347475</v>
      </c>
      <c r="CH191" s="46">
        <v>5605086.791389673</v>
      </c>
      <c r="CI191" s="49">
        <v>19.508940485721912</v>
      </c>
      <c r="CJ191" s="50">
        <v>136.50162541210673</v>
      </c>
      <c r="CK191" s="50">
        <v>26.630020863690959</v>
      </c>
      <c r="CL191" s="49">
        <v>-71.350003932707267</v>
      </c>
      <c r="CM191" s="49">
        <v>-1.3731927284653733</v>
      </c>
      <c r="CN191" s="69">
        <v>-71.743423595408942</v>
      </c>
      <c r="CO191" s="46">
        <v>206832</v>
      </c>
      <c r="CP191" s="46">
        <v>56235.838349097161</v>
      </c>
      <c r="CQ191" s="46">
        <v>7602960.7054341333</v>
      </c>
      <c r="CR191" s="49">
        <v>27.189138213186144</v>
      </c>
      <c r="CS191" s="50">
        <v>135.19778363108895</v>
      </c>
      <c r="CT191" s="50">
        <v>36.759112252621129</v>
      </c>
      <c r="CU191" s="49">
        <v>-60.562220634309654</v>
      </c>
      <c r="CV191" s="49">
        <v>-1.6413989547302954</v>
      </c>
      <c r="CW191" s="69">
        <v>-61.20955193258694</v>
      </c>
      <c r="CX191" s="46">
        <v>200160</v>
      </c>
      <c r="CY191" s="46">
        <v>68927.267411865862</v>
      </c>
      <c r="CZ191" s="46">
        <v>8919337.0630576164</v>
      </c>
      <c r="DA191" s="49">
        <v>34.436084838062484</v>
      </c>
      <c r="DB191" s="50">
        <v>129.40215676564233</v>
      </c>
      <c r="DC191" s="50">
        <v>44.561036486099205</v>
      </c>
      <c r="DD191" s="49">
        <v>-49.477588351219943</v>
      </c>
      <c r="DE191" s="49">
        <v>-5.0779567868824955</v>
      </c>
      <c r="DF191" s="69">
        <v>-52.043094582435877</v>
      </c>
      <c r="DG191" s="46">
        <v>603336</v>
      </c>
      <c r="DH191" s="46">
        <v>447295.34431484423</v>
      </c>
      <c r="DI191" s="46">
        <v>62574337.427654333</v>
      </c>
      <c r="DJ191" s="49">
        <v>74.13702220899205</v>
      </c>
      <c r="DK191" s="50">
        <v>139.89489992010564</v>
      </c>
      <c r="DL191" s="50">
        <v>103.71391302301592</v>
      </c>
      <c r="DM191" s="49">
        <v>7.1450643045132143</v>
      </c>
      <c r="DN191" s="49">
        <v>9.4177207294239302</v>
      </c>
      <c r="DO191" s="49">
        <v>2.1211023015037616</v>
      </c>
      <c r="DP191" s="49">
        <v>-8.5131435503508185E-2</v>
      </c>
      <c r="DQ191" s="69">
        <v>2.0341651411624855</v>
      </c>
      <c r="DR191" s="46">
        <v>634725</v>
      </c>
      <c r="DS191" s="46">
        <v>479595.70201151905</v>
      </c>
      <c r="DT191" s="46">
        <v>69930248.146178752</v>
      </c>
      <c r="DU191" s="49">
        <v>75.559604870064845</v>
      </c>
      <c r="DV191" s="50">
        <v>145.81083160853504</v>
      </c>
      <c r="DW191" s="50">
        <v>110.17408822116468</v>
      </c>
      <c r="DX191" s="49">
        <v>10.590828309579399</v>
      </c>
      <c r="DY191" s="49">
        <v>13.511419461059562</v>
      </c>
      <c r="DZ191" s="49">
        <v>2.6408981613778009</v>
      </c>
      <c r="EA191" s="49">
        <v>1.1136119665746229</v>
      </c>
      <c r="EB191" s="69">
        <v>3.7839194859025764</v>
      </c>
      <c r="EC191" s="46">
        <v>644161</v>
      </c>
      <c r="ED191" s="46">
        <v>384528.25526655384</v>
      </c>
      <c r="EE191" s="46">
        <v>55318466.964859769</v>
      </c>
      <c r="EF191" s="49">
        <v>59.694432799650059</v>
      </c>
      <c r="EG191" s="50">
        <v>143.8606037585279</v>
      </c>
      <c r="EH191" s="50">
        <v>85.876771435805281</v>
      </c>
      <c r="EI191" s="49">
        <v>11.833506944444444</v>
      </c>
      <c r="EJ191" s="49">
        <v>-2.6756370588354246</v>
      </c>
      <c r="EK191" s="49">
        <v>-12.973879117005227</v>
      </c>
      <c r="EL191" s="49">
        <v>0.596807111764728</v>
      </c>
      <c r="EM191" s="69">
        <v>-12.454501038482546</v>
      </c>
      <c r="EN191" s="46">
        <v>617472</v>
      </c>
      <c r="EO191" s="46">
        <v>166225.52369531049</v>
      </c>
      <c r="EP191" s="46">
        <v>22127384.559881423</v>
      </c>
      <c r="EQ191" s="49">
        <v>26.920333828142898</v>
      </c>
      <c r="ER191" s="50">
        <v>133.11664820163639</v>
      </c>
      <c r="ES191" s="50">
        <v>35.835446076715094</v>
      </c>
      <c r="ET191" s="49">
        <v>4.2618433316673192</v>
      </c>
      <c r="EU191" s="49">
        <v>-58.967623876867421</v>
      </c>
      <c r="EV191" s="49">
        <v>-60.644877539135294</v>
      </c>
      <c r="EW191" s="49">
        <v>-3.1102363511795419</v>
      </c>
      <c r="EX191" s="69">
        <v>-61.868914863964328</v>
      </c>
      <c r="EY191" s="46">
        <v>2499694</v>
      </c>
      <c r="EZ191" s="46">
        <v>1477644.8252882275</v>
      </c>
      <c r="FA191" s="46">
        <v>209950437.09857428</v>
      </c>
      <c r="FB191" s="49">
        <v>59.113028446210919</v>
      </c>
      <c r="FC191" s="50">
        <v>142.08450739007705</v>
      </c>
      <c r="FD191" s="50">
        <v>83.9904552711549</v>
      </c>
      <c r="FE191" s="49">
        <v>8.43370462686865</v>
      </c>
      <c r="FF191" s="49">
        <v>-9.4309967659050553</v>
      </c>
      <c r="FG191" s="49">
        <v>-16.475229223466958</v>
      </c>
      <c r="FH191" s="49">
        <v>0.64596186715582005</v>
      </c>
      <c r="FI191" s="69">
        <v>-15.935691054621245</v>
      </c>
      <c r="FK191" s="70">
        <v>75</v>
      </c>
      <c r="FL191" s="71">
        <v>33</v>
      </c>
      <c r="FM191" s="46">
        <v>6672</v>
      </c>
      <c r="FN191" s="71">
        <v>4652</v>
      </c>
    </row>
    <row r="192" spans="2:170" x14ac:dyDescent="0.2">
      <c r="B192" s="73" t="s">
        <v>62</v>
      </c>
      <c r="C192" s="46">
        <v>57629</v>
      </c>
      <c r="D192" s="46">
        <v>39997.247422680412</v>
      </c>
      <c r="E192" s="46">
        <v>5244002.4662061781</v>
      </c>
      <c r="F192" s="49">
        <v>69.404722314599269</v>
      </c>
      <c r="G192" s="50">
        <v>131.10908385241956</v>
      </c>
      <c r="H192" s="50">
        <v>90.995895576986896</v>
      </c>
      <c r="I192" s="49">
        <v>5.0676075055133643</v>
      </c>
      <c r="J192" s="49">
        <v>-8.9374713374547099</v>
      </c>
      <c r="K192" s="69">
        <v>-4.3227798002413049</v>
      </c>
      <c r="L192" s="46">
        <v>57629</v>
      </c>
      <c r="M192" s="46">
        <v>38120.789473684214</v>
      </c>
      <c r="N192" s="46">
        <v>5206078.8712263154</v>
      </c>
      <c r="O192" s="49">
        <v>66.148622175786855</v>
      </c>
      <c r="P192" s="50">
        <v>136.56797099703849</v>
      </c>
      <c r="Q192" s="50">
        <v>90.337831147969183</v>
      </c>
      <c r="R192" s="49">
        <v>0.73587907716785994</v>
      </c>
      <c r="S192" s="49">
        <v>0.52827216481941786</v>
      </c>
      <c r="T192" s="69">
        <v>1.2680386863186857</v>
      </c>
      <c r="U192" s="46">
        <v>55770</v>
      </c>
      <c r="V192" s="46">
        <v>40625.857731958764</v>
      </c>
      <c r="W192" s="46">
        <v>5591205.5580824707</v>
      </c>
      <c r="X192" s="49">
        <v>72.845360824742272</v>
      </c>
      <c r="Y192" s="50">
        <v>137.62676950655714</v>
      </c>
      <c r="Z192" s="50">
        <v>100.25471683848791</v>
      </c>
      <c r="AA192" s="49">
        <v>-0.63798919257428321</v>
      </c>
      <c r="AB192" s="49">
        <v>1.3176946907626301</v>
      </c>
      <c r="AC192" s="69">
        <v>0.67129874847015625</v>
      </c>
      <c r="AD192" s="46">
        <v>57629</v>
      </c>
      <c r="AE192" s="46">
        <v>43761.76315789474</v>
      </c>
      <c r="AF192" s="46">
        <v>5936818.8050599964</v>
      </c>
      <c r="AG192" s="49">
        <v>75.937051064385528</v>
      </c>
      <c r="AH192" s="50">
        <v>135.66223974202416</v>
      </c>
      <c r="AI192" s="50">
        <v>103.01790426799</v>
      </c>
      <c r="AJ192" s="49">
        <v>8.9980316805698752</v>
      </c>
      <c r="AK192" s="49">
        <v>-1.8161040549445389</v>
      </c>
      <c r="AL192" s="69">
        <v>7.0185140074093129</v>
      </c>
      <c r="AM192" s="46">
        <v>55770</v>
      </c>
      <c r="AN192" s="46">
        <v>43069.34210526316</v>
      </c>
      <c r="AO192" s="46">
        <v>5828998.6720416546</v>
      </c>
      <c r="AP192" s="49">
        <v>77.226720647773277</v>
      </c>
      <c r="AQ192" s="50">
        <v>135.33985863529918</v>
      </c>
      <c r="AR192" s="50">
        <v>104.51853455337375</v>
      </c>
      <c r="AS192" s="49">
        <v>-2.2546758903407635</v>
      </c>
      <c r="AT192" s="49">
        <v>-1.8314981134120401</v>
      </c>
      <c r="AU192" s="69">
        <v>-4.0448796573576562</v>
      </c>
      <c r="AV192" s="46">
        <v>57629</v>
      </c>
      <c r="AW192" s="46">
        <v>40179.23684210526</v>
      </c>
      <c r="AX192" s="46">
        <v>5520047.4136100449</v>
      </c>
      <c r="AY192" s="49">
        <v>69.720517173827872</v>
      </c>
      <c r="AZ192" s="50">
        <v>137.38557144085399</v>
      </c>
      <c r="BA192" s="50">
        <v>95.785930930782158</v>
      </c>
      <c r="BB192" s="49">
        <v>6.440035888744891</v>
      </c>
      <c r="BC192" s="49">
        <v>3.2007597869854094</v>
      </c>
      <c r="BD192" s="69">
        <v>9.8469257547246745</v>
      </c>
      <c r="BE192" s="46">
        <v>57629</v>
      </c>
      <c r="BF192" s="46">
        <v>36260.827777777777</v>
      </c>
      <c r="BG192" s="46">
        <v>4834493.3822105592</v>
      </c>
      <c r="BH192" s="49">
        <v>62.921146953405021</v>
      </c>
      <c r="BI192" s="50">
        <v>133.32551070919976</v>
      </c>
      <c r="BJ192" s="50">
        <v>83.889940519713321</v>
      </c>
      <c r="BK192" s="49">
        <v>5.6203490567186716</v>
      </c>
      <c r="BL192" s="49">
        <v>0.71678233058563834</v>
      </c>
      <c r="BM192" s="69">
        <v>6.3774170562601062</v>
      </c>
      <c r="BN192" s="46">
        <v>52052</v>
      </c>
      <c r="BO192" s="46">
        <v>39329.881476347255</v>
      </c>
      <c r="BP192" s="46">
        <v>5320349.507345859</v>
      </c>
      <c r="BQ192" s="49">
        <v>75.558828625888054</v>
      </c>
      <c r="BR192" s="50">
        <v>135.27499467664259</v>
      </c>
      <c r="BS192" s="50">
        <v>102.21220140140358</v>
      </c>
      <c r="BT192" s="49">
        <v>1.4322748852866616</v>
      </c>
      <c r="BU192" s="49">
        <v>0.33933633079362974</v>
      </c>
      <c r="BV192" s="69">
        <v>1.7764714451229018</v>
      </c>
      <c r="BW192" s="46">
        <v>57629</v>
      </c>
      <c r="BX192" s="46">
        <v>29059.105263157893</v>
      </c>
      <c r="BY192" s="46">
        <v>3859430.9934631577</v>
      </c>
      <c r="BZ192" s="49">
        <v>50.42444821731749</v>
      </c>
      <c r="CA192" s="50">
        <v>132.81313923853924</v>
      </c>
      <c r="CB192" s="50">
        <v>66.970292621130994</v>
      </c>
      <c r="CC192" s="49">
        <v>-27.123754787333613</v>
      </c>
      <c r="CD192" s="49">
        <v>-2.596022174896607</v>
      </c>
      <c r="CE192" s="69">
        <v>-29.015638273286459</v>
      </c>
      <c r="CF192" s="46">
        <v>55770</v>
      </c>
      <c r="CG192" s="46">
        <v>9430.4736842105267</v>
      </c>
      <c r="CH192" s="46">
        <v>998846.67420131201</v>
      </c>
      <c r="CI192" s="49">
        <v>16.909581646423753</v>
      </c>
      <c r="CJ192" s="50">
        <v>105.91691442537869</v>
      </c>
      <c r="CK192" s="50">
        <v>17.910107122132185</v>
      </c>
      <c r="CL192" s="49">
        <v>-74.444217825820928</v>
      </c>
      <c r="CM192" s="49">
        <v>-20.829136646544193</v>
      </c>
      <c r="CN192" s="69">
        <v>-79.767266615973867</v>
      </c>
      <c r="CO192" s="46">
        <v>57629</v>
      </c>
      <c r="CP192" s="46">
        <v>10352.447368421053</v>
      </c>
      <c r="CQ192" s="46">
        <v>1114285.246698688</v>
      </c>
      <c r="CR192" s="49">
        <v>17.963954551390884</v>
      </c>
      <c r="CS192" s="50">
        <v>107.63495886950237</v>
      </c>
      <c r="CT192" s="50">
        <v>19.335495092725676</v>
      </c>
      <c r="CU192" s="49">
        <v>-72.522972433080298</v>
      </c>
      <c r="CV192" s="49">
        <v>-20.784005225549141</v>
      </c>
      <c r="CW192" s="69">
        <v>-78.233799278414466</v>
      </c>
      <c r="CX192" s="46">
        <v>55770</v>
      </c>
      <c r="CY192" s="46">
        <v>17276.657894736843</v>
      </c>
      <c r="CZ192" s="46">
        <v>1981874.6947999925</v>
      </c>
      <c r="DA192" s="49">
        <v>30.978407557354927</v>
      </c>
      <c r="DB192" s="50">
        <v>114.71400932258723</v>
      </c>
      <c r="DC192" s="50">
        <v>35.536573333333202</v>
      </c>
      <c r="DD192" s="49">
        <v>-52.191787233823277</v>
      </c>
      <c r="DE192" s="49">
        <v>-12.767352138144087</v>
      </c>
      <c r="DF192" s="69">
        <v>-58.295630108634214</v>
      </c>
      <c r="DG192" s="46">
        <v>171028</v>
      </c>
      <c r="DH192" s="46">
        <v>118743.89462832338</v>
      </c>
      <c r="DI192" s="46">
        <v>16041286.895514963</v>
      </c>
      <c r="DJ192" s="49">
        <v>69.429505477654757</v>
      </c>
      <c r="DK192" s="50">
        <v>135.09146677162059</v>
      </c>
      <c r="DL192" s="50">
        <v>93.793337322046469</v>
      </c>
      <c r="DM192" s="49">
        <v>0</v>
      </c>
      <c r="DN192" s="49">
        <v>1.6667901198071209</v>
      </c>
      <c r="DO192" s="49">
        <v>1.6667901198071209</v>
      </c>
      <c r="DP192" s="49">
        <v>-2.4570602577520995</v>
      </c>
      <c r="DQ192" s="69">
        <v>-0.83122417555889805</v>
      </c>
      <c r="DR192" s="46">
        <v>171028</v>
      </c>
      <c r="DS192" s="46">
        <v>127010.34210526316</v>
      </c>
      <c r="DT192" s="46">
        <v>17285864.890711695</v>
      </c>
      <c r="DU192" s="49">
        <v>74.262893856715365</v>
      </c>
      <c r="DV192" s="50">
        <v>136.09808936964819</v>
      </c>
      <c r="DW192" s="50">
        <v>101.07037964959946</v>
      </c>
      <c r="DX192" s="49">
        <v>0</v>
      </c>
      <c r="DY192" s="49">
        <v>4.1408250794532382</v>
      </c>
      <c r="DZ192" s="49">
        <v>4.1408250794532382</v>
      </c>
      <c r="EA192" s="49">
        <v>-0.29345320334245945</v>
      </c>
      <c r="EB192" s="69">
        <v>3.8352204922703153</v>
      </c>
      <c r="EC192" s="46">
        <v>167310</v>
      </c>
      <c r="ED192" s="46">
        <v>104649.81451728292</v>
      </c>
      <c r="EE192" s="46">
        <v>14014273.883019576</v>
      </c>
      <c r="EF192" s="49">
        <v>62.548451686858485</v>
      </c>
      <c r="EG192" s="50">
        <v>133.91589796563966</v>
      </c>
      <c r="EH192" s="50">
        <v>83.762320740060815</v>
      </c>
      <c r="EI192" s="49">
        <v>0</v>
      </c>
      <c r="EJ192" s="49">
        <v>-7.3734825299305093</v>
      </c>
      <c r="EK192" s="49">
        <v>-7.3734825299305093</v>
      </c>
      <c r="EL192" s="49">
        <v>-0.5213276735246104</v>
      </c>
      <c r="EM192" s="69">
        <v>-7.8563701985240888</v>
      </c>
      <c r="EN192" s="46">
        <v>169169</v>
      </c>
      <c r="EO192" s="46">
        <v>37059.57894736842</v>
      </c>
      <c r="EP192" s="46">
        <v>4095006.6156999925</v>
      </c>
      <c r="EQ192" s="49">
        <v>21.906838101170084</v>
      </c>
      <c r="ER192" s="50">
        <v>110.49792609666918</v>
      </c>
      <c r="ES192" s="50">
        <v>24.206601775147885</v>
      </c>
      <c r="ET192" s="49">
        <v>0</v>
      </c>
      <c r="EU192" s="49">
        <v>-66.527256470982664</v>
      </c>
      <c r="EV192" s="49">
        <v>-66.527256470982664</v>
      </c>
      <c r="EW192" s="49">
        <v>-17.385278089947761</v>
      </c>
      <c r="EX192" s="69">
        <v>-72.346586017837325</v>
      </c>
      <c r="EY192" s="46">
        <v>678535</v>
      </c>
      <c r="EZ192" s="46">
        <v>387463.63019823789</v>
      </c>
      <c r="FA192" s="46">
        <v>51436432.284946226</v>
      </c>
      <c r="FB192" s="49">
        <v>57.102968925440528</v>
      </c>
      <c r="FC192" s="50">
        <v>132.7516398342467</v>
      </c>
      <c r="FD192" s="50">
        <v>75.805127642562624</v>
      </c>
      <c r="FE192" s="49">
        <v>0</v>
      </c>
      <c r="FF192" s="49">
        <v>-16.215640053149354</v>
      </c>
      <c r="FG192" s="49">
        <v>-16.215640053149354</v>
      </c>
      <c r="FH192" s="49">
        <v>-2.3061185923475103</v>
      </c>
      <c r="FI192" s="69">
        <v>-18.147806755363035</v>
      </c>
      <c r="FK192" s="70">
        <v>38</v>
      </c>
      <c r="FL192" s="71">
        <v>6</v>
      </c>
      <c r="FM192" s="46">
        <v>1859</v>
      </c>
      <c r="FN192" s="71">
        <v>494</v>
      </c>
    </row>
    <row r="193" spans="2:170" x14ac:dyDescent="0.2">
      <c r="B193" s="73" t="s">
        <v>63</v>
      </c>
      <c r="C193" s="46">
        <v>83297</v>
      </c>
      <c r="D193" s="46">
        <v>52400.04173989455</v>
      </c>
      <c r="E193" s="46">
        <v>8779666.8670173548</v>
      </c>
      <c r="F193" s="49">
        <v>62.907477748171665</v>
      </c>
      <c r="G193" s="50">
        <v>167.55076094401261</v>
      </c>
      <c r="H193" s="50">
        <v>105.40195765774703</v>
      </c>
      <c r="I193" s="49">
        <v>3.5093734192578609</v>
      </c>
      <c r="J193" s="49">
        <v>0.31985605457682181</v>
      </c>
      <c r="K193" s="69">
        <v>3.8404544171938886</v>
      </c>
      <c r="L193" s="46">
        <v>83297</v>
      </c>
      <c r="M193" s="46">
        <v>54892.954074741108</v>
      </c>
      <c r="N193" s="46">
        <v>9135936.6892990526</v>
      </c>
      <c r="O193" s="49">
        <v>65.900277410640371</v>
      </c>
      <c r="P193" s="50">
        <v>166.43186440394064</v>
      </c>
      <c r="Q193" s="50">
        <v>109.67906034189771</v>
      </c>
      <c r="R193" s="49">
        <v>7.1594528891518889</v>
      </c>
      <c r="S193" s="49">
        <v>1.3276255250268496</v>
      </c>
      <c r="T193" s="69">
        <v>8.5821291381873905</v>
      </c>
      <c r="U193" s="46">
        <v>80610</v>
      </c>
      <c r="V193" s="46">
        <v>53227.038271049074</v>
      </c>
      <c r="W193" s="46">
        <v>8261671.8730236851</v>
      </c>
      <c r="X193" s="49">
        <v>66.030316674170791</v>
      </c>
      <c r="Y193" s="50">
        <v>155.21569753613969</v>
      </c>
      <c r="Z193" s="50">
        <v>102.48941661113615</v>
      </c>
      <c r="AA193" s="49">
        <v>5.2443734085027831</v>
      </c>
      <c r="AB193" s="49">
        <v>0.25077315718011878</v>
      </c>
      <c r="AC193" s="69">
        <v>5.508298046453719</v>
      </c>
      <c r="AD193" s="46">
        <v>83297</v>
      </c>
      <c r="AE193" s="46">
        <v>56251.679777880614</v>
      </c>
      <c r="AF193" s="46">
        <v>8701019.9841316622</v>
      </c>
      <c r="AG193" s="49">
        <v>67.531459449776833</v>
      </c>
      <c r="AH193" s="50">
        <v>154.68018054730328</v>
      </c>
      <c r="AI193" s="50">
        <v>104.45778340314372</v>
      </c>
      <c r="AJ193" s="49">
        <v>5.6137291569949905</v>
      </c>
      <c r="AK193" s="49">
        <v>3.6824872588201916</v>
      </c>
      <c r="AL193" s="69">
        <v>9.5029412767661974</v>
      </c>
      <c r="AM193" s="46">
        <v>83310</v>
      </c>
      <c r="AN193" s="46">
        <v>57544.683017121701</v>
      </c>
      <c r="AO193" s="46">
        <v>8872792.7011308465</v>
      </c>
      <c r="AP193" s="49">
        <v>69.072960049359864</v>
      </c>
      <c r="AQ193" s="50">
        <v>154.18961815274676</v>
      </c>
      <c r="AR193" s="50">
        <v>106.5033333469073</v>
      </c>
      <c r="AS193" s="49">
        <v>3.6804216497927351</v>
      </c>
      <c r="AT193" s="49">
        <v>3.2021562576352571</v>
      </c>
      <c r="AU193" s="69">
        <v>7.0004307595941935</v>
      </c>
      <c r="AV193" s="46">
        <v>86087</v>
      </c>
      <c r="AW193" s="46">
        <v>52986.294980008883</v>
      </c>
      <c r="AX193" s="46">
        <v>8327598.5110626444</v>
      </c>
      <c r="AY193" s="49">
        <v>61.54970550722976</v>
      </c>
      <c r="AZ193" s="50">
        <v>157.16514080111756</v>
      </c>
      <c r="BA193" s="50">
        <v>96.734681323110863</v>
      </c>
      <c r="BB193" s="49">
        <v>5.2205468716254977</v>
      </c>
      <c r="BC193" s="49">
        <v>4.2068017062296281</v>
      </c>
      <c r="BD193" s="69">
        <v>9.6469666327251851</v>
      </c>
      <c r="BE193" s="46">
        <v>86087</v>
      </c>
      <c r="BF193" s="46">
        <v>48156.461572634384</v>
      </c>
      <c r="BG193" s="46">
        <v>7251351.8402226558</v>
      </c>
      <c r="BH193" s="49">
        <v>55.939295796850146</v>
      </c>
      <c r="BI193" s="50">
        <v>150.57900027155114</v>
      </c>
      <c r="BJ193" s="50">
        <v>84.232832369842782</v>
      </c>
      <c r="BK193" s="49">
        <v>2.3146064310720003</v>
      </c>
      <c r="BL193" s="49">
        <v>2.6003568093282419</v>
      </c>
      <c r="BM193" s="69">
        <v>4.9751512663397719</v>
      </c>
      <c r="BN193" s="46">
        <v>77756</v>
      </c>
      <c r="BO193" s="46">
        <v>50338.490418051748</v>
      </c>
      <c r="BP193" s="46">
        <v>7668720.7892697863</v>
      </c>
      <c r="BQ193" s="49">
        <v>64.739043183872298</v>
      </c>
      <c r="BR193" s="50">
        <v>152.3430823130073</v>
      </c>
      <c r="BS193" s="50">
        <v>98.625453846259916</v>
      </c>
      <c r="BT193" s="49">
        <v>6.207218156932937</v>
      </c>
      <c r="BU193" s="49">
        <v>0.45104262128652162</v>
      </c>
      <c r="BV193" s="69">
        <v>6.6862579777034625</v>
      </c>
      <c r="BW193" s="46">
        <v>86087</v>
      </c>
      <c r="BX193" s="46">
        <v>43596.802754331409</v>
      </c>
      <c r="BY193" s="46">
        <v>6437087.0868914006</v>
      </c>
      <c r="BZ193" s="49">
        <v>50.642725097089468</v>
      </c>
      <c r="CA193" s="50">
        <v>147.65043948668614</v>
      </c>
      <c r="CB193" s="50">
        <v>74.774206173886895</v>
      </c>
      <c r="CC193" s="49">
        <v>-15.594264499592391</v>
      </c>
      <c r="CD193" s="49">
        <v>-1.9351933960704559</v>
      </c>
      <c r="CE193" s="69">
        <v>-17.227678718900975</v>
      </c>
      <c r="CF193" s="46">
        <v>83310</v>
      </c>
      <c r="CG193" s="46">
        <v>37876.256774766771</v>
      </c>
      <c r="CH193" s="46">
        <v>5064777.833914482</v>
      </c>
      <c r="CI193" s="49">
        <v>45.464238116392714</v>
      </c>
      <c r="CJ193" s="50">
        <v>133.71907007686795</v>
      </c>
      <c r="CK193" s="50">
        <v>60.794356426773284</v>
      </c>
      <c r="CL193" s="49">
        <v>-23.810603558192842</v>
      </c>
      <c r="CM193" s="49">
        <v>-13.143531665004156</v>
      </c>
      <c r="CN193" s="69">
        <v>-33.824581004897318</v>
      </c>
      <c r="CO193" s="46">
        <v>86087</v>
      </c>
      <c r="CP193" s="46">
        <v>38691.761139182359</v>
      </c>
      <c r="CQ193" s="46">
        <v>5250013.5311531834</v>
      </c>
      <c r="CR193" s="49">
        <v>44.94495236119549</v>
      </c>
      <c r="CS193" s="50">
        <v>135.6881510838389</v>
      </c>
      <c r="CT193" s="50">
        <v>60.984974864418362</v>
      </c>
      <c r="CU193" s="49">
        <v>-24.255098199099294</v>
      </c>
      <c r="CV193" s="49">
        <v>-10.816208042919687</v>
      </c>
      <c r="CW193" s="69">
        <v>-32.447824359789934</v>
      </c>
      <c r="CX193" s="46">
        <v>77610</v>
      </c>
      <c r="CY193" s="46">
        <v>38146.011644832608</v>
      </c>
      <c r="CZ193" s="46">
        <v>5308699.4370096056</v>
      </c>
      <c r="DA193" s="49">
        <v>49.150897622513341</v>
      </c>
      <c r="DB193" s="50">
        <v>139.16787648568604</v>
      </c>
      <c r="DC193" s="50">
        <v>68.402260494905363</v>
      </c>
      <c r="DD193" s="49">
        <v>-15.603588842821299</v>
      </c>
      <c r="DE193" s="49">
        <v>-13.806432883241666</v>
      </c>
      <c r="DF193" s="69">
        <v>-27.255722705101856</v>
      </c>
      <c r="DG193" s="46">
        <v>247204</v>
      </c>
      <c r="DH193" s="46">
        <v>160520.03408568475</v>
      </c>
      <c r="DI193" s="46">
        <v>26177275.429340094</v>
      </c>
      <c r="DJ193" s="49">
        <v>64.934238153785842</v>
      </c>
      <c r="DK193" s="50">
        <v>163.07793340840436</v>
      </c>
      <c r="DL193" s="50">
        <v>105.89341365568556</v>
      </c>
      <c r="DM193" s="49">
        <v>3.6825151830352647</v>
      </c>
      <c r="DN193" s="49">
        <v>9.1864950186621179</v>
      </c>
      <c r="DO193" s="49">
        <v>5.3084937473887841</v>
      </c>
      <c r="DP193" s="49">
        <v>0.64683181538945178</v>
      </c>
      <c r="DQ193" s="69">
        <v>5.9896625892543067</v>
      </c>
      <c r="DR193" s="46">
        <v>252694</v>
      </c>
      <c r="DS193" s="46">
        <v>166782.6577750112</v>
      </c>
      <c r="DT193" s="46">
        <v>25901411.196325153</v>
      </c>
      <c r="DU193" s="49">
        <v>66.001827417750803</v>
      </c>
      <c r="DV193" s="50">
        <v>155.30038639428568</v>
      </c>
      <c r="DW193" s="50">
        <v>102.50109300705657</v>
      </c>
      <c r="DX193" s="49">
        <v>5.6006886983267306</v>
      </c>
      <c r="DY193" s="49">
        <v>10.666656595498985</v>
      </c>
      <c r="DZ193" s="49">
        <v>4.7972867976688933</v>
      </c>
      <c r="EA193" s="49">
        <v>3.6902723976214262</v>
      </c>
      <c r="EB193" s="69">
        <v>8.6645921458194319</v>
      </c>
      <c r="EC193" s="46">
        <v>249930</v>
      </c>
      <c r="ED193" s="46">
        <v>142091.75474501753</v>
      </c>
      <c r="EE193" s="46">
        <v>21357159.716383841</v>
      </c>
      <c r="EF193" s="49">
        <v>56.852620631783914</v>
      </c>
      <c r="EG193" s="50">
        <v>150.30541184257373</v>
      </c>
      <c r="EH193" s="50">
        <v>85.45256558389886</v>
      </c>
      <c r="EI193" s="49">
        <v>4.3592634347989474</v>
      </c>
      <c r="EJ193" s="49">
        <v>1.4091943402415066</v>
      </c>
      <c r="EK193" s="49">
        <v>-2.8268397049396294</v>
      </c>
      <c r="EL193" s="49">
        <v>0.38652964788776778</v>
      </c>
      <c r="EM193" s="69">
        <v>-2.4512366306097162</v>
      </c>
      <c r="EN193" s="46">
        <v>247007</v>
      </c>
      <c r="EO193" s="46">
        <v>114714.02955878174</v>
      </c>
      <c r="EP193" s="46">
        <v>15623490.802077271</v>
      </c>
      <c r="EQ193" s="49">
        <v>46.441610787865017</v>
      </c>
      <c r="ER193" s="50">
        <v>136.19511808772688</v>
      </c>
      <c r="ES193" s="50">
        <v>63.251206654375267</v>
      </c>
      <c r="ET193" s="49">
        <v>0.9564019667548137</v>
      </c>
      <c r="EU193" s="49">
        <v>-20.648033239946706</v>
      </c>
      <c r="EV193" s="49">
        <v>-21.399767410308375</v>
      </c>
      <c r="EW193" s="49">
        <v>-12.568065159496401</v>
      </c>
      <c r="EX193" s="69">
        <v>-31.278295857696545</v>
      </c>
      <c r="EY193" s="46">
        <v>996835</v>
      </c>
      <c r="EZ193" s="46">
        <v>584108.47616449522</v>
      </c>
      <c r="FA193" s="46">
        <v>89059337.144126356</v>
      </c>
      <c r="FB193" s="49">
        <v>58.596304921526155</v>
      </c>
      <c r="FC193" s="50">
        <v>152.47054404847515</v>
      </c>
      <c r="FD193" s="50">
        <v>89.342104906154333</v>
      </c>
      <c r="FE193" s="49">
        <v>3.6347833861642855</v>
      </c>
      <c r="FF193" s="49">
        <v>0.29290722899209665</v>
      </c>
      <c r="FG193" s="49">
        <v>-3.2246665144459064</v>
      </c>
      <c r="FH193" s="49">
        <v>-1.2145660479102283</v>
      </c>
      <c r="FI193" s="69">
        <v>-4.4000668577133446</v>
      </c>
      <c r="FK193" s="70">
        <v>37</v>
      </c>
      <c r="FL193" s="71">
        <v>24</v>
      </c>
      <c r="FM193" s="46">
        <v>2587</v>
      </c>
      <c r="FN193" s="71">
        <v>2061</v>
      </c>
    </row>
    <row r="194" spans="2:170" x14ac:dyDescent="0.2">
      <c r="B194" s="73" t="s">
        <v>64</v>
      </c>
      <c r="K194" s="69"/>
      <c r="T194" s="69"/>
      <c r="AC194" s="69"/>
      <c r="AL194" s="69"/>
      <c r="AU194" s="69"/>
      <c r="BD194" s="69"/>
      <c r="BM194" s="69"/>
      <c r="BV194" s="69"/>
      <c r="CE194" s="69"/>
      <c r="CN194" s="69"/>
      <c r="CW194" s="69"/>
      <c r="DF194" s="69"/>
      <c r="DQ194" s="69"/>
      <c r="EB194" s="69"/>
      <c r="EM194" s="69"/>
      <c r="EX194" s="69"/>
      <c r="FI194" s="69"/>
      <c r="FK194" s="70">
        <v>7</v>
      </c>
      <c r="FL194" s="71">
        <v>0</v>
      </c>
      <c r="FM194" s="46">
        <v>188</v>
      </c>
      <c r="FN194" s="71">
        <v>0</v>
      </c>
    </row>
    <row r="195" spans="2:170" x14ac:dyDescent="0.2">
      <c r="B195" s="74" t="s">
        <v>89</v>
      </c>
      <c r="C195" s="75">
        <v>350052</v>
      </c>
      <c r="D195" s="75">
        <v>241988.85829062198</v>
      </c>
      <c r="E195" s="75">
        <v>35167061.076563507</v>
      </c>
      <c r="F195" s="76">
        <v>69.129403143139299</v>
      </c>
      <c r="G195" s="77">
        <v>145.32512498707206</v>
      </c>
      <c r="H195" s="77">
        <v>100.46239152058411</v>
      </c>
      <c r="I195" s="76">
        <v>3.2156689180823399</v>
      </c>
      <c r="J195" s="76">
        <v>-1.6988168819770526</v>
      </c>
      <c r="K195" s="78">
        <v>1.4622237096564159</v>
      </c>
      <c r="L195" s="75">
        <v>350052</v>
      </c>
      <c r="M195" s="75">
        <v>248666.43245503973</v>
      </c>
      <c r="N195" s="75">
        <v>37024697.76136177</v>
      </c>
      <c r="O195" s="76">
        <v>71.0369980617279</v>
      </c>
      <c r="P195" s="77">
        <v>148.89302667763991</v>
      </c>
      <c r="Q195" s="77">
        <v>105.76913647504306</v>
      </c>
      <c r="R195" s="76">
        <v>4.9368753536650454</v>
      </c>
      <c r="S195" s="76">
        <v>1.0518653741225783</v>
      </c>
      <c r="T195" s="78">
        <v>6.0406700101964175</v>
      </c>
      <c r="U195" s="75">
        <v>338760</v>
      </c>
      <c r="V195" s="75">
        <v>246315.67350379319</v>
      </c>
      <c r="W195" s="75">
        <v>35559769.327346161</v>
      </c>
      <c r="X195" s="76">
        <v>72.710967500234148</v>
      </c>
      <c r="Y195" s="77">
        <v>144.36665284638718</v>
      </c>
      <c r="Z195" s="77">
        <v>104.97039003231244</v>
      </c>
      <c r="AA195" s="76">
        <v>1.3831351573401232</v>
      </c>
      <c r="AB195" s="76">
        <v>0.52246397059447547</v>
      </c>
      <c r="AC195" s="78">
        <v>1.9128255107963259</v>
      </c>
      <c r="AD195" s="75">
        <v>357802</v>
      </c>
      <c r="AE195" s="75">
        <v>260763.24062288422</v>
      </c>
      <c r="AF195" s="75">
        <v>38087487.491298147</v>
      </c>
      <c r="AG195" s="76">
        <v>72.87920152008212</v>
      </c>
      <c r="AH195" s="77">
        <v>146.06156680795462</v>
      </c>
      <c r="AI195" s="77">
        <v>106.44850361735861</v>
      </c>
      <c r="AJ195" s="76">
        <v>1.3208574595599423</v>
      </c>
      <c r="AK195" s="76">
        <v>1.9300161135858831</v>
      </c>
      <c r="AL195" s="78">
        <v>3.2763663349528334</v>
      </c>
      <c r="AM195" s="75">
        <v>346530</v>
      </c>
      <c r="AN195" s="75">
        <v>265536.92186865269</v>
      </c>
      <c r="AO195" s="75">
        <v>39563261.463327654</v>
      </c>
      <c r="AP195" s="76">
        <v>76.627397878582713</v>
      </c>
      <c r="AQ195" s="77">
        <v>148.99344763398872</v>
      </c>
      <c r="AR195" s="77">
        <v>114.16980193151431</v>
      </c>
      <c r="AS195" s="76">
        <v>2.2707134883453173</v>
      </c>
      <c r="AT195" s="76">
        <v>1.1168935690495363</v>
      </c>
      <c r="AU195" s="78">
        <v>3.4129685103177225</v>
      </c>
      <c r="AV195" s="75">
        <v>371411</v>
      </c>
      <c r="AW195" s="75">
        <v>255249.48220497725</v>
      </c>
      <c r="AX195" s="75">
        <v>37794458.684941337</v>
      </c>
      <c r="AY195" s="76">
        <v>68.724265626213892</v>
      </c>
      <c r="AZ195" s="77">
        <v>148.06869874310115</v>
      </c>
      <c r="BA195" s="77">
        <v>101.75912583348726</v>
      </c>
      <c r="BB195" s="76">
        <v>8.4542259513734894</v>
      </c>
      <c r="BC195" s="76">
        <v>2.0425841804926166</v>
      </c>
      <c r="BD195" s="78">
        <v>10.669494813731962</v>
      </c>
      <c r="BE195" s="75">
        <v>371442</v>
      </c>
      <c r="BF195" s="75">
        <v>221837.06805503904</v>
      </c>
      <c r="BG195" s="75">
        <v>31810512.191000447</v>
      </c>
      <c r="BH195" s="76">
        <v>59.723205252782144</v>
      </c>
      <c r="BI195" s="77">
        <v>143.39583762939057</v>
      </c>
      <c r="BJ195" s="77">
        <v>85.64059043134715</v>
      </c>
      <c r="BK195" s="76">
        <v>-4.073862621204688E-2</v>
      </c>
      <c r="BL195" s="76">
        <v>0.52920166179565553</v>
      </c>
      <c r="BM195" s="78">
        <v>0.48824744609670179</v>
      </c>
      <c r="BN195" s="75">
        <v>335468</v>
      </c>
      <c r="BO195" s="75">
        <v>230788.76358620689</v>
      </c>
      <c r="BP195" s="75">
        <v>34238389.34826611</v>
      </c>
      <c r="BQ195" s="76">
        <v>68.796059113300487</v>
      </c>
      <c r="BR195" s="77">
        <v>148.35379684971963</v>
      </c>
      <c r="BS195" s="77">
        <v>102.06156577755885</v>
      </c>
      <c r="BT195" s="76">
        <v>-8.415491296759281E-2</v>
      </c>
      <c r="BU195" s="76">
        <v>1.4498385796097346</v>
      </c>
      <c r="BV195" s="78">
        <v>1.3644635562473006</v>
      </c>
      <c r="BW195" s="75">
        <v>371411</v>
      </c>
      <c r="BX195" s="75">
        <v>184127.09795412276</v>
      </c>
      <c r="BY195" s="75">
        <v>26274843.180928789</v>
      </c>
      <c r="BZ195" s="76">
        <v>49.57502549847009</v>
      </c>
      <c r="CA195" s="77">
        <v>142.69949112800032</v>
      </c>
      <c r="CB195" s="77">
        <v>70.743309112893229</v>
      </c>
      <c r="CC195" s="76">
        <v>-26.85242261907765</v>
      </c>
      <c r="CD195" s="76">
        <v>-0.89353134994366901</v>
      </c>
      <c r="CE195" s="78">
        <v>-27.506019154700496</v>
      </c>
      <c r="CF195" s="75">
        <v>355200</v>
      </c>
      <c r="CG195" s="75">
        <v>95515.349438057092</v>
      </c>
      <c r="CH195" s="75">
        <v>12790103.337623563</v>
      </c>
      <c r="CI195" s="76">
        <v>26.890582612065625</v>
      </c>
      <c r="CJ195" s="77">
        <v>133.90626127498078</v>
      </c>
      <c r="CK195" s="77">
        <v>36.008173810877146</v>
      </c>
      <c r="CL195" s="76">
        <v>-58.805230096775645</v>
      </c>
      <c r="CM195" s="76">
        <v>-6.1035415273324327</v>
      </c>
      <c r="CN195" s="78">
        <v>-61.319569984907986</v>
      </c>
      <c r="CO195" s="75">
        <v>356376</v>
      </c>
      <c r="CP195" s="75">
        <v>113489.05202785744</v>
      </c>
      <c r="CQ195" s="75">
        <v>15247783.67603212</v>
      </c>
      <c r="CR195" s="76">
        <v>31.845312823494691</v>
      </c>
      <c r="CS195" s="77">
        <v>134.35466596627614</v>
      </c>
      <c r="CT195" s="77">
        <v>42.785663669921995</v>
      </c>
      <c r="CU195" s="76">
        <v>-51.484312535404008</v>
      </c>
      <c r="CV195" s="76">
        <v>-5.0976516536868726</v>
      </c>
      <c r="CW195" s="78">
        <v>-53.95747327974054</v>
      </c>
      <c r="CX195" s="75">
        <v>339180</v>
      </c>
      <c r="CY195" s="75">
        <v>130269.21603996115</v>
      </c>
      <c r="CZ195" s="75">
        <v>17216906.12043447</v>
      </c>
      <c r="DA195" s="76">
        <v>38.407104204245869</v>
      </c>
      <c r="DB195" s="77">
        <v>132.164041849711</v>
      </c>
      <c r="DC195" s="77">
        <v>50.760381273761631</v>
      </c>
      <c r="DD195" s="76">
        <v>-40.736901774395875</v>
      </c>
      <c r="DE195" s="76">
        <v>-7.6539757932832018</v>
      </c>
      <c r="DF195" s="78">
        <v>-45.272884966933262</v>
      </c>
      <c r="DG195" s="75">
        <v>1038864</v>
      </c>
      <c r="DH195" s="75">
        <v>736970.9642494549</v>
      </c>
      <c r="DI195" s="75">
        <v>107751528.16527145</v>
      </c>
      <c r="DJ195" s="76">
        <v>70.940081112585943</v>
      </c>
      <c r="DK195" s="77">
        <v>146.20864781967038</v>
      </c>
      <c r="DL195" s="77">
        <v>103.72053335688929</v>
      </c>
      <c r="DM195" s="76">
        <v>4.9516593423245947</v>
      </c>
      <c r="DN195" s="76">
        <v>8.2698823375181387</v>
      </c>
      <c r="DO195" s="76">
        <v>3.1616679678883171</v>
      </c>
      <c r="DP195" s="76">
        <v>-1.9084804296341726E-2</v>
      </c>
      <c r="DQ195" s="78">
        <v>3.1419797654478039</v>
      </c>
      <c r="DR195" s="75">
        <v>1075743</v>
      </c>
      <c r="DS195" s="75">
        <v>781549.64469651412</v>
      </c>
      <c r="DT195" s="75">
        <v>115445207.63956714</v>
      </c>
      <c r="DU195" s="76">
        <v>72.652078116847065</v>
      </c>
      <c r="DV195" s="77">
        <v>147.71321108385382</v>
      </c>
      <c r="DW195" s="77">
        <v>107.31671750554467</v>
      </c>
      <c r="DX195" s="76">
        <v>7.4071744365766863</v>
      </c>
      <c r="DY195" s="76">
        <v>11.517050459432463</v>
      </c>
      <c r="DZ195" s="76">
        <v>3.8264445968482619</v>
      </c>
      <c r="EA195" s="76">
        <v>1.6853190448939035</v>
      </c>
      <c r="EB195" s="78">
        <v>5.5762514412751631</v>
      </c>
      <c r="EC195" s="75">
        <v>1078321</v>
      </c>
      <c r="ED195" s="75">
        <v>636752.92959536868</v>
      </c>
      <c r="EE195" s="75">
        <v>92323744.720195353</v>
      </c>
      <c r="EF195" s="76">
        <v>59.050406103133362</v>
      </c>
      <c r="EG195" s="77">
        <v>144.99147224789908</v>
      </c>
      <c r="EH195" s="77">
        <v>85.618053177296318</v>
      </c>
      <c r="EI195" s="76">
        <v>7.8623014444044337</v>
      </c>
      <c r="EJ195" s="76">
        <v>-2.5517103305331257</v>
      </c>
      <c r="EK195" s="76">
        <v>-9.6549133807470842</v>
      </c>
      <c r="EL195" s="76">
        <v>0.47677800308507989</v>
      </c>
      <c r="EM195" s="78">
        <v>-9.2241678808783245</v>
      </c>
      <c r="EN195" s="75">
        <v>1050756</v>
      </c>
      <c r="EO195" s="75">
        <v>339273.61750587571</v>
      </c>
      <c r="EP195" s="75">
        <v>45254793.134090155</v>
      </c>
      <c r="EQ195" s="76">
        <v>32.288525357540259</v>
      </c>
      <c r="ER195" s="77">
        <v>133.38730393118885</v>
      </c>
      <c r="ES195" s="77">
        <v>43.068793453561199</v>
      </c>
      <c r="ET195" s="76">
        <v>2.6955284330359586</v>
      </c>
      <c r="EU195" s="76">
        <v>-49.177583851544789</v>
      </c>
      <c r="EV195" s="76">
        <v>-50.511558853709325</v>
      </c>
      <c r="EW195" s="76">
        <v>-6.3438453902594665</v>
      </c>
      <c r="EX195" s="78">
        <v>-53.65102904607955</v>
      </c>
      <c r="EY195" s="75">
        <v>4243684</v>
      </c>
      <c r="EZ195" s="75">
        <v>2494547.1560472134</v>
      </c>
      <c r="FA195" s="75">
        <v>360775273.65912408</v>
      </c>
      <c r="FB195" s="76">
        <v>58.782585038075723</v>
      </c>
      <c r="FC195" s="77">
        <v>144.62555770274474</v>
      </c>
      <c r="FD195" s="77">
        <v>85.014641443407214</v>
      </c>
      <c r="FE195" s="76">
        <v>5.7141191669186826</v>
      </c>
      <c r="FF195" s="76">
        <v>-7.6950761967101675</v>
      </c>
      <c r="FG195" s="76">
        <v>-12.684393976225849</v>
      </c>
      <c r="FH195" s="76">
        <v>3.4937839868832948E-2</v>
      </c>
      <c r="FI195" s="78">
        <v>-12.653887789612762</v>
      </c>
      <c r="FK195" s="79">
        <v>157</v>
      </c>
      <c r="FL195" s="80">
        <v>63</v>
      </c>
      <c r="FM195" s="75">
        <v>11306</v>
      </c>
      <c r="FN195" s="80">
        <v>7207</v>
      </c>
    </row>
    <row r="196" spans="2:170" x14ac:dyDescent="0.2">
      <c r="B196" s="72" t="s">
        <v>90</v>
      </c>
      <c r="K196" s="69"/>
      <c r="T196" s="69"/>
      <c r="AC196" s="69"/>
      <c r="AL196" s="69"/>
      <c r="AU196" s="69"/>
      <c r="BD196" s="69"/>
      <c r="BM196" s="69"/>
      <c r="BV196" s="69"/>
      <c r="CE196" s="69"/>
      <c r="CN196" s="69"/>
      <c r="CW196" s="69"/>
      <c r="DF196" s="69"/>
      <c r="DQ196" s="69"/>
      <c r="EB196" s="69"/>
      <c r="EM196" s="69"/>
      <c r="EX196" s="69"/>
      <c r="FI196" s="69"/>
      <c r="FK196" s="70"/>
      <c r="FL196" s="71"/>
      <c r="FN196" s="71"/>
    </row>
    <row r="197" spans="2:170" x14ac:dyDescent="0.2">
      <c r="B197" s="73" t="s">
        <v>61</v>
      </c>
      <c r="C197" s="46">
        <v>117862</v>
      </c>
      <c r="D197" s="46">
        <v>77031.587896253608</v>
      </c>
      <c r="E197" s="46">
        <v>10367561.083574207</v>
      </c>
      <c r="F197" s="49">
        <v>65.357441665891983</v>
      </c>
      <c r="G197" s="50">
        <v>134.58843789559776</v>
      </c>
      <c r="H197" s="50">
        <v>87.963559786650549</v>
      </c>
      <c r="I197" s="49">
        <v>5.2286082324050254</v>
      </c>
      <c r="J197" s="49">
        <v>8.7173986658363803E-2</v>
      </c>
      <c r="K197" s="69">
        <v>5.3203402053063247</v>
      </c>
      <c r="L197" s="46">
        <v>117862</v>
      </c>
      <c r="M197" s="46">
        <v>79479.178829190059</v>
      </c>
      <c r="N197" s="46">
        <v>10189309.503829995</v>
      </c>
      <c r="O197" s="49">
        <v>67.434099904286413</v>
      </c>
      <c r="P197" s="50">
        <v>128.20099117692195</v>
      </c>
      <c r="Q197" s="50">
        <v>86.451184468530954</v>
      </c>
      <c r="R197" s="49">
        <v>7.4690723629308309</v>
      </c>
      <c r="S197" s="49">
        <v>4.0138547361167758</v>
      </c>
      <c r="T197" s="69">
        <v>11.782724813831095</v>
      </c>
      <c r="U197" s="46">
        <v>121620</v>
      </c>
      <c r="V197" s="46">
        <v>75960.438959306208</v>
      </c>
      <c r="W197" s="46">
        <v>9834497.5680456273</v>
      </c>
      <c r="X197" s="49">
        <v>62.457193684678671</v>
      </c>
      <c r="Y197" s="50">
        <v>129.46867741659838</v>
      </c>
      <c r="Z197" s="50">
        <v>80.862502615076693</v>
      </c>
      <c r="AA197" s="49">
        <v>-9.3254662764318379</v>
      </c>
      <c r="AB197" s="49">
        <v>6.1166635832345849E-2</v>
      </c>
      <c r="AC197" s="69">
        <v>-9.2700037145964647</v>
      </c>
      <c r="AD197" s="46">
        <v>125674</v>
      </c>
      <c r="AE197" s="46">
        <v>87420.530531845041</v>
      </c>
      <c r="AF197" s="46">
        <v>11253930.725416047</v>
      </c>
      <c r="AG197" s="49">
        <v>69.56134962828034</v>
      </c>
      <c r="AH197" s="50">
        <v>128.73326959868461</v>
      </c>
      <c r="AI197" s="50">
        <v>89.548599753457736</v>
      </c>
      <c r="AJ197" s="49">
        <v>7.2487813691495013</v>
      </c>
      <c r="AK197" s="49">
        <v>1.4827955714395409</v>
      </c>
      <c r="AL197" s="69">
        <v>8.8390615497141258</v>
      </c>
      <c r="AM197" s="46">
        <v>121620</v>
      </c>
      <c r="AN197" s="46">
        <v>84505.803020354564</v>
      </c>
      <c r="AO197" s="46">
        <v>10767345.1222989</v>
      </c>
      <c r="AP197" s="49">
        <v>69.483475596410599</v>
      </c>
      <c r="AQ197" s="50">
        <v>127.41545240041579</v>
      </c>
      <c r="AR197" s="50">
        <v>88.532684774699064</v>
      </c>
      <c r="AS197" s="49">
        <v>-1.5883755861854962</v>
      </c>
      <c r="AT197" s="49">
        <v>2.4619934651151358</v>
      </c>
      <c r="AU197" s="69">
        <v>0.83451217579626868</v>
      </c>
      <c r="AV197" s="46">
        <v>125674</v>
      </c>
      <c r="AW197" s="46">
        <v>77132.474064346679</v>
      </c>
      <c r="AX197" s="46">
        <v>10427767.071803575</v>
      </c>
      <c r="AY197" s="49">
        <v>61.375045008789954</v>
      </c>
      <c r="AZ197" s="50">
        <v>135.19295469641432</v>
      </c>
      <c r="BA197" s="50">
        <v>82.974736793637305</v>
      </c>
      <c r="BB197" s="49">
        <v>4.6632926707027549</v>
      </c>
      <c r="BC197" s="49">
        <v>1.2470760063843582</v>
      </c>
      <c r="BD197" s="69">
        <v>5.9685234810909273</v>
      </c>
      <c r="BE197" s="46">
        <v>125674</v>
      </c>
      <c r="BF197" s="46">
        <v>72298.068035943521</v>
      </c>
      <c r="BG197" s="46">
        <v>9653096.2860833164</v>
      </c>
      <c r="BH197" s="49">
        <v>57.528262039836015</v>
      </c>
      <c r="BI197" s="50">
        <v>133.51803925499377</v>
      </c>
      <c r="BJ197" s="50">
        <v>76.810607493063941</v>
      </c>
      <c r="BK197" s="49">
        <v>1.2006992514871124</v>
      </c>
      <c r="BL197" s="49">
        <v>0.88064281304770531</v>
      </c>
      <c r="BM197" s="69">
        <v>2.0919159361993565</v>
      </c>
      <c r="BN197" s="46">
        <v>113512</v>
      </c>
      <c r="BO197" s="46">
        <v>74078.500995971845</v>
      </c>
      <c r="BP197" s="46">
        <v>9072342.6337532233</v>
      </c>
      <c r="BQ197" s="49">
        <v>65.260501969810988</v>
      </c>
      <c r="BR197" s="50">
        <v>122.46930636793729</v>
      </c>
      <c r="BS197" s="50">
        <v>79.924084094661566</v>
      </c>
      <c r="BT197" s="49">
        <v>1.4823218769954061</v>
      </c>
      <c r="BU197" s="49">
        <v>-0.46834467878068986</v>
      </c>
      <c r="BV197" s="69">
        <v>1.0070348225814061</v>
      </c>
      <c r="BW197" s="46">
        <v>125674</v>
      </c>
      <c r="BX197" s="46">
        <v>55028.236200256739</v>
      </c>
      <c r="BY197" s="46">
        <v>6864693.6396469502</v>
      </c>
      <c r="BZ197" s="49">
        <v>43.786492194293757</v>
      </c>
      <c r="CA197" s="50">
        <v>124.74856752931728</v>
      </c>
      <c r="CB197" s="50">
        <v>54.623021783717796</v>
      </c>
      <c r="CC197" s="49">
        <v>-32.789368306094687</v>
      </c>
      <c r="CD197" s="49">
        <v>-0.12611746635898954</v>
      </c>
      <c r="CE197" s="69">
        <v>-32.874132651910912</v>
      </c>
      <c r="CF197" s="46">
        <v>114330</v>
      </c>
      <c r="CG197" s="46">
        <v>28639.012927756656</v>
      </c>
      <c r="CH197" s="46">
        <v>2562546.753093495</v>
      </c>
      <c r="CI197" s="49">
        <v>25.049429657794676</v>
      </c>
      <c r="CJ197" s="50">
        <v>89.477481628212814</v>
      </c>
      <c r="CK197" s="50">
        <v>22.413598820025324</v>
      </c>
      <c r="CL197" s="49">
        <v>-59.484102113647012</v>
      </c>
      <c r="CM197" s="49">
        <v>-35.520092764621324</v>
      </c>
      <c r="CN197" s="69">
        <v>-73.875386627298838</v>
      </c>
      <c r="CO197" s="46">
        <v>124310</v>
      </c>
      <c r="CP197" s="46">
        <v>34461.103038309113</v>
      </c>
      <c r="CQ197" s="46">
        <v>3236889.2453837488</v>
      </c>
      <c r="CR197" s="49">
        <v>27.721907359270464</v>
      </c>
      <c r="CS197" s="50">
        <v>93.928776504496113</v>
      </c>
      <c r="CT197" s="50">
        <v>26.038848406272617</v>
      </c>
      <c r="CU197" s="49">
        <v>-52.729695210847289</v>
      </c>
      <c r="CV197" s="49">
        <v>-23.767239969802343</v>
      </c>
      <c r="CW197" s="69">
        <v>-63.964541984542187</v>
      </c>
      <c r="CX197" s="46">
        <v>121350</v>
      </c>
      <c r="CY197" s="46">
        <v>44411.436410587477</v>
      </c>
      <c r="CZ197" s="46">
        <v>5309678.7271555839</v>
      </c>
      <c r="DA197" s="49">
        <v>36.597805035506781</v>
      </c>
      <c r="DB197" s="50">
        <v>119.55656372082083</v>
      </c>
      <c r="DC197" s="50">
        <v>43.755078097697442</v>
      </c>
      <c r="DD197" s="49">
        <v>-40.349698322885367</v>
      </c>
      <c r="DE197" s="49">
        <v>-2.4019969843045685</v>
      </c>
      <c r="DF197" s="69">
        <v>-41.782496770298238</v>
      </c>
      <c r="DG197" s="46">
        <v>357344</v>
      </c>
      <c r="DH197" s="46">
        <v>232471.20568474988</v>
      </c>
      <c r="DI197" s="46">
        <v>30391368.15544983</v>
      </c>
      <c r="DJ197" s="49">
        <v>65.055298447644248</v>
      </c>
      <c r="DK197" s="50">
        <v>130.73175263117545</v>
      </c>
      <c r="DL197" s="50">
        <v>85.047931840047212</v>
      </c>
      <c r="DM197" s="49">
        <v>2.1882113402651475</v>
      </c>
      <c r="DN197" s="49">
        <v>3.0159230308803098</v>
      </c>
      <c r="DO197" s="49">
        <v>0.80998745330716981</v>
      </c>
      <c r="DP197" s="49">
        <v>1.3210316158710873</v>
      </c>
      <c r="DQ197" s="69">
        <v>2.1417192595210337</v>
      </c>
      <c r="DR197" s="46">
        <v>372968</v>
      </c>
      <c r="DS197" s="46">
        <v>249058.80761654628</v>
      </c>
      <c r="DT197" s="46">
        <v>32449042.919518523</v>
      </c>
      <c r="DU197" s="49">
        <v>66.777527191755397</v>
      </c>
      <c r="DV197" s="50">
        <v>130.28667096759506</v>
      </c>
      <c r="DW197" s="50">
        <v>87.002217132618668</v>
      </c>
      <c r="DX197" s="49">
        <v>6.6561431202315182</v>
      </c>
      <c r="DY197" s="49">
        <v>10.187202000867542</v>
      </c>
      <c r="DZ197" s="49">
        <v>3.3106943278977621</v>
      </c>
      <c r="EA197" s="49">
        <v>1.7840533977459176</v>
      </c>
      <c r="EB197" s="69">
        <v>5.1538122802895208</v>
      </c>
      <c r="EC197" s="46">
        <v>364860</v>
      </c>
      <c r="ED197" s="46">
        <v>201404.8052321721</v>
      </c>
      <c r="EE197" s="46">
        <v>25590132.559483491</v>
      </c>
      <c r="EF197" s="49">
        <v>55.200571515697007</v>
      </c>
      <c r="EG197" s="50">
        <v>127.05820265799578</v>
      </c>
      <c r="EH197" s="50">
        <v>70.136854024786189</v>
      </c>
      <c r="EI197" s="49">
        <v>6.6464788773562571</v>
      </c>
      <c r="EJ197" s="49">
        <v>-5.0907337632956562</v>
      </c>
      <c r="EK197" s="49">
        <v>-11.005719798915949</v>
      </c>
      <c r="EL197" s="49">
        <v>0.31720114327081783</v>
      </c>
      <c r="EM197" s="69">
        <v>-10.723428924672476</v>
      </c>
      <c r="EN197" s="46">
        <v>359990</v>
      </c>
      <c r="EO197" s="46">
        <v>107511.55237665324</v>
      </c>
      <c r="EP197" s="46">
        <v>11109114.725632828</v>
      </c>
      <c r="EQ197" s="49">
        <v>29.865149692117349</v>
      </c>
      <c r="ER197" s="50">
        <v>103.32949790096453</v>
      </c>
      <c r="ES197" s="50">
        <v>30.859509224236309</v>
      </c>
      <c r="ET197" s="49">
        <v>4.0487655427160947</v>
      </c>
      <c r="EU197" s="49">
        <v>-48.711211817728092</v>
      </c>
      <c r="EV197" s="49">
        <v>-50.706970991197537</v>
      </c>
      <c r="EW197" s="49">
        <v>-19.404536899614811</v>
      </c>
      <c r="EX197" s="69">
        <v>-60.272054994148441</v>
      </c>
      <c r="EY197" s="46">
        <v>1455162</v>
      </c>
      <c r="EZ197" s="46">
        <v>790446.37091012148</v>
      </c>
      <c r="FA197" s="46">
        <v>99539658.360084668</v>
      </c>
      <c r="FB197" s="49">
        <v>54.320163040961866</v>
      </c>
      <c r="FC197" s="50">
        <v>125.9284146569925</v>
      </c>
      <c r="FD197" s="50">
        <v>68.404520156576837</v>
      </c>
      <c r="FE197" s="49">
        <v>4.8775231767937282</v>
      </c>
      <c r="FF197" s="49">
        <v>-9.5107811915461866</v>
      </c>
      <c r="FG197" s="49">
        <v>-13.7191496638277</v>
      </c>
      <c r="FH197" s="49">
        <v>-1.6104217297537913</v>
      </c>
      <c r="FI197" s="69">
        <v>-15.108635226257766</v>
      </c>
      <c r="FK197" s="70">
        <v>60</v>
      </c>
      <c r="FL197" s="71">
        <v>20</v>
      </c>
      <c r="FM197" s="46">
        <v>4045</v>
      </c>
      <c r="FN197" s="71">
        <v>1549</v>
      </c>
    </row>
    <row r="198" spans="2:170" x14ac:dyDescent="0.2">
      <c r="B198" s="73" t="s">
        <v>62</v>
      </c>
      <c r="C198" s="46">
        <v>77190</v>
      </c>
      <c r="D198" s="46">
        <v>47472.663316582912</v>
      </c>
      <c r="E198" s="46">
        <v>5888097.5445226133</v>
      </c>
      <c r="F198" s="49">
        <v>61.501053655373646</v>
      </c>
      <c r="G198" s="50">
        <v>124.03132946758039</v>
      </c>
      <c r="H198" s="50">
        <v>76.280574485329879</v>
      </c>
      <c r="I198" s="49">
        <v>7.3468272825269123</v>
      </c>
      <c r="J198" s="49">
        <v>-17.685412842134294</v>
      </c>
      <c r="K198" s="69">
        <v>-11.637902295320822</v>
      </c>
      <c r="L198" s="46">
        <v>77190</v>
      </c>
      <c r="M198" s="46">
        <v>44225.653266331661</v>
      </c>
      <c r="N198" s="46">
        <v>6040827.3746005027</v>
      </c>
      <c r="O198" s="49">
        <v>57.294537202139729</v>
      </c>
      <c r="P198" s="50">
        <v>136.59102643938323</v>
      </c>
      <c r="Q198" s="50">
        <v>78.259196458096937</v>
      </c>
      <c r="R198" s="49">
        <v>-7.7068367240358837</v>
      </c>
      <c r="S198" s="49">
        <v>-10.992582015552983</v>
      </c>
      <c r="T198" s="69">
        <v>-17.852238391894467</v>
      </c>
      <c r="U198" s="46">
        <v>74700</v>
      </c>
      <c r="V198" s="46">
        <v>50481.934673366835</v>
      </c>
      <c r="W198" s="46">
        <v>6452459.0675577894</v>
      </c>
      <c r="X198" s="49">
        <v>67.579564489112229</v>
      </c>
      <c r="Y198" s="50">
        <v>127.81719063080926</v>
      </c>
      <c r="Z198" s="50">
        <v>86.37830077051926</v>
      </c>
      <c r="AA198" s="49">
        <v>12.048541012924886</v>
      </c>
      <c r="AB198" s="49">
        <v>-11.28408734258962</v>
      </c>
      <c r="AC198" s="69">
        <v>-0.59511422107090961</v>
      </c>
      <c r="AD198" s="46">
        <v>77190</v>
      </c>
      <c r="AE198" s="46">
        <v>53660.125628140704</v>
      </c>
      <c r="AF198" s="46">
        <v>6893895.8854643218</v>
      </c>
      <c r="AG198" s="49">
        <v>69.516939536391632</v>
      </c>
      <c r="AH198" s="50">
        <v>128.47334598577592</v>
      </c>
      <c r="AI198" s="50">
        <v>89.310738249311072</v>
      </c>
      <c r="AJ198" s="49">
        <v>10.024892056564362</v>
      </c>
      <c r="AK198" s="49">
        <v>-9.8570740895158107</v>
      </c>
      <c r="AL198" s="69">
        <v>-0.82034307036098197</v>
      </c>
      <c r="AM198" s="46">
        <v>74550</v>
      </c>
      <c r="AN198" s="46">
        <v>54467.659033078882</v>
      </c>
      <c r="AO198" s="46">
        <v>7029513.7037490588</v>
      </c>
      <c r="AP198" s="49">
        <v>73.061916878710775</v>
      </c>
      <c r="AQ198" s="50">
        <v>129.05848770698861</v>
      </c>
      <c r="AR198" s="50">
        <v>94.292605013401186</v>
      </c>
      <c r="AS198" s="49">
        <v>10.648683365446372</v>
      </c>
      <c r="AT198" s="49">
        <v>-5.3085789645143722</v>
      </c>
      <c r="AU198" s="69">
        <v>4.7748106357961726</v>
      </c>
      <c r="AV198" s="46">
        <v>77035</v>
      </c>
      <c r="AW198" s="46">
        <v>46159.033078880406</v>
      </c>
      <c r="AX198" s="46">
        <v>6213400.5595864374</v>
      </c>
      <c r="AY198" s="49">
        <v>59.919560042682427</v>
      </c>
      <c r="AZ198" s="50">
        <v>134.60855102767124</v>
      </c>
      <c r="BA198" s="50">
        <v>80.656851555610274</v>
      </c>
      <c r="BB198" s="49">
        <v>24.403544648943424</v>
      </c>
      <c r="BC198" s="49">
        <v>-6.7147619969927685</v>
      </c>
      <c r="BD198" s="69">
        <v>16.05014270994424</v>
      </c>
      <c r="BE198" s="46">
        <v>77035</v>
      </c>
      <c r="BF198" s="46">
        <v>45540.973053892216</v>
      </c>
      <c r="BG198" s="46">
        <v>6242739.3095254414</v>
      </c>
      <c r="BH198" s="49">
        <v>59.117249372223299</v>
      </c>
      <c r="BI198" s="50">
        <v>137.0796206338832</v>
      </c>
      <c r="BJ198" s="50">
        <v>81.037701168630377</v>
      </c>
      <c r="BK198" s="49">
        <v>21.625523424568247</v>
      </c>
      <c r="BL198" s="49">
        <v>3.8538798154015277</v>
      </c>
      <c r="BM198" s="69">
        <v>26.31282492220414</v>
      </c>
      <c r="BN198" s="46">
        <v>69580</v>
      </c>
      <c r="BO198" s="46">
        <v>45678.473282442748</v>
      </c>
      <c r="BP198" s="46">
        <v>5985466.2881306512</v>
      </c>
      <c r="BQ198" s="49">
        <v>65.648854961832058</v>
      </c>
      <c r="BR198" s="50">
        <v>131.03472725808595</v>
      </c>
      <c r="BS198" s="50">
        <v>86.022798047293065</v>
      </c>
      <c r="BT198" s="49">
        <v>10.679400861521405</v>
      </c>
      <c r="BU198" s="49">
        <v>7.2219029859664978</v>
      </c>
      <c r="BV198" s="69">
        <v>18.672559817189448</v>
      </c>
      <c r="BW198" s="46">
        <v>77035</v>
      </c>
      <c r="BX198" s="46">
        <v>35725.826972010182</v>
      </c>
      <c r="BY198" s="46">
        <v>4576815.1482515205</v>
      </c>
      <c r="BZ198" s="49">
        <v>46.376097841254207</v>
      </c>
      <c r="CA198" s="50">
        <v>128.10942492212371</v>
      </c>
      <c r="CB198" s="50">
        <v>59.412152245752196</v>
      </c>
      <c r="CC198" s="49">
        <v>-26.783327554012232</v>
      </c>
      <c r="CD198" s="49">
        <v>3.2539728136369921</v>
      </c>
      <c r="CE198" s="69">
        <v>-24.400876937570143</v>
      </c>
      <c r="CF198" s="46">
        <v>74250</v>
      </c>
      <c r="CG198" s="46">
        <v>16227.330508474577</v>
      </c>
      <c r="CH198" s="46">
        <v>1842247.5183050847</v>
      </c>
      <c r="CI198" s="49">
        <v>21.854990583804142</v>
      </c>
      <c r="CJ198" s="50">
        <v>113.52745402843603</v>
      </c>
      <c r="CK198" s="50">
        <v>24.81141438794727</v>
      </c>
      <c r="CL198" s="49">
        <v>-65.262435094432718</v>
      </c>
      <c r="CM198" s="49">
        <v>-10.667534325273607</v>
      </c>
      <c r="CN198" s="69">
        <v>-68.968076754498298</v>
      </c>
      <c r="CO198" s="46">
        <v>76725</v>
      </c>
      <c r="CP198" s="46">
        <v>21484.957627118645</v>
      </c>
      <c r="CQ198" s="46">
        <v>2428876.5776535878</v>
      </c>
      <c r="CR198" s="49">
        <v>28.002551485328958</v>
      </c>
      <c r="CS198" s="50">
        <v>113.05009857630914</v>
      </c>
      <c r="CT198" s="50">
        <v>31.65691205804611</v>
      </c>
      <c r="CU198" s="49">
        <v>-52.88483837092749</v>
      </c>
      <c r="CV198" s="49">
        <v>-7.4061751871489081</v>
      </c>
      <c r="CW198" s="69">
        <v>-56.374269780884966</v>
      </c>
      <c r="CX198" s="46">
        <v>74250</v>
      </c>
      <c r="CY198" s="46">
        <v>23498.516949152541</v>
      </c>
      <c r="CZ198" s="46">
        <v>2486061.9803389832</v>
      </c>
      <c r="DA198" s="49">
        <v>31.64783427495292</v>
      </c>
      <c r="DB198" s="50">
        <v>105.79654817018745</v>
      </c>
      <c r="DC198" s="50">
        <v>33.482316233521658</v>
      </c>
      <c r="DD198" s="49">
        <v>-45.275142470247957</v>
      </c>
      <c r="DE198" s="49">
        <v>-11.860441258849949</v>
      </c>
      <c r="DF198" s="69">
        <v>-51.76575205155352</v>
      </c>
      <c r="DG198" s="46">
        <v>229080</v>
      </c>
      <c r="DH198" s="46">
        <v>142180.25125628139</v>
      </c>
      <c r="DI198" s="46">
        <v>18381383.986680906</v>
      </c>
      <c r="DJ198" s="49">
        <v>62.065763600611753</v>
      </c>
      <c r="DK198" s="50">
        <v>129.28225843087213</v>
      </c>
      <c r="DL198" s="50">
        <v>80.240020895237052</v>
      </c>
      <c r="DM198" s="49">
        <v>3.8798498122653315</v>
      </c>
      <c r="DN198" s="49">
        <v>7.6538027429984883</v>
      </c>
      <c r="DO198" s="49">
        <v>3.6329980622358939</v>
      </c>
      <c r="DP198" s="49">
        <v>-13.513073898073776</v>
      </c>
      <c r="DQ198" s="69">
        <v>-10.371005548703407</v>
      </c>
      <c r="DR198" s="46">
        <v>228775</v>
      </c>
      <c r="DS198" s="46">
        <v>154286.8177401</v>
      </c>
      <c r="DT198" s="46">
        <v>20136810.148799818</v>
      </c>
      <c r="DU198" s="49">
        <v>67.440418638443887</v>
      </c>
      <c r="DV198" s="50">
        <v>130.51542862670729</v>
      </c>
      <c r="DW198" s="50">
        <v>88.020151453610836</v>
      </c>
      <c r="DX198" s="49">
        <v>3.7415428706172569</v>
      </c>
      <c r="DY198" s="49">
        <v>18.479649104857181</v>
      </c>
      <c r="DZ198" s="49">
        <v>14.206561640037265</v>
      </c>
      <c r="EA198" s="49">
        <v>-7.2642138744543461</v>
      </c>
      <c r="EB198" s="69">
        <v>5.9103527438444221</v>
      </c>
      <c r="EC198" s="46">
        <v>223650</v>
      </c>
      <c r="ED198" s="46">
        <v>126945.27330834515</v>
      </c>
      <c r="EE198" s="46">
        <v>16805020.745907612</v>
      </c>
      <c r="EF198" s="49">
        <v>56.760685583878889</v>
      </c>
      <c r="EG198" s="50">
        <v>132.38004305279543</v>
      </c>
      <c r="EH198" s="50">
        <v>75.13982001300073</v>
      </c>
      <c r="EI198" s="49">
        <v>0.44462409054163299</v>
      </c>
      <c r="EJ198" s="49">
        <v>3.6315148855634125E-4</v>
      </c>
      <c r="EK198" s="49">
        <v>-0.44229439163674511</v>
      </c>
      <c r="EL198" s="49">
        <v>5.234740619340891</v>
      </c>
      <c r="EM198" s="69">
        <v>4.7692932635280707</v>
      </c>
      <c r="EN198" s="46">
        <v>225225</v>
      </c>
      <c r="EO198" s="46">
        <v>61210.805084745763</v>
      </c>
      <c r="EP198" s="46">
        <v>6757186.0762976557</v>
      </c>
      <c r="EQ198" s="49">
        <v>27.177624635251753</v>
      </c>
      <c r="ER198" s="50">
        <v>110.39204707310085</v>
      </c>
      <c r="ES198" s="50">
        <v>30.001936180697772</v>
      </c>
      <c r="ET198" s="49">
        <v>-0.39140241475388088</v>
      </c>
      <c r="EU198" s="49">
        <v>-54.916517262982801</v>
      </c>
      <c r="EV198" s="49">
        <v>-54.739366048764751</v>
      </c>
      <c r="EW198" s="49">
        <v>-10.362573923099687</v>
      </c>
      <c r="EX198" s="69">
        <v>-59.429532700025057</v>
      </c>
      <c r="EY198" s="46">
        <v>906730</v>
      </c>
      <c r="EZ198" s="46">
        <v>484623.14738947229</v>
      </c>
      <c r="FA198" s="46">
        <v>62080400.957685992</v>
      </c>
      <c r="FB198" s="49">
        <v>53.44734897813818</v>
      </c>
      <c r="FC198" s="50">
        <v>128.10036270882961</v>
      </c>
      <c r="FD198" s="50">
        <v>68.466247899248941</v>
      </c>
      <c r="FE198" s="49">
        <v>1.9006133838605197</v>
      </c>
      <c r="FF198" s="49">
        <v>-7.69274447638466</v>
      </c>
      <c r="FG198" s="49">
        <v>-9.4144260193085554</v>
      </c>
      <c r="FH198" s="49">
        <v>-4.954081577670256</v>
      </c>
      <c r="FI198" s="69">
        <v>-13.902109251912851</v>
      </c>
      <c r="FK198" s="70">
        <v>55</v>
      </c>
      <c r="FL198" s="71">
        <v>7</v>
      </c>
      <c r="FM198" s="46">
        <v>2475</v>
      </c>
      <c r="FN198" s="71">
        <v>354</v>
      </c>
    </row>
    <row r="199" spans="2:170" x14ac:dyDescent="0.2">
      <c r="B199" s="73" t="s">
        <v>63</v>
      </c>
      <c r="K199" s="69"/>
      <c r="T199" s="69"/>
      <c r="AC199" s="69"/>
      <c r="AL199" s="69"/>
      <c r="AU199" s="69"/>
      <c r="BD199" s="69"/>
      <c r="BM199" s="69"/>
      <c r="BV199" s="69"/>
      <c r="CE199" s="69"/>
      <c r="CN199" s="69"/>
      <c r="CW199" s="69"/>
      <c r="DF199" s="69"/>
      <c r="DQ199" s="69"/>
      <c r="EB199" s="69"/>
      <c r="EM199" s="69"/>
      <c r="EX199" s="69"/>
      <c r="FI199" s="69"/>
      <c r="FK199" s="70">
        <v>4</v>
      </c>
      <c r="FL199" s="71">
        <v>0</v>
      </c>
      <c r="FM199" s="46">
        <v>106</v>
      </c>
      <c r="FN199" s="71">
        <v>0</v>
      </c>
    </row>
    <row r="200" spans="2:170" x14ac:dyDescent="0.2">
      <c r="B200" s="73" t="s">
        <v>64</v>
      </c>
      <c r="K200" s="69"/>
      <c r="T200" s="69"/>
      <c r="AC200" s="69"/>
      <c r="AL200" s="69"/>
      <c r="AU200" s="69"/>
      <c r="BD200" s="69"/>
      <c r="BM200" s="69"/>
      <c r="BV200" s="69"/>
      <c r="CE200" s="69"/>
      <c r="CN200" s="69"/>
      <c r="CW200" s="69"/>
      <c r="DF200" s="69"/>
      <c r="DQ200" s="69"/>
      <c r="EB200" s="69"/>
      <c r="EM200" s="69"/>
      <c r="EX200" s="69"/>
      <c r="FI200" s="69"/>
      <c r="FK200" s="70">
        <v>36</v>
      </c>
      <c r="FL200" s="71">
        <v>16</v>
      </c>
      <c r="FM200" s="46">
        <v>1350</v>
      </c>
      <c r="FN200" s="71">
        <v>751</v>
      </c>
    </row>
    <row r="201" spans="2:170" x14ac:dyDescent="0.2">
      <c r="B201" s="74" t="s">
        <v>91</v>
      </c>
      <c r="C201" s="75">
        <v>236592</v>
      </c>
      <c r="D201" s="75">
        <v>157592.44609665428</v>
      </c>
      <c r="E201" s="75">
        <v>20476177.501026023</v>
      </c>
      <c r="F201" s="76">
        <v>66.609372293507079</v>
      </c>
      <c r="G201" s="77">
        <v>129.93121185813447</v>
      </c>
      <c r="H201" s="77">
        <v>86.546364632050199</v>
      </c>
      <c r="I201" s="76">
        <v>11.128488619192884</v>
      </c>
      <c r="J201" s="76">
        <v>-2.4983161634004203</v>
      </c>
      <c r="K201" s="78">
        <v>8.3521476258769933</v>
      </c>
      <c r="L201" s="75">
        <v>236592</v>
      </c>
      <c r="M201" s="75">
        <v>153038.33684210526</v>
      </c>
      <c r="N201" s="75">
        <v>19558963.811008424</v>
      </c>
      <c r="O201" s="76">
        <v>64.684493491794001</v>
      </c>
      <c r="P201" s="77">
        <v>127.80434115138128</v>
      </c>
      <c r="Q201" s="77">
        <v>82.669590734295426</v>
      </c>
      <c r="R201" s="76">
        <v>8.1720908597922737</v>
      </c>
      <c r="S201" s="76">
        <v>0.5216203090204734</v>
      </c>
      <c r="T201" s="78">
        <v>8.7363384544090295</v>
      </c>
      <c r="U201" s="75">
        <v>236520</v>
      </c>
      <c r="V201" s="75">
        <v>152520.52606635072</v>
      </c>
      <c r="W201" s="75">
        <v>19260814.473076776</v>
      </c>
      <c r="X201" s="76">
        <v>64.485255397577674</v>
      </c>
      <c r="Y201" s="77">
        <v>126.28342538431698</v>
      </c>
      <c r="Z201" s="77">
        <v>81.434189383886249</v>
      </c>
      <c r="AA201" s="76">
        <v>5.4653401050713226</v>
      </c>
      <c r="AB201" s="76">
        <v>-3.6403071463071588</v>
      </c>
      <c r="AC201" s="78">
        <v>1.6260777923492611</v>
      </c>
      <c r="AD201" s="75">
        <v>246140</v>
      </c>
      <c r="AE201" s="75">
        <v>168768.48982785601</v>
      </c>
      <c r="AF201" s="75">
        <v>21653874.653184976</v>
      </c>
      <c r="AG201" s="76">
        <v>68.56605583320713</v>
      </c>
      <c r="AH201" s="77">
        <v>128.30519888678239</v>
      </c>
      <c r="AI201" s="77">
        <v>87.97381430561866</v>
      </c>
      <c r="AJ201" s="76">
        <v>11.524373476936322</v>
      </c>
      <c r="AK201" s="76">
        <v>0.13674988303926622</v>
      </c>
      <c r="AL201" s="78">
        <v>11.676882927226307</v>
      </c>
      <c r="AM201" s="75">
        <v>238050</v>
      </c>
      <c r="AN201" s="75">
        <v>161020.46648373187</v>
      </c>
      <c r="AO201" s="75">
        <v>20401617.709019393</v>
      </c>
      <c r="AP201" s="76">
        <v>67.641447798249047</v>
      </c>
      <c r="AQ201" s="77">
        <v>126.70201592715296</v>
      </c>
      <c r="AR201" s="77">
        <v>85.703077962694366</v>
      </c>
      <c r="AS201" s="76">
        <v>5.4867295573014179</v>
      </c>
      <c r="AT201" s="76">
        <v>1.9992376505086118</v>
      </c>
      <c r="AU201" s="78">
        <v>7.5956599709011838</v>
      </c>
      <c r="AV201" s="75">
        <v>245985</v>
      </c>
      <c r="AW201" s="75">
        <v>144914.95397008056</v>
      </c>
      <c r="AX201" s="75">
        <v>19415757.518891916</v>
      </c>
      <c r="AY201" s="76">
        <v>58.912110075850379</v>
      </c>
      <c r="AZ201" s="77">
        <v>133.98035873441006</v>
      </c>
      <c r="BA201" s="77">
        <v>78.930656417634879</v>
      </c>
      <c r="BB201" s="76">
        <v>7.205622089494728</v>
      </c>
      <c r="BC201" s="76">
        <v>-1.0540220888553158</v>
      </c>
      <c r="BD201" s="78">
        <v>6.0756511521767003</v>
      </c>
      <c r="BE201" s="75">
        <v>247845</v>
      </c>
      <c r="BF201" s="75">
        <v>138761.30653266332</v>
      </c>
      <c r="BG201" s="75">
        <v>18971513.153103016</v>
      </c>
      <c r="BH201" s="76">
        <v>55.987131688217765</v>
      </c>
      <c r="BI201" s="77">
        <v>136.72048517817373</v>
      </c>
      <c r="BJ201" s="77">
        <v>76.545878081474385</v>
      </c>
      <c r="BK201" s="76">
        <v>1.8545236111942884</v>
      </c>
      <c r="BL201" s="76">
        <v>1.9700706154773495</v>
      </c>
      <c r="BM201" s="78">
        <v>3.8611296513928659</v>
      </c>
      <c r="BN201" s="75">
        <v>223860</v>
      </c>
      <c r="BO201" s="75">
        <v>134125.1599070931</v>
      </c>
      <c r="BP201" s="75">
        <v>16515219.854656927</v>
      </c>
      <c r="BQ201" s="76">
        <v>59.914750248857807</v>
      </c>
      <c r="BR201" s="77">
        <v>123.13289964460675</v>
      </c>
      <c r="BS201" s="77">
        <v>73.774769296242866</v>
      </c>
      <c r="BT201" s="76">
        <v>-0.84711539003442904</v>
      </c>
      <c r="BU201" s="76">
        <v>2.5838859047956997</v>
      </c>
      <c r="BV201" s="78">
        <v>1.7148820196008159</v>
      </c>
      <c r="BW201" s="75">
        <v>247845</v>
      </c>
      <c r="BX201" s="75">
        <v>105358.24019245003</v>
      </c>
      <c r="BY201" s="75">
        <v>13020473.250784811</v>
      </c>
      <c r="BZ201" s="76">
        <v>42.509729949141615</v>
      </c>
      <c r="CA201" s="77">
        <v>123.58286572555961</v>
      </c>
      <c r="CB201" s="77">
        <v>52.534742483345681</v>
      </c>
      <c r="CC201" s="76">
        <v>-32.7911357991049</v>
      </c>
      <c r="CD201" s="76">
        <v>1.0944452892140415</v>
      </c>
      <c r="CE201" s="78">
        <v>-32.055571550923943</v>
      </c>
      <c r="CF201" s="75">
        <v>232260</v>
      </c>
      <c r="CG201" s="75">
        <v>57745.082644628099</v>
      </c>
      <c r="CH201" s="75">
        <v>5346507.8864657404</v>
      </c>
      <c r="CI201" s="76">
        <v>24.862258953168045</v>
      </c>
      <c r="CJ201" s="77">
        <v>92.58810692797779</v>
      </c>
      <c r="CK201" s="77">
        <v>23.019494904269958</v>
      </c>
      <c r="CL201" s="76">
        <v>-60.395649239481756</v>
      </c>
      <c r="CM201" s="76">
        <v>-30.852596615559758</v>
      </c>
      <c r="CN201" s="78">
        <v>-72.614619821835817</v>
      </c>
      <c r="CO201" s="75">
        <v>246171</v>
      </c>
      <c r="CP201" s="75">
        <v>70568.47422680413</v>
      </c>
      <c r="CQ201" s="75">
        <v>7052083.9136203807</v>
      </c>
      <c r="CR201" s="76">
        <v>28.666444961755904</v>
      </c>
      <c r="CS201" s="77">
        <v>99.932498057918579</v>
      </c>
      <c r="CT201" s="77">
        <v>28.647094554681015</v>
      </c>
      <c r="CU201" s="76">
        <v>-51.868425093473896</v>
      </c>
      <c r="CV201" s="76">
        <v>-17.680452206823766</v>
      </c>
      <c r="CW201" s="78">
        <v>-60.378305191213826</v>
      </c>
      <c r="CX201" s="75">
        <v>239280</v>
      </c>
      <c r="CY201" s="75">
        <v>89767.565938206477</v>
      </c>
      <c r="CZ201" s="75">
        <v>10616223.194270384</v>
      </c>
      <c r="DA201" s="76">
        <v>37.515699572971613</v>
      </c>
      <c r="DB201" s="77">
        <v>118.26346279209909</v>
      </c>
      <c r="DC201" s="77">
        <v>44.367365405676964</v>
      </c>
      <c r="DD201" s="76">
        <v>-38.754115251651207</v>
      </c>
      <c r="DE201" s="76">
        <v>-1.7700119503179603</v>
      </c>
      <c r="DF201" s="78">
        <v>-39.838174730774945</v>
      </c>
      <c r="DG201" s="75">
        <v>709704</v>
      </c>
      <c r="DH201" s="75">
        <v>463151.30900511023</v>
      </c>
      <c r="DI201" s="75">
        <v>59295955.785111219</v>
      </c>
      <c r="DJ201" s="76">
        <v>65.25978562965831</v>
      </c>
      <c r="DK201" s="77">
        <v>128.0271795247306</v>
      </c>
      <c r="DL201" s="77">
        <v>83.550262905536982</v>
      </c>
      <c r="DM201" s="76">
        <v>1.7701043937134335</v>
      </c>
      <c r="DN201" s="76">
        <v>10.169713661596232</v>
      </c>
      <c r="DO201" s="76">
        <v>8.2535134634308776</v>
      </c>
      <c r="DP201" s="76">
        <v>-1.8839611517641899</v>
      </c>
      <c r="DQ201" s="78">
        <v>6.2140593243600231</v>
      </c>
      <c r="DR201" s="75">
        <v>730175</v>
      </c>
      <c r="DS201" s="75">
        <v>474703.91028166848</v>
      </c>
      <c r="DT201" s="75">
        <v>61471249.881096289</v>
      </c>
      <c r="DU201" s="76">
        <v>65.012347763435955</v>
      </c>
      <c r="DV201" s="77">
        <v>129.49387723522636</v>
      </c>
      <c r="DW201" s="77">
        <v>84.187009800522191</v>
      </c>
      <c r="DX201" s="76">
        <v>4.7056039921991513</v>
      </c>
      <c r="DY201" s="76">
        <v>13.183491206893128</v>
      </c>
      <c r="DZ201" s="76">
        <v>8.096880101398968</v>
      </c>
      <c r="EA201" s="76">
        <v>0.37450607171001449</v>
      </c>
      <c r="EB201" s="78">
        <v>8.5017094807078024</v>
      </c>
      <c r="EC201" s="75">
        <v>719550</v>
      </c>
      <c r="ED201" s="75">
        <v>378244.70663220645</v>
      </c>
      <c r="EE201" s="75">
        <v>48507206.258544758</v>
      </c>
      <c r="EF201" s="76">
        <v>52.56684130806844</v>
      </c>
      <c r="EG201" s="77">
        <v>128.24292160078178</v>
      </c>
      <c r="EH201" s="77">
        <v>67.413253086713581</v>
      </c>
      <c r="EI201" s="76">
        <v>4.7059850700659185</v>
      </c>
      <c r="EJ201" s="76">
        <v>-7.5162770135614707</v>
      </c>
      <c r="EK201" s="76">
        <v>-11.672935482578804</v>
      </c>
      <c r="EL201" s="76">
        <v>2.3366916568670919</v>
      </c>
      <c r="EM201" s="78">
        <v>-9.6090043352446095</v>
      </c>
      <c r="EN201" s="75">
        <v>717711</v>
      </c>
      <c r="EO201" s="75">
        <v>218081.12280963871</v>
      </c>
      <c r="EP201" s="75">
        <v>23014814.994356506</v>
      </c>
      <c r="EQ201" s="76">
        <v>30.38564586715805</v>
      </c>
      <c r="ER201" s="77">
        <v>105.53327448908064</v>
      </c>
      <c r="ES201" s="77">
        <v>32.066967058267892</v>
      </c>
      <c r="ET201" s="76">
        <v>3.4118023376443736</v>
      </c>
      <c r="EU201" s="76">
        <v>-48.637280263991897</v>
      </c>
      <c r="EV201" s="76">
        <v>-50.331859057724941</v>
      </c>
      <c r="EW201" s="76">
        <v>-15.768124441823028</v>
      </c>
      <c r="EX201" s="78">
        <v>-58.163593329442925</v>
      </c>
      <c r="EY201" s="75">
        <v>2877140</v>
      </c>
      <c r="EZ201" s="75">
        <v>1534181.0487286239</v>
      </c>
      <c r="FA201" s="75">
        <v>192289226.91910878</v>
      </c>
      <c r="FB201" s="76">
        <v>53.32312813170801</v>
      </c>
      <c r="FC201" s="77">
        <v>125.33672416202695</v>
      </c>
      <c r="FD201" s="77">
        <v>66.833462021003072</v>
      </c>
      <c r="FE201" s="76">
        <v>3.6447905266714744</v>
      </c>
      <c r="FF201" s="76">
        <v>-8.3186715817175365</v>
      </c>
      <c r="FG201" s="76">
        <v>-11.542752942619328</v>
      </c>
      <c r="FH201" s="76">
        <v>-1.7225644292448894</v>
      </c>
      <c r="FI201" s="78">
        <v>-13.06648601551904</v>
      </c>
      <c r="FK201" s="79">
        <v>155</v>
      </c>
      <c r="FL201" s="80">
        <v>43</v>
      </c>
      <c r="FM201" s="75">
        <v>7976</v>
      </c>
      <c r="FN201" s="80">
        <v>2654</v>
      </c>
    </row>
    <row r="202" spans="2:170" x14ac:dyDescent="0.2">
      <c r="B202" s="72" t="s">
        <v>113</v>
      </c>
      <c r="K202" s="69"/>
      <c r="T202" s="69"/>
      <c r="AC202" s="69"/>
      <c r="AL202" s="69"/>
      <c r="AU202" s="69"/>
      <c r="BD202" s="69"/>
      <c r="BM202" s="69"/>
      <c r="BV202" s="69"/>
      <c r="CE202" s="69"/>
      <c r="CN202" s="69"/>
      <c r="CW202" s="69"/>
      <c r="DF202" s="69"/>
      <c r="DQ202" s="69"/>
      <c r="EB202" s="69"/>
      <c r="EM202" s="69"/>
      <c r="EX202" s="69"/>
      <c r="FI202" s="69"/>
      <c r="FK202" s="70"/>
      <c r="FL202" s="71"/>
      <c r="FN202" s="71"/>
    </row>
    <row r="203" spans="2:170" x14ac:dyDescent="0.2">
      <c r="B203" s="73" t="s">
        <v>61</v>
      </c>
      <c r="C203" s="46">
        <v>506540</v>
      </c>
      <c r="D203" s="46">
        <v>366932.30431747931</v>
      </c>
      <c r="E203" s="46">
        <v>60185058.014293544</v>
      </c>
      <c r="F203" s="49">
        <v>72.438959276163644</v>
      </c>
      <c r="G203" s="50">
        <v>164.02223872395786</v>
      </c>
      <c r="H203" s="50">
        <v>118.81600271309975</v>
      </c>
      <c r="I203" s="49">
        <v>5.7835624267617156</v>
      </c>
      <c r="J203" s="49">
        <v>-0.61262315643043719</v>
      </c>
      <c r="K203" s="69">
        <v>5.1355078276383255</v>
      </c>
      <c r="L203" s="46">
        <v>506540</v>
      </c>
      <c r="M203" s="46">
        <v>388714.52063106798</v>
      </c>
      <c r="N203" s="46">
        <v>65920166.868499801</v>
      </c>
      <c r="O203" s="49">
        <v>76.739155966176014</v>
      </c>
      <c r="P203" s="50">
        <v>169.58503829874974</v>
      </c>
      <c r="Q203" s="50">
        <v>130.13812703537687</v>
      </c>
      <c r="R203" s="49">
        <v>9.2778300628627015</v>
      </c>
      <c r="S203" s="49">
        <v>2.857412045798621</v>
      </c>
      <c r="T203" s="69">
        <v>12.400347942466286</v>
      </c>
      <c r="U203" s="46">
        <v>497760</v>
      </c>
      <c r="V203" s="46">
        <v>377832.09035070339</v>
      </c>
      <c r="W203" s="46">
        <v>62932062.536314793</v>
      </c>
      <c r="X203" s="49">
        <v>75.906479096492973</v>
      </c>
      <c r="Y203" s="50">
        <v>166.56092519272599</v>
      </c>
      <c r="Z203" s="50">
        <v>126.43053386434184</v>
      </c>
      <c r="AA203" s="49">
        <v>0.65448808895915367</v>
      </c>
      <c r="AB203" s="49">
        <v>-0.9748515021009424</v>
      </c>
      <c r="AC203" s="69">
        <v>-0.32674370010807885</v>
      </c>
      <c r="AD203" s="46">
        <v>522102</v>
      </c>
      <c r="AE203" s="46">
        <v>411916.86469344608</v>
      </c>
      <c r="AF203" s="46">
        <v>70558990.432271808</v>
      </c>
      <c r="AG203" s="49">
        <v>78.895860328718541</v>
      </c>
      <c r="AH203" s="50">
        <v>171.29425007830824</v>
      </c>
      <c r="AI203" s="50">
        <v>135.14407229290794</v>
      </c>
      <c r="AJ203" s="49">
        <v>3.961813485018749</v>
      </c>
      <c r="AK203" s="49">
        <v>0.71541729687757483</v>
      </c>
      <c r="AL203" s="69">
        <v>4.7055742808381762</v>
      </c>
      <c r="AM203" s="46">
        <v>508710</v>
      </c>
      <c r="AN203" s="46">
        <v>410849.89568649564</v>
      </c>
      <c r="AO203" s="46">
        <v>72198346.952298999</v>
      </c>
      <c r="AP203" s="49">
        <v>80.763086176111273</v>
      </c>
      <c r="AQ203" s="50">
        <v>175.72925710900239</v>
      </c>
      <c r="AR203" s="50">
        <v>141.92437135558373</v>
      </c>
      <c r="AS203" s="49">
        <v>0.45022987181745727</v>
      </c>
      <c r="AT203" s="49">
        <v>0.21496314052233653</v>
      </c>
      <c r="AU203" s="69">
        <v>0.66616084061182235</v>
      </c>
      <c r="AV203" s="46">
        <v>538997</v>
      </c>
      <c r="AW203" s="46">
        <v>393274.65742481203</v>
      </c>
      <c r="AX203" s="46">
        <v>71239562.804443762</v>
      </c>
      <c r="AY203" s="49">
        <v>72.964164443366485</v>
      </c>
      <c r="AZ203" s="50">
        <v>181.14455498079903</v>
      </c>
      <c r="BA203" s="50">
        <v>132.17061097639461</v>
      </c>
      <c r="BB203" s="49">
        <v>6.6346174038272272</v>
      </c>
      <c r="BC203" s="49">
        <v>0.99415759994577035</v>
      </c>
      <c r="BD203" s="69">
        <v>7.69473355692047</v>
      </c>
      <c r="BE203" s="46">
        <v>539028</v>
      </c>
      <c r="BF203" s="46">
        <v>350147.71235073963</v>
      </c>
      <c r="BG203" s="46">
        <v>61455802.99135413</v>
      </c>
      <c r="BH203" s="49">
        <v>64.959095325426432</v>
      </c>
      <c r="BI203" s="50">
        <v>175.51393547245124</v>
      </c>
      <c r="BJ203" s="50">
        <v>114.01226465295706</v>
      </c>
      <c r="BK203" s="49">
        <v>0.6566789951733365</v>
      </c>
      <c r="BL203" s="49">
        <v>1.2340550985949827</v>
      </c>
      <c r="BM203" s="69">
        <v>1.8988378743896581</v>
      </c>
      <c r="BN203" s="46">
        <v>486836</v>
      </c>
      <c r="BO203" s="46">
        <v>352338.06585429091</v>
      </c>
      <c r="BP203" s="46">
        <v>61483321.804351524</v>
      </c>
      <c r="BQ203" s="49">
        <v>72.373050853735322</v>
      </c>
      <c r="BR203" s="50">
        <v>174.50093465001279</v>
      </c>
      <c r="BS203" s="50">
        <v>126.29165017449721</v>
      </c>
      <c r="BT203" s="49">
        <v>-3.6716653080465447</v>
      </c>
      <c r="BU203" s="49">
        <v>0.77872844124758123</v>
      </c>
      <c r="BV203" s="69">
        <v>-2.9215291688201428</v>
      </c>
      <c r="BW203" s="46">
        <v>538687</v>
      </c>
      <c r="BX203" s="46">
        <v>261285.37396639102</v>
      </c>
      <c r="BY203" s="46">
        <v>43061527.402623989</v>
      </c>
      <c r="BZ203" s="49">
        <v>48.504117226959444</v>
      </c>
      <c r="CA203" s="50">
        <v>164.80649777267271</v>
      </c>
      <c r="CB203" s="50">
        <v>79.937936877303486</v>
      </c>
      <c r="CC203" s="49">
        <v>-34.502824600243216</v>
      </c>
      <c r="CD203" s="49">
        <v>-3.1998232397252102</v>
      </c>
      <c r="CE203" s="69">
        <v>-36.598618440048213</v>
      </c>
      <c r="CF203" s="46">
        <v>495810</v>
      </c>
      <c r="CG203" s="46">
        <v>126053.36256569982</v>
      </c>
      <c r="CH203" s="46">
        <v>16552674.29942202</v>
      </c>
      <c r="CI203" s="49">
        <v>25.423723314515605</v>
      </c>
      <c r="CJ203" s="50">
        <v>131.31481749084369</v>
      </c>
      <c r="CK203" s="50">
        <v>33.385115869833243</v>
      </c>
      <c r="CL203" s="49">
        <v>-63.703808555436432</v>
      </c>
      <c r="CM203" s="49">
        <v>-22.36805805971191</v>
      </c>
      <c r="CN203" s="69">
        <v>-71.822561731220588</v>
      </c>
      <c r="CO203" s="46">
        <v>488994</v>
      </c>
      <c r="CP203" s="46">
        <v>130584.86581469649</v>
      </c>
      <c r="CQ203" s="46">
        <v>17492360.815204974</v>
      </c>
      <c r="CR203" s="49">
        <v>26.704799202995638</v>
      </c>
      <c r="CS203" s="50">
        <v>133.95396707017426</v>
      </c>
      <c r="CT203" s="50">
        <v>35.772137930536928</v>
      </c>
      <c r="CU203" s="49">
        <v>-61.348486089676719</v>
      </c>
      <c r="CV203" s="49">
        <v>-17.420974592231271</v>
      </c>
      <c r="CW203" s="69">
        <v>-68.081956507506874</v>
      </c>
      <c r="CX203" s="46">
        <v>496050</v>
      </c>
      <c r="CY203" s="46">
        <v>160643.06550613805</v>
      </c>
      <c r="CZ203" s="46">
        <v>22846876.916398078</v>
      </c>
      <c r="DA203" s="49">
        <v>32.384450258267925</v>
      </c>
      <c r="DB203" s="50">
        <v>142.22137036799211</v>
      </c>
      <c r="DC203" s="50">
        <v>46.057608943449402</v>
      </c>
      <c r="DD203" s="49">
        <v>-52.558458174527289</v>
      </c>
      <c r="DE203" s="49">
        <v>-13.091726817998211</v>
      </c>
      <c r="DF203" s="69">
        <v>-58.769375228564542</v>
      </c>
      <c r="DG203" s="46">
        <v>1510840</v>
      </c>
      <c r="DH203" s="46">
        <v>1133478.9152992507</v>
      </c>
      <c r="DI203" s="46">
        <v>189037287.41910815</v>
      </c>
      <c r="DJ203" s="49">
        <v>75.023094126396614</v>
      </c>
      <c r="DK203" s="50">
        <v>166.77618336570492</v>
      </c>
      <c r="DL203" s="50">
        <v>125.12065302686462</v>
      </c>
      <c r="DM203" s="49">
        <v>3.3187217484664675</v>
      </c>
      <c r="DN203" s="49">
        <v>8.6545785620929507</v>
      </c>
      <c r="DO203" s="49">
        <v>5.1644626678762418</v>
      </c>
      <c r="DP203" s="49">
        <v>0.42145875645198055</v>
      </c>
      <c r="DQ203" s="69">
        <v>5.6076875044656802</v>
      </c>
      <c r="DR203" s="46">
        <v>1569809</v>
      </c>
      <c r="DS203" s="46">
        <v>1216041.4178047536</v>
      </c>
      <c r="DT203" s="46">
        <v>213996900.18901458</v>
      </c>
      <c r="DU203" s="49">
        <v>77.464291375877821</v>
      </c>
      <c r="DV203" s="50">
        <v>175.97829897548249</v>
      </c>
      <c r="DW203" s="50">
        <v>136.32034227668117</v>
      </c>
      <c r="DX203" s="49">
        <v>6.1565438256710996</v>
      </c>
      <c r="DY203" s="49">
        <v>9.9170990797681657</v>
      </c>
      <c r="DZ203" s="49">
        <v>3.5424620269030256</v>
      </c>
      <c r="EA203" s="49">
        <v>0.66772871026364078</v>
      </c>
      <c r="EB203" s="69">
        <v>4.2338447731704854</v>
      </c>
      <c r="EC203" s="46">
        <v>1564551</v>
      </c>
      <c r="ED203" s="46">
        <v>963771.15217142156</v>
      </c>
      <c r="EE203" s="46">
        <v>166000652.19832963</v>
      </c>
      <c r="EF203" s="49">
        <v>61.60049446591524</v>
      </c>
      <c r="EG203" s="50">
        <v>172.24073559819922</v>
      </c>
      <c r="EH203" s="50">
        <v>106.10114480022041</v>
      </c>
      <c r="EI203" s="49">
        <v>7.1646240182033507</v>
      </c>
      <c r="EJ203" s="49">
        <v>-7.1629954349783231</v>
      </c>
      <c r="EK203" s="49">
        <v>-13.369728662275655</v>
      </c>
      <c r="EL203" s="49">
        <v>3.2481565031108474E-2</v>
      </c>
      <c r="EM203" s="69">
        <v>-13.341589794354466</v>
      </c>
      <c r="EN203" s="46">
        <v>1480854</v>
      </c>
      <c r="EO203" s="46">
        <v>417281.29388653435</v>
      </c>
      <c r="EP203" s="46">
        <v>56891912.031025074</v>
      </c>
      <c r="EQ203" s="49">
        <v>28.178422308109671</v>
      </c>
      <c r="ER203" s="50">
        <v>136.33947379029868</v>
      </c>
      <c r="ES203" s="50">
        <v>38.418312697284861</v>
      </c>
      <c r="ET203" s="49">
        <v>-0.10799653277839799</v>
      </c>
      <c r="EU203" s="49">
        <v>-59.283028755294737</v>
      </c>
      <c r="EV203" s="49">
        <v>-59.239008297529978</v>
      </c>
      <c r="EW203" s="49">
        <v>-17.367190439756605</v>
      </c>
      <c r="EX203" s="69">
        <v>-66.318047351631336</v>
      </c>
      <c r="EY203" s="46">
        <v>6126054</v>
      </c>
      <c r="EZ203" s="46">
        <v>3730572.7791619604</v>
      </c>
      <c r="FA203" s="46">
        <v>625926751.83747745</v>
      </c>
      <c r="FB203" s="49">
        <v>60.896831454015263</v>
      </c>
      <c r="FC203" s="50">
        <v>167.78301587727938</v>
      </c>
      <c r="FD203" s="50">
        <v>102.17454038725049</v>
      </c>
      <c r="FE203" s="49">
        <v>4.1228972493169014</v>
      </c>
      <c r="FF203" s="49">
        <v>-11.440138446682981</v>
      </c>
      <c r="FG203" s="49">
        <v>-14.946794708117848</v>
      </c>
      <c r="FH203" s="49">
        <v>-1.0786029589041088</v>
      </c>
      <c r="FI203" s="69">
        <v>-15.864181097038875</v>
      </c>
      <c r="FK203" s="70">
        <v>183</v>
      </c>
      <c r="FL203" s="71">
        <v>70</v>
      </c>
      <c r="FM203" s="46">
        <v>16535</v>
      </c>
      <c r="FN203" s="71">
        <v>9938</v>
      </c>
    </row>
    <row r="204" spans="2:170" x14ac:dyDescent="0.2">
      <c r="B204" s="73" t="s">
        <v>62</v>
      </c>
      <c r="C204" s="46">
        <v>149947</v>
      </c>
      <c r="D204" s="46">
        <v>96329.650053022269</v>
      </c>
      <c r="E204" s="46">
        <v>12882719.128105504</v>
      </c>
      <c r="F204" s="49">
        <v>64.242465706564502</v>
      </c>
      <c r="G204" s="50">
        <v>133.73576174121396</v>
      </c>
      <c r="H204" s="50">
        <v>85.915150874012184</v>
      </c>
      <c r="I204" s="49">
        <v>5.6048804528867011</v>
      </c>
      <c r="J204" s="49">
        <v>-12.503713431075445</v>
      </c>
      <c r="K204" s="69">
        <v>-7.59965116817206</v>
      </c>
      <c r="L204" s="46">
        <v>149947</v>
      </c>
      <c r="M204" s="46">
        <v>90597.213235294112</v>
      </c>
      <c r="N204" s="46">
        <v>12850599.472181618</v>
      </c>
      <c r="O204" s="49">
        <v>60.419490376795878</v>
      </c>
      <c r="P204" s="50">
        <v>141.84320922550614</v>
      </c>
      <c r="Q204" s="50">
        <v>85.700944148143122</v>
      </c>
      <c r="R204" s="49">
        <v>-3.6367473491542541</v>
      </c>
      <c r="S204" s="49">
        <v>-6.5640741969622782</v>
      </c>
      <c r="T204" s="69">
        <v>-9.9621027517619876</v>
      </c>
      <c r="U204" s="46">
        <v>145110</v>
      </c>
      <c r="V204" s="46">
        <v>99217.487804878052</v>
      </c>
      <c r="W204" s="46">
        <v>13811569.062908903</v>
      </c>
      <c r="X204" s="49">
        <v>68.373983739837399</v>
      </c>
      <c r="Y204" s="50">
        <v>139.20498662565265</v>
      </c>
      <c r="Z204" s="50">
        <v>95.179994920466555</v>
      </c>
      <c r="AA204" s="49">
        <v>3.6253232995375835</v>
      </c>
      <c r="AB204" s="49">
        <v>-5.5900289802119598</v>
      </c>
      <c r="AC204" s="69">
        <v>-2.1673623037449032</v>
      </c>
      <c r="AD204" s="46">
        <v>149947</v>
      </c>
      <c r="AE204" s="46">
        <v>107912.86029411765</v>
      </c>
      <c r="AF204" s="46">
        <v>15701650.062779995</v>
      </c>
      <c r="AG204" s="49">
        <v>71.967335321225264</v>
      </c>
      <c r="AH204" s="50">
        <v>145.50304773671073</v>
      </c>
      <c r="AI204" s="50">
        <v>104.71466626728107</v>
      </c>
      <c r="AJ204" s="49">
        <v>9.9249236539025993</v>
      </c>
      <c r="AK204" s="49">
        <v>-3.1481862400589438</v>
      </c>
      <c r="AL204" s="69">
        <v>6.4642823330351389</v>
      </c>
      <c r="AM204" s="46">
        <v>144960</v>
      </c>
      <c r="AN204" s="46">
        <v>107850.03590285112</v>
      </c>
      <c r="AO204" s="46">
        <v>16028972.635252438</v>
      </c>
      <c r="AP204" s="49">
        <v>74.399859204505461</v>
      </c>
      <c r="AQ204" s="50">
        <v>148.62278441604764</v>
      </c>
      <c r="AR204" s="50">
        <v>110.57514235135513</v>
      </c>
      <c r="AS204" s="49">
        <v>1.2175477006943181</v>
      </c>
      <c r="AT204" s="49">
        <v>-3.2977571531392749</v>
      </c>
      <c r="AU204" s="69">
        <v>-2.1203612188374863</v>
      </c>
      <c r="AV204" s="46">
        <v>149792</v>
      </c>
      <c r="AW204" s="46">
        <v>97813.558606124599</v>
      </c>
      <c r="AX204" s="46">
        <v>16234596.372027192</v>
      </c>
      <c r="AY204" s="49">
        <v>65.299587832544191</v>
      </c>
      <c r="AZ204" s="50">
        <v>165.97490780803329</v>
      </c>
      <c r="BA204" s="50">
        <v>108.38093070409094</v>
      </c>
      <c r="BB204" s="49">
        <v>8.7294874810451564</v>
      </c>
      <c r="BC204" s="49">
        <v>-3.4246261387165502</v>
      </c>
      <c r="BD204" s="69">
        <v>5.0059090322767448</v>
      </c>
      <c r="BE204" s="46">
        <v>149792</v>
      </c>
      <c r="BF204" s="46">
        <v>93277.259100642405</v>
      </c>
      <c r="BG204" s="46">
        <v>16167616.506706638</v>
      </c>
      <c r="BH204" s="49">
        <v>62.271188782206259</v>
      </c>
      <c r="BI204" s="50">
        <v>173.32859758735441</v>
      </c>
      <c r="BJ204" s="50">
        <v>107.93377821717206</v>
      </c>
      <c r="BK204" s="49">
        <v>10.234896985408355</v>
      </c>
      <c r="BL204" s="49">
        <v>5.7528343804656759</v>
      </c>
      <c r="BM204" s="69">
        <v>16.576528038455848</v>
      </c>
      <c r="BN204" s="46">
        <v>135296</v>
      </c>
      <c r="BO204" s="46">
        <v>94617.83962073017</v>
      </c>
      <c r="BP204" s="46">
        <v>14244506.313332314</v>
      </c>
      <c r="BQ204" s="49">
        <v>69.933951942947445</v>
      </c>
      <c r="BR204" s="50">
        <v>150.54778644736075</v>
      </c>
      <c r="BS204" s="50">
        <v>105.28401662526841</v>
      </c>
      <c r="BT204" s="49">
        <v>4.1945642197034392</v>
      </c>
      <c r="BU204" s="49">
        <v>3.6047967019954688</v>
      </c>
      <c r="BV204" s="69">
        <v>7.9505664343538589</v>
      </c>
      <c r="BW204" s="46">
        <v>149792</v>
      </c>
      <c r="BX204" s="46">
        <v>73668.865892291447</v>
      </c>
      <c r="BY204" s="46">
        <v>10878842.22333499</v>
      </c>
      <c r="BZ204" s="49">
        <v>49.180774602309498</v>
      </c>
      <c r="CA204" s="50">
        <v>147.67218269981984</v>
      </c>
      <c r="CB204" s="50">
        <v>72.626323323909091</v>
      </c>
      <c r="CC204" s="49">
        <v>-25.488386423979598</v>
      </c>
      <c r="CD204" s="49">
        <v>1.792298147982772</v>
      </c>
      <c r="CE204" s="69">
        <v>-24.152916153824506</v>
      </c>
      <c r="CF204" s="46">
        <v>144660</v>
      </c>
      <c r="CG204" s="46">
        <v>26266.092511013216</v>
      </c>
      <c r="CH204" s="46">
        <v>2941460.2700726818</v>
      </c>
      <c r="CI204" s="49">
        <v>18.157121879588839</v>
      </c>
      <c r="CJ204" s="50">
        <v>111.98697594015346</v>
      </c>
      <c r="CK204" s="50">
        <v>20.333611710719495</v>
      </c>
      <c r="CL204" s="49">
        <v>-71.961751777179927</v>
      </c>
      <c r="CM204" s="49">
        <v>-26.365772077102246</v>
      </c>
      <c r="CN204" s="69">
        <v>-79.354252398020833</v>
      </c>
      <c r="CO204" s="46">
        <v>149482</v>
      </c>
      <c r="CP204" s="46">
        <v>33488.471365638768</v>
      </c>
      <c r="CQ204" s="46">
        <v>4259444.1774342461</v>
      </c>
      <c r="CR204" s="49">
        <v>22.403012647434988</v>
      </c>
      <c r="CS204" s="50">
        <v>127.19135880907056</v>
      </c>
      <c r="CT204" s="50">
        <v>28.494696200440494</v>
      </c>
      <c r="CU204" s="49">
        <v>-63.197455649813456</v>
      </c>
      <c r="CV204" s="49">
        <v>-6.636896811707274</v>
      </c>
      <c r="CW204" s="69">
        <v>-65.640002542418145</v>
      </c>
      <c r="CX204" s="46">
        <v>144660</v>
      </c>
      <c r="CY204" s="46">
        <v>46632.138766519827</v>
      </c>
      <c r="CZ204" s="46">
        <v>6245317.4509515315</v>
      </c>
      <c r="DA204" s="49">
        <v>32.235682819383257</v>
      </c>
      <c r="DB204" s="50">
        <v>133.92732171734403</v>
      </c>
      <c r="DC204" s="50">
        <v>43.172386637298018</v>
      </c>
      <c r="DD204" s="49">
        <v>-45.884911763567978</v>
      </c>
      <c r="DE204" s="49">
        <v>0.78377426003724382</v>
      </c>
      <c r="DF204" s="69">
        <v>-45.460771631174381</v>
      </c>
      <c r="DG204" s="46">
        <v>445004</v>
      </c>
      <c r="DH204" s="46">
        <v>286144.35109319445</v>
      </c>
      <c r="DI204" s="46">
        <v>39544887.663196027</v>
      </c>
      <c r="DJ204" s="49">
        <v>64.301523378035796</v>
      </c>
      <c r="DK204" s="50">
        <v>138.19908557382857</v>
      </c>
      <c r="DL204" s="50">
        <v>88.864117318487075</v>
      </c>
      <c r="DM204" s="49">
        <v>1.960370994940978</v>
      </c>
      <c r="DN204" s="49">
        <v>3.8344666840160739</v>
      </c>
      <c r="DO204" s="49">
        <v>1.8380628383238071</v>
      </c>
      <c r="DP204" s="49">
        <v>-8.2705679251209503</v>
      </c>
      <c r="DQ204" s="69">
        <v>-6.5845233223471205</v>
      </c>
      <c r="DR204" s="46">
        <v>444699</v>
      </c>
      <c r="DS204" s="46">
        <v>313576.45480309334</v>
      </c>
      <c r="DT204" s="46">
        <v>47965219.070059627</v>
      </c>
      <c r="DU204" s="49">
        <v>70.51431525663277</v>
      </c>
      <c r="DV204" s="50">
        <v>152.96180033726964</v>
      </c>
      <c r="DW204" s="50">
        <v>107.85996611204348</v>
      </c>
      <c r="DX204" s="49">
        <v>1.8904886721900434</v>
      </c>
      <c r="DY204" s="49">
        <v>8.4227741978458806</v>
      </c>
      <c r="DZ204" s="49">
        <v>6.4110846957187642</v>
      </c>
      <c r="EA204" s="49">
        <v>-3.2428803725880453</v>
      </c>
      <c r="EB204" s="69">
        <v>2.9603005158632589</v>
      </c>
      <c r="EC204" s="46">
        <v>434880</v>
      </c>
      <c r="ED204" s="46">
        <v>261563.96461366402</v>
      </c>
      <c r="EE204" s="46">
        <v>41290965.043373942</v>
      </c>
      <c r="EF204" s="49">
        <v>60.146239103583525</v>
      </c>
      <c r="EG204" s="50">
        <v>157.86182589930399</v>
      </c>
      <c r="EH204" s="50">
        <v>94.947951258678117</v>
      </c>
      <c r="EI204" s="49">
        <v>0.22816842978635138</v>
      </c>
      <c r="EJ204" s="49">
        <v>-4.4236459126798549</v>
      </c>
      <c r="EK204" s="49">
        <v>-4.6412245333256585</v>
      </c>
      <c r="EL204" s="49">
        <v>4.5727568265936922</v>
      </c>
      <c r="EM204" s="69">
        <v>-0.28069961841715607</v>
      </c>
      <c r="EN204" s="46">
        <v>438802</v>
      </c>
      <c r="EO204" s="46">
        <v>106386.70264317181</v>
      </c>
      <c r="EP204" s="46">
        <v>13446221.898458458</v>
      </c>
      <c r="EQ204" s="49">
        <v>24.244808055380744</v>
      </c>
      <c r="ER204" s="50">
        <v>126.39006158089133</v>
      </c>
      <c r="ES204" s="50">
        <v>30.643027831364623</v>
      </c>
      <c r="ET204" s="49">
        <v>-0.20127954658654906</v>
      </c>
      <c r="EU204" s="49">
        <v>-60.79764506537385</v>
      </c>
      <c r="EV204" s="49">
        <v>-60.718579600500981</v>
      </c>
      <c r="EW204" s="49">
        <v>-10.130909781026027</v>
      </c>
      <c r="EX204" s="69">
        <v>-64.698144861879783</v>
      </c>
      <c r="EY204" s="46">
        <v>1763385</v>
      </c>
      <c r="EZ204" s="46">
        <v>967671.47315312363</v>
      </c>
      <c r="FA204" s="46">
        <v>142247293.67508805</v>
      </c>
      <c r="FB204" s="49">
        <v>54.875791341829697</v>
      </c>
      <c r="FC204" s="50">
        <v>146.99957332789839</v>
      </c>
      <c r="FD204" s="50">
        <v>80.667179132797457</v>
      </c>
      <c r="FE204" s="49">
        <v>0.9683516435696401</v>
      </c>
      <c r="FF204" s="49">
        <v>-12.810006184731309</v>
      </c>
      <c r="FG204" s="49">
        <v>-13.646214486040339</v>
      </c>
      <c r="FH204" s="49">
        <v>-2.1430028685945182</v>
      </c>
      <c r="FI204" s="69">
        <v>-15.496778586744453</v>
      </c>
      <c r="FK204" s="70">
        <v>103</v>
      </c>
      <c r="FL204" s="71">
        <v>14</v>
      </c>
      <c r="FM204" s="46">
        <v>4822</v>
      </c>
      <c r="FN204" s="71">
        <v>908</v>
      </c>
    </row>
    <row r="205" spans="2:170" x14ac:dyDescent="0.2">
      <c r="B205" s="73" t="s">
        <v>63</v>
      </c>
      <c r="C205" s="46">
        <v>130913</v>
      </c>
      <c r="D205" s="46">
        <v>85616.465310206811</v>
      </c>
      <c r="E205" s="46">
        <v>14728552.529778687</v>
      </c>
      <c r="F205" s="49">
        <v>65.399513654264126</v>
      </c>
      <c r="G205" s="50">
        <v>172.02943938895379</v>
      </c>
      <c r="H205" s="50">
        <v>112.50641670253289</v>
      </c>
      <c r="I205" s="49">
        <v>3.8428614969373962</v>
      </c>
      <c r="J205" s="49">
        <v>-1.9364557228771504</v>
      </c>
      <c r="K205" s="69">
        <v>1.831990462680559</v>
      </c>
      <c r="L205" s="46">
        <v>130913</v>
      </c>
      <c r="M205" s="46">
        <v>89489.430852871214</v>
      </c>
      <c r="N205" s="46">
        <v>15364076.981854297</v>
      </c>
      <c r="O205" s="49">
        <v>68.357940657437553</v>
      </c>
      <c r="P205" s="50">
        <v>171.68593917100935</v>
      </c>
      <c r="Q205" s="50">
        <v>117.36097241568291</v>
      </c>
      <c r="R205" s="49">
        <v>5.6481582163270456</v>
      </c>
      <c r="S205" s="49">
        <v>0.8919534343124168</v>
      </c>
      <c r="T205" s="69">
        <v>6.5904905918253904</v>
      </c>
      <c r="U205" s="46">
        <v>126690</v>
      </c>
      <c r="V205" s="46">
        <v>86681.272171253819</v>
      </c>
      <c r="W205" s="46">
        <v>13898168.417229734</v>
      </c>
      <c r="X205" s="49">
        <v>68.419979612640162</v>
      </c>
      <c r="Y205" s="50">
        <v>160.33646102668524</v>
      </c>
      <c r="Z205" s="50">
        <v>109.70217394608679</v>
      </c>
      <c r="AA205" s="49">
        <v>2.5221976953740595</v>
      </c>
      <c r="AB205" s="49">
        <v>-0.54844734669256912</v>
      </c>
      <c r="AC205" s="69">
        <v>1.9599174223428704</v>
      </c>
      <c r="AD205" s="46">
        <v>130913</v>
      </c>
      <c r="AE205" s="46">
        <v>91061.824835241074</v>
      </c>
      <c r="AF205" s="46">
        <v>14443624.142158696</v>
      </c>
      <c r="AG205" s="49">
        <v>69.559039083392079</v>
      </c>
      <c r="AH205" s="50">
        <v>158.61338347097336</v>
      </c>
      <c r="AI205" s="50">
        <v>110.3299454000649</v>
      </c>
      <c r="AJ205" s="49">
        <v>3.7175458642665014</v>
      </c>
      <c r="AK205" s="49">
        <v>2.9411839513700664</v>
      </c>
      <c r="AL205" s="69">
        <v>6.7680696779811962</v>
      </c>
      <c r="AM205" s="46">
        <v>129390</v>
      </c>
      <c r="AN205" s="46">
        <v>91840.121401318072</v>
      </c>
      <c r="AO205" s="46">
        <v>14564016.347080221</v>
      </c>
      <c r="AP205" s="49">
        <v>70.979303965776396</v>
      </c>
      <c r="AQ205" s="50">
        <v>158.58010774440461</v>
      </c>
      <c r="AR205" s="50">
        <v>112.55905670515666</v>
      </c>
      <c r="AS205" s="49">
        <v>1.5709343652561885</v>
      </c>
      <c r="AT205" s="49">
        <v>2.348059726755491</v>
      </c>
      <c r="AU205" s="69">
        <v>3.9558805691760219</v>
      </c>
      <c r="AV205" s="46">
        <v>133703</v>
      </c>
      <c r="AW205" s="46">
        <v>83637.092499159102</v>
      </c>
      <c r="AX205" s="46">
        <v>13503968.714397669</v>
      </c>
      <c r="AY205" s="49">
        <v>62.554387335481699</v>
      </c>
      <c r="AZ205" s="50">
        <v>161.45908843655033</v>
      </c>
      <c r="BA205" s="50">
        <v>100.99974356893765</v>
      </c>
      <c r="BB205" s="49">
        <v>3.1866293941985249</v>
      </c>
      <c r="BC205" s="49">
        <v>3.7298966113391221</v>
      </c>
      <c r="BD205" s="69">
        <v>7.0353839873277941</v>
      </c>
      <c r="BE205" s="46">
        <v>134323</v>
      </c>
      <c r="BF205" s="46">
        <v>77226.757227332462</v>
      </c>
      <c r="BG205" s="46">
        <v>11892246.43749658</v>
      </c>
      <c r="BH205" s="49">
        <v>57.493323725149423</v>
      </c>
      <c r="BI205" s="50">
        <v>153.99127018229402</v>
      </c>
      <c r="BJ205" s="50">
        <v>88.534699474375799</v>
      </c>
      <c r="BK205" s="49">
        <v>-0.59507912554006015</v>
      </c>
      <c r="BL205" s="49">
        <v>2.6907225953297824</v>
      </c>
      <c r="BM205" s="69">
        <v>2.079631541298725</v>
      </c>
      <c r="BN205" s="46">
        <v>121324</v>
      </c>
      <c r="BO205" s="46">
        <v>78507.821188953036</v>
      </c>
      <c r="BP205" s="46">
        <v>12391054.119726833</v>
      </c>
      <c r="BQ205" s="49">
        <v>64.709225865412478</v>
      </c>
      <c r="BR205" s="50">
        <v>157.83209789893391</v>
      </c>
      <c r="BS205" s="50">
        <v>102.13192871754009</v>
      </c>
      <c r="BT205" s="49">
        <v>0.98011483737320071</v>
      </c>
      <c r="BU205" s="49">
        <v>0.80910186792225347</v>
      </c>
      <c r="BV205" s="69">
        <v>1.7971468327524238</v>
      </c>
      <c r="BW205" s="46">
        <v>134323</v>
      </c>
      <c r="BX205" s="46">
        <v>66134.387715930905</v>
      </c>
      <c r="BY205" s="46">
        <v>10140665.147496549</v>
      </c>
      <c r="BZ205" s="49">
        <v>49.235341464924772</v>
      </c>
      <c r="CA205" s="50">
        <v>153.33422592576292</v>
      </c>
      <c r="CB205" s="50">
        <v>75.494629717148584</v>
      </c>
      <c r="CC205" s="49">
        <v>-22.003477529239483</v>
      </c>
      <c r="CD205" s="49">
        <v>-1.3928238109979634</v>
      </c>
      <c r="CE205" s="69">
        <v>-23.08983166596261</v>
      </c>
      <c r="CF205" s="46">
        <v>129990</v>
      </c>
      <c r="CG205" s="46">
        <v>52263.520473448494</v>
      </c>
      <c r="CH205" s="46">
        <v>7009497.5745780868</v>
      </c>
      <c r="CI205" s="49">
        <v>40.205800810407339</v>
      </c>
      <c r="CJ205" s="50">
        <v>134.11835848561199</v>
      </c>
      <c r="CK205" s="50">
        <v>53.923360062913204</v>
      </c>
      <c r="CL205" s="49">
        <v>-34.769114770753546</v>
      </c>
      <c r="CM205" s="49">
        <v>-15.220889613061637</v>
      </c>
      <c r="CN205" s="69">
        <v>-44.697835805120079</v>
      </c>
      <c r="CO205" s="46">
        <v>134323</v>
      </c>
      <c r="CP205" s="46">
        <v>56706.344039735101</v>
      </c>
      <c r="CQ205" s="46">
        <v>7603961.8050018065</v>
      </c>
      <c r="CR205" s="49">
        <v>42.216406750694297</v>
      </c>
      <c r="CS205" s="50">
        <v>134.09367036029656</v>
      </c>
      <c r="CT205" s="50">
        <v>56.609529306237995</v>
      </c>
      <c r="CU205" s="49">
        <v>-31.712816579712712</v>
      </c>
      <c r="CV205" s="49">
        <v>-14.846125364088437</v>
      </c>
      <c r="CW205" s="69">
        <v>-41.850817437893575</v>
      </c>
      <c r="CX205" s="46">
        <v>120690</v>
      </c>
      <c r="CY205" s="46">
        <v>59194.959161931816</v>
      </c>
      <c r="CZ205" s="46">
        <v>8225257.7563184574</v>
      </c>
      <c r="DA205" s="49">
        <v>49.047111742424242</v>
      </c>
      <c r="DB205" s="50">
        <v>138.95199646675502</v>
      </c>
      <c r="DC205" s="50">
        <v>68.151940975378722</v>
      </c>
      <c r="DD205" s="49">
        <v>-20.882107215122385</v>
      </c>
      <c r="DE205" s="49">
        <v>-16.284982485724882</v>
      </c>
      <c r="DF205" s="69">
        <v>-33.766442198214293</v>
      </c>
      <c r="DG205" s="46">
        <v>388516</v>
      </c>
      <c r="DH205" s="46">
        <v>261787.16833433186</v>
      </c>
      <c r="DI205" s="46">
        <v>43990797.928862721</v>
      </c>
      <c r="DJ205" s="49">
        <v>67.381309478716929</v>
      </c>
      <c r="DK205" s="50">
        <v>168.04031385022466</v>
      </c>
      <c r="DL205" s="50">
        <v>113.22776392442709</v>
      </c>
      <c r="DM205" s="49">
        <v>2.3121326395179809</v>
      </c>
      <c r="DN205" s="49">
        <v>6.4080051135322345</v>
      </c>
      <c r="DO205" s="49">
        <v>4.0033106224512673</v>
      </c>
      <c r="DP205" s="49">
        <v>-0.49503557001209592</v>
      </c>
      <c r="DQ205" s="69">
        <v>3.4884572408799648</v>
      </c>
      <c r="DR205" s="46">
        <v>394006</v>
      </c>
      <c r="DS205" s="46">
        <v>266539.03873571823</v>
      </c>
      <c r="DT205" s="46">
        <v>42511609.203636587</v>
      </c>
      <c r="DU205" s="49">
        <v>67.648472037410144</v>
      </c>
      <c r="DV205" s="50">
        <v>159.49486951436097</v>
      </c>
      <c r="DW205" s="50">
        <v>107.89584220452629</v>
      </c>
      <c r="DX205" s="49">
        <v>3.5212451787159358</v>
      </c>
      <c r="DY205" s="49">
        <v>6.4085468390862896</v>
      </c>
      <c r="DZ205" s="49">
        <v>2.7890909304518154</v>
      </c>
      <c r="EA205" s="49">
        <v>2.9880592974962683</v>
      </c>
      <c r="EB205" s="69">
        <v>5.8604899188110746</v>
      </c>
      <c r="EC205" s="46">
        <v>389970</v>
      </c>
      <c r="ED205" s="46">
        <v>221868.96613221639</v>
      </c>
      <c r="EE205" s="46">
        <v>34423965.704719961</v>
      </c>
      <c r="EF205" s="49">
        <v>56.89385494582055</v>
      </c>
      <c r="EG205" s="50">
        <v>155.1544873752465</v>
      </c>
      <c r="EH205" s="50">
        <v>88.273368989204201</v>
      </c>
      <c r="EI205" s="49">
        <v>3.2404098165356205</v>
      </c>
      <c r="EJ205" s="49">
        <v>-4.6919261441468034</v>
      </c>
      <c r="EK205" s="49">
        <v>-7.6833634957267787</v>
      </c>
      <c r="EL205" s="49">
        <v>0.69710759247059306</v>
      </c>
      <c r="EM205" s="69">
        <v>-7.039817213542011</v>
      </c>
      <c r="EN205" s="46">
        <v>385003</v>
      </c>
      <c r="EO205" s="46">
        <v>168164.82367511542</v>
      </c>
      <c r="EP205" s="46">
        <v>22838717.135898352</v>
      </c>
      <c r="EQ205" s="49">
        <v>43.678834625993929</v>
      </c>
      <c r="ER205" s="50">
        <v>135.81150110216518</v>
      </c>
      <c r="ES205" s="50">
        <v>59.320880969494652</v>
      </c>
      <c r="ET205" s="49">
        <v>0.14566528718171484</v>
      </c>
      <c r="EU205" s="49">
        <v>-29.23855559130298</v>
      </c>
      <c r="EV205" s="49">
        <v>-29.341480526612237</v>
      </c>
      <c r="EW205" s="49">
        <v>-15.39443140369645</v>
      </c>
      <c r="EX205" s="69">
        <v>-40.218957837810414</v>
      </c>
      <c r="EY205" s="46">
        <v>1557495</v>
      </c>
      <c r="EZ205" s="46">
        <v>918359.99687738193</v>
      </c>
      <c r="FA205" s="46">
        <v>143765089.97311762</v>
      </c>
      <c r="FB205" s="49">
        <v>58.963913006294206</v>
      </c>
      <c r="FC205" s="50">
        <v>156.54546197781841</v>
      </c>
      <c r="FD205" s="50">
        <v>92.305330015902214</v>
      </c>
      <c r="FE205" s="49">
        <v>2.2976486900276059</v>
      </c>
      <c r="FF205" s="49">
        <v>-5.025106312903981</v>
      </c>
      <c r="FG205" s="49">
        <v>-7.1582828116805377</v>
      </c>
      <c r="FH205" s="49">
        <v>-1.9336787987904978</v>
      </c>
      <c r="FI205" s="69">
        <v>-8.9535434133841054</v>
      </c>
      <c r="FK205" s="70">
        <v>65</v>
      </c>
      <c r="FL205" s="71">
        <v>35</v>
      </c>
      <c r="FM205" s="46">
        <v>4023</v>
      </c>
      <c r="FN205" s="71">
        <v>2816</v>
      </c>
    </row>
    <row r="206" spans="2:170" x14ac:dyDescent="0.2">
      <c r="B206" s="73" t="s">
        <v>64</v>
      </c>
      <c r="K206" s="69"/>
      <c r="T206" s="69"/>
      <c r="AC206" s="69"/>
      <c r="AL206" s="69"/>
      <c r="AU206" s="69"/>
      <c r="BD206" s="69"/>
      <c r="BM206" s="69"/>
      <c r="BV206" s="69"/>
      <c r="CE206" s="69"/>
      <c r="CN206" s="69"/>
      <c r="CW206" s="69"/>
      <c r="DF206" s="69"/>
      <c r="DQ206" s="69"/>
      <c r="EB206" s="69"/>
      <c r="EM206" s="69"/>
      <c r="EX206" s="69"/>
      <c r="FI206" s="69"/>
      <c r="FK206" s="70">
        <v>45</v>
      </c>
      <c r="FL206" s="71">
        <v>16</v>
      </c>
      <c r="FM206" s="46">
        <v>1583</v>
      </c>
      <c r="FN206" s="71">
        <v>751</v>
      </c>
    </row>
    <row r="207" spans="2:170" x14ac:dyDescent="0.2">
      <c r="B207" s="81" t="s">
        <v>114</v>
      </c>
      <c r="C207" s="82">
        <v>832877</v>
      </c>
      <c r="D207" s="82">
        <v>586923.91769941803</v>
      </c>
      <c r="E207" s="82">
        <v>95063376.082483664</v>
      </c>
      <c r="F207" s="83">
        <v>70.469459199787963</v>
      </c>
      <c r="G207" s="84">
        <v>161.9688229014524</v>
      </c>
      <c r="H207" s="84">
        <v>114.13855357091583</v>
      </c>
      <c r="I207" s="83">
        <v>6.3759866066169364</v>
      </c>
      <c r="J207" s="83">
        <v>-1.6125554874168093</v>
      </c>
      <c r="K207" s="85">
        <v>4.6606147972981651</v>
      </c>
      <c r="L207" s="82">
        <v>832877</v>
      </c>
      <c r="M207" s="82">
        <v>611215.86454431957</v>
      </c>
      <c r="N207" s="82">
        <v>101860852.50327954</v>
      </c>
      <c r="O207" s="83">
        <v>73.386089968184933</v>
      </c>
      <c r="P207" s="84">
        <v>166.65282825932533</v>
      </c>
      <c r="Q207" s="84">
        <v>122.2999944809132</v>
      </c>
      <c r="R207" s="83">
        <v>8.4113204901399072</v>
      </c>
      <c r="S207" s="83">
        <v>2.011113147019532</v>
      </c>
      <c r="T207" s="85">
        <v>10.591594809374591</v>
      </c>
      <c r="U207" s="82">
        <v>813570</v>
      </c>
      <c r="V207" s="82">
        <v>598302.84789599723</v>
      </c>
      <c r="W207" s="82">
        <v>96826684.483287126</v>
      </c>
      <c r="X207" s="83">
        <v>73.540426502451822</v>
      </c>
      <c r="Y207" s="84">
        <v>161.83557344543757</v>
      </c>
      <c r="Z207" s="84">
        <v>119.01457094446344</v>
      </c>
      <c r="AA207" s="83">
        <v>2.8288543005070776</v>
      </c>
      <c r="AB207" s="83">
        <v>-1.488210076407849</v>
      </c>
      <c r="AC207" s="85">
        <v>1.2985449293521858</v>
      </c>
      <c r="AD207" s="82">
        <v>850175</v>
      </c>
      <c r="AE207" s="82">
        <v>646768.00047055655</v>
      </c>
      <c r="AF207" s="82">
        <v>107272681.69716603</v>
      </c>
      <c r="AG207" s="83">
        <v>76.07469056024425</v>
      </c>
      <c r="AH207" s="84">
        <v>165.85959976238729</v>
      </c>
      <c r="AI207" s="84">
        <v>126.17717728369574</v>
      </c>
      <c r="AJ207" s="83">
        <v>5.3013017803205935</v>
      </c>
      <c r="AK207" s="83">
        <v>1.0762674497641247</v>
      </c>
      <c r="AL207" s="85">
        <v>6.4346254155600739</v>
      </c>
      <c r="AM207" s="82">
        <v>828750</v>
      </c>
      <c r="AN207" s="82">
        <v>643264.1996557659</v>
      </c>
      <c r="AO207" s="82">
        <v>108966192.65193793</v>
      </c>
      <c r="AP207" s="83">
        <v>77.618606293305092</v>
      </c>
      <c r="AQ207" s="84">
        <v>169.395705077711</v>
      </c>
      <c r="AR207" s="84">
        <v>131.4825854020367</v>
      </c>
      <c r="AS207" s="83">
        <v>1.7238819392331635</v>
      </c>
      <c r="AT207" s="83">
        <v>0.57714109310486261</v>
      </c>
      <c r="AU207" s="85">
        <v>2.3109722634059535</v>
      </c>
      <c r="AV207" s="82">
        <v>869705</v>
      </c>
      <c r="AW207" s="82">
        <v>604883.1653662055</v>
      </c>
      <c r="AX207" s="82">
        <v>105892205.62660947</v>
      </c>
      <c r="AY207" s="83">
        <v>69.550383792918922</v>
      </c>
      <c r="AZ207" s="84">
        <v>175.0622462149376</v>
      </c>
      <c r="BA207" s="84">
        <v>121.75646411899378</v>
      </c>
      <c r="BB207" s="83">
        <v>6.1865613439684255</v>
      </c>
      <c r="BC207" s="83">
        <v>1.2079241381811248</v>
      </c>
      <c r="BD207" s="85">
        <v>7.4692144499467279</v>
      </c>
      <c r="BE207" s="82">
        <v>872216</v>
      </c>
      <c r="BF207" s="82">
        <v>547422.65416797739</v>
      </c>
      <c r="BG207" s="82">
        <v>93342316.155576572</v>
      </c>
      <c r="BH207" s="83">
        <v>62.762280692853302</v>
      </c>
      <c r="BI207" s="84">
        <v>170.51233712175596</v>
      </c>
      <c r="BJ207" s="84">
        <v>107.01743164030077</v>
      </c>
      <c r="BK207" s="83">
        <v>0.81067156007695562</v>
      </c>
      <c r="BL207" s="83">
        <v>2.0016144810344514</v>
      </c>
      <c r="BM207" s="85">
        <v>2.8285125604515353</v>
      </c>
      <c r="BN207" s="82">
        <v>787780</v>
      </c>
      <c r="BO207" s="82">
        <v>547439.41048129834</v>
      </c>
      <c r="BP207" s="82">
        <v>92218810.90602605</v>
      </c>
      <c r="BQ207" s="83">
        <v>69.49140756065124</v>
      </c>
      <c r="BR207" s="84">
        <v>168.4548264892895</v>
      </c>
      <c r="BS207" s="84">
        <v>117.06163003126005</v>
      </c>
      <c r="BT207" s="83">
        <v>-2.6709063143078917</v>
      </c>
      <c r="BU207" s="83">
        <v>1.2212196487545308</v>
      </c>
      <c r="BV207" s="85">
        <v>-1.4823042982635144</v>
      </c>
      <c r="BW207" s="82">
        <v>871875</v>
      </c>
      <c r="BX207" s="82">
        <v>420137.20365876425</v>
      </c>
      <c r="BY207" s="82">
        <v>67127080.738968879</v>
      </c>
      <c r="BZ207" s="83">
        <v>48.187779631112747</v>
      </c>
      <c r="CA207" s="84">
        <v>159.77418841843283</v>
      </c>
      <c r="CB207" s="84">
        <v>76.991633822473261</v>
      </c>
      <c r="CC207" s="83">
        <v>-31.772420513377678</v>
      </c>
      <c r="CD207" s="83">
        <v>-2.5928000308199026</v>
      </c>
      <c r="CE207" s="85">
        <v>-33.541425215334499</v>
      </c>
      <c r="CF207" s="82">
        <v>817950</v>
      </c>
      <c r="CG207" s="82">
        <v>229683.95212165482</v>
      </c>
      <c r="CH207" s="82">
        <v>29736905.370217711</v>
      </c>
      <c r="CI207" s="83">
        <v>28.080439161520243</v>
      </c>
      <c r="CJ207" s="84">
        <v>129.46879873639239</v>
      </c>
      <c r="CK207" s="84">
        <v>36.355407262323752</v>
      </c>
      <c r="CL207" s="83">
        <v>-58.540072099562465</v>
      </c>
      <c r="CM207" s="83">
        <v>-21.229220141324202</v>
      </c>
      <c r="CN207" s="85">
        <v>-67.341691463980638</v>
      </c>
      <c r="CO207" s="82">
        <v>821872</v>
      </c>
      <c r="CP207" s="82">
        <v>246396.33577368682</v>
      </c>
      <c r="CQ207" s="82">
        <v>32546091.190369371</v>
      </c>
      <c r="CR207" s="83">
        <v>29.979891731764415</v>
      </c>
      <c r="CS207" s="84">
        <v>132.08837334441009</v>
      </c>
      <c r="CT207" s="84">
        <v>39.59995131890291</v>
      </c>
      <c r="CU207" s="83">
        <v>-55.062452459975084</v>
      </c>
      <c r="CV207" s="83">
        <v>-16.362513755072978</v>
      </c>
      <c r="CW207" s="85">
        <v>-62.415364857404114</v>
      </c>
      <c r="CX207" s="82">
        <v>808890</v>
      </c>
      <c r="CY207" s="82">
        <v>292338.93339346425</v>
      </c>
      <c r="CZ207" s="82">
        <v>40798549.598413646</v>
      </c>
      <c r="DA207" s="83">
        <v>36.140752561345082</v>
      </c>
      <c r="DB207" s="84">
        <v>139.55906975791743</v>
      </c>
      <c r="DC207" s="84">
        <v>50.437698078123908</v>
      </c>
      <c r="DD207" s="83">
        <v>-45.394380464195393</v>
      </c>
      <c r="DE207" s="83">
        <v>-12.955187898938613</v>
      </c>
      <c r="DF207" s="85">
        <v>-52.468641078438409</v>
      </c>
      <c r="DG207" s="82">
        <v>2479324</v>
      </c>
      <c r="DH207" s="82">
        <v>1796442.6301397348</v>
      </c>
      <c r="DI207" s="82">
        <v>293750913.06905031</v>
      </c>
      <c r="DJ207" s="83">
        <v>72.456953191262414</v>
      </c>
      <c r="DK207" s="84">
        <v>163.51811526884171</v>
      </c>
      <c r="DL207" s="84">
        <v>118.48024423957915</v>
      </c>
      <c r="DM207" s="83">
        <v>2.6430335643155281</v>
      </c>
      <c r="DN207" s="83">
        <v>8.6392067623026811</v>
      </c>
      <c r="DO207" s="83">
        <v>5.8417731722922879</v>
      </c>
      <c r="DP207" s="83">
        <v>-0.34660608760525652</v>
      </c>
      <c r="DQ207" s="85">
        <v>5.4749191432477762</v>
      </c>
      <c r="DR207" s="82">
        <v>2548630</v>
      </c>
      <c r="DS207" s="82">
        <v>1894915.3654925281</v>
      </c>
      <c r="DT207" s="82">
        <v>322131079.97571343</v>
      </c>
      <c r="DU207" s="83">
        <v>74.350351580752331</v>
      </c>
      <c r="DV207" s="84">
        <v>169.99760825306561</v>
      </c>
      <c r="DW207" s="84">
        <v>126.39381941502432</v>
      </c>
      <c r="DX207" s="83">
        <v>4.7341445894433694</v>
      </c>
      <c r="DY207" s="83">
        <v>9.2511424834649638</v>
      </c>
      <c r="DZ207" s="83">
        <v>4.3128226346127843</v>
      </c>
      <c r="EA207" s="83">
        <v>0.96667786419694157</v>
      </c>
      <c r="EB207" s="85">
        <v>5.3211916005406037</v>
      </c>
      <c r="EC207" s="82">
        <v>2531871</v>
      </c>
      <c r="ED207" s="82">
        <v>1514999.26830804</v>
      </c>
      <c r="EE207" s="82">
        <v>252688207.8005715</v>
      </c>
      <c r="EF207" s="83">
        <v>59.837142899778065</v>
      </c>
      <c r="EG207" s="84">
        <v>166.79097679220345</v>
      </c>
      <c r="EH207" s="84">
        <v>99.802955127086449</v>
      </c>
      <c r="EI207" s="83">
        <v>5.256482209002133</v>
      </c>
      <c r="EJ207" s="83">
        <v>-7.3625206506066281</v>
      </c>
      <c r="EK207" s="83">
        <v>-11.988813035335806</v>
      </c>
      <c r="EL207" s="83">
        <v>0.59732066847345822</v>
      </c>
      <c r="EM207" s="85">
        <v>-11.463104025027048</v>
      </c>
      <c r="EN207" s="82">
        <v>2448712</v>
      </c>
      <c r="EO207" s="82">
        <v>768419.22128880594</v>
      </c>
      <c r="EP207" s="82">
        <v>103081546.15900072</v>
      </c>
      <c r="EQ207" s="83">
        <v>31.380547050400615</v>
      </c>
      <c r="ER207" s="84">
        <v>134.14753731187332</v>
      </c>
      <c r="ES207" s="84">
        <v>42.096231063106124</v>
      </c>
      <c r="ET207" s="83">
        <v>0.35367663873591132</v>
      </c>
      <c r="EU207" s="83">
        <v>-52.908919566439174</v>
      </c>
      <c r="EV207" s="83">
        <v>-53.074882743873523</v>
      </c>
      <c r="EW207" s="83">
        <v>-16.60566664023203</v>
      </c>
      <c r="EX207" s="85">
        <v>-60.86711128596388</v>
      </c>
      <c r="EY207" s="82">
        <v>10008537</v>
      </c>
      <c r="EZ207" s="82">
        <v>5974776.4852291085</v>
      </c>
      <c r="FA207" s="82">
        <v>971651747.004336</v>
      </c>
      <c r="FB207" s="83">
        <v>59.696801692686037</v>
      </c>
      <c r="FC207" s="84">
        <v>162.62562280052842</v>
      </c>
      <c r="FD207" s="84">
        <v>97.08229554472706</v>
      </c>
      <c r="FE207" s="83">
        <v>3.2401622293727259</v>
      </c>
      <c r="FF207" s="83">
        <v>-10.224245813908745</v>
      </c>
      <c r="FG207" s="83">
        <v>-13.041831543587723</v>
      </c>
      <c r="FH207" s="83">
        <v>-1.3390915418942313</v>
      </c>
      <c r="FI207" s="85">
        <v>-14.206281022373677</v>
      </c>
      <c r="FK207" s="86">
        <v>396</v>
      </c>
      <c r="FL207" s="87">
        <v>135</v>
      </c>
      <c r="FM207" s="82">
        <v>26963</v>
      </c>
      <c r="FN207" s="87">
        <v>14413</v>
      </c>
    </row>
    <row r="208" spans="2:170" x14ac:dyDescent="0.2">
      <c r="B208" s="81" t="s">
        <v>71</v>
      </c>
      <c r="C208" s="82">
        <v>9263079</v>
      </c>
      <c r="D208" s="82">
        <v>6922575.3718299801</v>
      </c>
      <c r="E208" s="82">
        <v>1219501750.5489249</v>
      </c>
      <c r="F208" s="83">
        <v>74.732984268297614</v>
      </c>
      <c r="G208" s="84">
        <v>176.16301521417023</v>
      </c>
      <c r="H208" s="84">
        <v>131.65187844656458</v>
      </c>
      <c r="I208" s="83">
        <v>-0.80799459953108499</v>
      </c>
      <c r="J208" s="83">
        <v>-0.56336859836614883</v>
      </c>
      <c r="K208" s="85">
        <v>-1.3668112100469814</v>
      </c>
      <c r="L208" s="82">
        <v>9263048</v>
      </c>
      <c r="M208" s="82">
        <v>6970831.2019089619</v>
      </c>
      <c r="N208" s="82">
        <v>1252415608.912329</v>
      </c>
      <c r="O208" s="83">
        <v>75.25418417252034</v>
      </c>
      <c r="P208" s="84">
        <v>179.66517516151518</v>
      </c>
      <c r="Q208" s="84">
        <v>135.2055618099279</v>
      </c>
      <c r="R208" s="83">
        <v>-0.30811133638926352</v>
      </c>
      <c r="S208" s="83">
        <v>-0.90696184682469405</v>
      </c>
      <c r="T208" s="85">
        <v>-1.2122787309471652</v>
      </c>
      <c r="U208" s="82">
        <v>8986410</v>
      </c>
      <c r="V208" s="82">
        <v>6616640.4598835828</v>
      </c>
      <c r="W208" s="82">
        <v>1194054481.8949296</v>
      </c>
      <c r="X208" s="83">
        <v>73.629407737723767</v>
      </c>
      <c r="Y208" s="84">
        <v>180.46234930467097</v>
      </c>
      <c r="Z208" s="84">
        <v>132.87335898261148</v>
      </c>
      <c r="AA208" s="83">
        <v>-1.2766748066448621</v>
      </c>
      <c r="AB208" s="83">
        <v>-2.0087396168296752</v>
      </c>
      <c r="AC208" s="85">
        <v>-3.2597693508553784</v>
      </c>
      <c r="AD208" s="82">
        <v>9294296</v>
      </c>
      <c r="AE208" s="82">
        <v>7267078.0618575392</v>
      </c>
      <c r="AF208" s="82">
        <v>1391277178.2764974</v>
      </c>
      <c r="AG208" s="83">
        <v>78.188579983438657</v>
      </c>
      <c r="AH208" s="84">
        <v>191.44932343287266</v>
      </c>
      <c r="AI208" s="84">
        <v>149.6915073800638</v>
      </c>
      <c r="AJ208" s="83">
        <v>1.2947740747747192</v>
      </c>
      <c r="AK208" s="83">
        <v>-1.2706659724529534</v>
      </c>
      <c r="AL208" s="85">
        <v>7.6558487334607832E-3</v>
      </c>
      <c r="AM208" s="82">
        <v>9020070</v>
      </c>
      <c r="AN208" s="82">
        <v>7027725.9502357496</v>
      </c>
      <c r="AO208" s="82">
        <v>1359305414.0601044</v>
      </c>
      <c r="AP208" s="83">
        <v>77.912099908711895</v>
      </c>
      <c r="AQ208" s="84">
        <v>193.42037860974156</v>
      </c>
      <c r="AR208" s="84">
        <v>150.69787862623065</v>
      </c>
      <c r="AS208" s="83">
        <v>0.34633684166253037</v>
      </c>
      <c r="AT208" s="83">
        <v>-0.97903158473551288</v>
      </c>
      <c r="AU208" s="85">
        <v>-0.6360854901424341</v>
      </c>
      <c r="AV208" s="82">
        <v>9358528</v>
      </c>
      <c r="AW208" s="82">
        <v>6633042.4278855063</v>
      </c>
      <c r="AX208" s="82">
        <v>1330655892.1706564</v>
      </c>
      <c r="AY208" s="83">
        <v>70.876984370677803</v>
      </c>
      <c r="AZ208" s="84">
        <v>200.61018855789911</v>
      </c>
      <c r="BA208" s="84">
        <v>142.18645199016945</v>
      </c>
      <c r="BB208" s="83">
        <v>0.30463365411862953</v>
      </c>
      <c r="BC208" s="83">
        <v>-0.70503433925004455</v>
      </c>
      <c r="BD208" s="85">
        <v>-0.40254845700186354</v>
      </c>
      <c r="BE208" s="82">
        <v>9360140</v>
      </c>
      <c r="BF208" s="82">
        <v>6557854.4987859866</v>
      </c>
      <c r="BG208" s="82">
        <v>1298357781.1053867</v>
      </c>
      <c r="BH208" s="83">
        <v>70.061500135532015</v>
      </c>
      <c r="BI208" s="84">
        <v>197.98514610925619</v>
      </c>
      <c r="BJ208" s="84">
        <v>138.71136340966981</v>
      </c>
      <c r="BK208" s="83">
        <v>-1.4203644016197414</v>
      </c>
      <c r="BL208" s="83">
        <v>0.81902270765009144</v>
      </c>
      <c r="BM208" s="85">
        <v>-0.61297480095029389</v>
      </c>
      <c r="BN208" s="82">
        <v>8431556</v>
      </c>
      <c r="BO208" s="82">
        <v>5974371.3075812189</v>
      </c>
      <c r="BP208" s="82">
        <v>1110985563.1423104</v>
      </c>
      <c r="BQ208" s="83">
        <v>70.85728076266372</v>
      </c>
      <c r="BR208" s="84">
        <v>185.95857303554564</v>
      </c>
      <c r="BS208" s="84">
        <v>131.76518819803965</v>
      </c>
      <c r="BT208" s="83">
        <v>-6.3453243267756667</v>
      </c>
      <c r="BU208" s="83">
        <v>-3.892893112369229</v>
      </c>
      <c r="BV208" s="85">
        <v>-9.9912007454703566</v>
      </c>
      <c r="BW208" s="82">
        <v>9334162</v>
      </c>
      <c r="BX208" s="82">
        <v>4260823.4491189057</v>
      </c>
      <c r="BY208" s="82">
        <v>736837842.59230208</v>
      </c>
      <c r="BZ208" s="83">
        <v>45.64762695482365</v>
      </c>
      <c r="CA208" s="84">
        <v>172.93320208906391</v>
      </c>
      <c r="CB208" s="84">
        <v>78.939902970647182</v>
      </c>
      <c r="CC208" s="83">
        <v>-38.931091418478786</v>
      </c>
      <c r="CD208" s="83">
        <v>-8.0647162924304485</v>
      </c>
      <c r="CE208" s="85">
        <v>-43.856125638462181</v>
      </c>
      <c r="CF208" s="82">
        <v>8372400</v>
      </c>
      <c r="CG208" s="82">
        <v>1656313.5706766918</v>
      </c>
      <c r="CH208" s="82">
        <v>197740134.66899213</v>
      </c>
      <c r="CI208" s="83">
        <v>19.783020050125312</v>
      </c>
      <c r="CJ208" s="84">
        <v>119.38568769209856</v>
      </c>
      <c r="CK208" s="84">
        <v>23.618094533107847</v>
      </c>
      <c r="CL208" s="83">
        <v>-72.786373888704873</v>
      </c>
      <c r="CM208" s="83">
        <v>-33.521575976563021</v>
      </c>
      <c r="CN208" s="85">
        <v>-81.908810241580468</v>
      </c>
      <c r="CO208" s="82">
        <v>8486591</v>
      </c>
      <c r="CP208" s="82">
        <v>1961051.412370258</v>
      </c>
      <c r="CQ208" s="82">
        <v>232222653.47873044</v>
      </c>
      <c r="CR208" s="83">
        <v>23.107646078033664</v>
      </c>
      <c r="CS208" s="84">
        <v>118.41742241629994</v>
      </c>
      <c r="CT208" s="84">
        <v>27.363478866688691</v>
      </c>
      <c r="CU208" s="83">
        <v>-67.092048623287297</v>
      </c>
      <c r="CV208" s="83">
        <v>-32.015423258590332</v>
      </c>
      <c r="CW208" s="85">
        <v>-77.627668542272971</v>
      </c>
      <c r="CX208" s="82">
        <v>8482680</v>
      </c>
      <c r="CY208" s="82">
        <v>2728396.7576313736</v>
      </c>
      <c r="CZ208" s="82">
        <v>359832174.57669777</v>
      </c>
      <c r="DA208" s="83">
        <v>32.164324925982989</v>
      </c>
      <c r="DB208" s="84">
        <v>131.88410870605267</v>
      </c>
      <c r="DC208" s="84">
        <v>42.419633249951403</v>
      </c>
      <c r="DD208" s="83">
        <v>-52.656582281915036</v>
      </c>
      <c r="DE208" s="83">
        <v>-22.746301825186745</v>
      </c>
      <c r="DF208" s="85">
        <v>-63.425458970429581</v>
      </c>
      <c r="DG208" s="82">
        <v>27512537</v>
      </c>
      <c r="DH208" s="82">
        <v>20510047.033622522</v>
      </c>
      <c r="DI208" s="82">
        <v>3665971841.3561835</v>
      </c>
      <c r="DJ208" s="83">
        <v>74.548003456106301</v>
      </c>
      <c r="DK208" s="84">
        <v>178.74029422489787</v>
      </c>
      <c r="DL208" s="84">
        <v>133.24732071623143</v>
      </c>
      <c r="DM208" s="83">
        <v>2.3172363728593135</v>
      </c>
      <c r="DN208" s="83">
        <v>1.5083187207463502</v>
      </c>
      <c r="DO208" s="83">
        <v>-0.79059763612569267</v>
      </c>
      <c r="DP208" s="83">
        <v>-1.1592003122456107</v>
      </c>
      <c r="DQ208" s="85">
        <v>-1.940633338104728</v>
      </c>
      <c r="DR208" s="82">
        <v>27672894</v>
      </c>
      <c r="DS208" s="82">
        <v>20927846.439978793</v>
      </c>
      <c r="DT208" s="82">
        <v>4081238484.5072584</v>
      </c>
      <c r="DU208" s="83">
        <v>75.62579627551348</v>
      </c>
      <c r="DV208" s="84">
        <v>195.0147377185836</v>
      </c>
      <c r="DW208" s="84">
        <v>147.48144825428298</v>
      </c>
      <c r="DX208" s="83">
        <v>2.3045393732762869</v>
      </c>
      <c r="DY208" s="83">
        <v>2.9766550019072699</v>
      </c>
      <c r="DZ208" s="83">
        <v>0.6569753724990145</v>
      </c>
      <c r="EA208" s="83">
        <v>-0.99418693987392681</v>
      </c>
      <c r="EB208" s="85">
        <v>-0.34374313072648555</v>
      </c>
      <c r="EC208" s="82">
        <v>27125858</v>
      </c>
      <c r="ED208" s="82">
        <v>16793049.255486112</v>
      </c>
      <c r="EE208" s="82">
        <v>3146181186.8399992</v>
      </c>
      <c r="EF208" s="83">
        <v>61.907900776764784</v>
      </c>
      <c r="EG208" s="84">
        <v>187.35020299021485</v>
      </c>
      <c r="EH208" s="84">
        <v>115.98457777224961</v>
      </c>
      <c r="EI208" s="83">
        <v>1.9965153452240652</v>
      </c>
      <c r="EJ208" s="83">
        <v>-14.399477598500033</v>
      </c>
      <c r="EK208" s="83">
        <v>-16.075052062542674</v>
      </c>
      <c r="EL208" s="83">
        <v>-2.7079049701924705</v>
      </c>
      <c r="EM208" s="85">
        <v>-18.347659898972527</v>
      </c>
      <c r="EN208" s="82">
        <v>25341671</v>
      </c>
      <c r="EO208" s="82">
        <v>6345761.7406783234</v>
      </c>
      <c r="EP208" s="82">
        <v>789794962.72442031</v>
      </c>
      <c r="EQ208" s="83">
        <v>25.040818108159968</v>
      </c>
      <c r="ER208" s="84">
        <v>124.46022952005697</v>
      </c>
      <c r="ES208" s="84">
        <v>31.165859691115884</v>
      </c>
      <c r="ET208" s="83">
        <v>-6.3003914159513918</v>
      </c>
      <c r="EU208" s="83">
        <v>-66.614819630866762</v>
      </c>
      <c r="EV208" s="83">
        <v>-64.369989508348155</v>
      </c>
      <c r="EW208" s="83">
        <v>-28.844891455621397</v>
      </c>
      <c r="EX208" s="85">
        <v>-74.647427360291644</v>
      </c>
      <c r="EY208" s="82">
        <v>107652960</v>
      </c>
      <c r="EZ208" s="82">
        <v>64576704.469765753</v>
      </c>
      <c r="FA208" s="82">
        <v>11683186475.427862</v>
      </c>
      <c r="FB208" s="83">
        <v>59.985999892400315</v>
      </c>
      <c r="FC208" s="84">
        <v>180.91952154198</v>
      </c>
      <c r="FD208" s="84">
        <v>108.52638399750329</v>
      </c>
      <c r="FE208" s="83">
        <v>6.8273222879092446E-2</v>
      </c>
      <c r="FF208" s="83">
        <v>-18.416207118381287</v>
      </c>
      <c r="FG208" s="83">
        <v>-18.471869000967413</v>
      </c>
      <c r="FH208" s="83">
        <v>-2.9735666050383922</v>
      </c>
      <c r="FI208" s="85">
        <v>-20.896162278066601</v>
      </c>
      <c r="FK208" s="86">
        <v>5563</v>
      </c>
      <c r="FL208" s="87">
        <v>1801</v>
      </c>
      <c r="FM208" s="82">
        <v>282756</v>
      </c>
      <c r="FN208" s="87">
        <v>162913</v>
      </c>
    </row>
    <row r="210" spans="2:170" ht="12.95" customHeight="1" x14ac:dyDescent="0.2">
      <c r="B210" s="93" t="s">
        <v>82</v>
      </c>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row>
    <row r="212" spans="2:170" ht="15" customHeight="1" x14ac:dyDescent="0.2">
      <c r="B212" s="94" t="s">
        <v>83</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c r="CR212" s="94"/>
      <c r="CS212" s="94"/>
      <c r="CT212" s="94"/>
      <c r="CU212" s="94"/>
      <c r="CV212" s="94"/>
      <c r="CW212" s="94"/>
      <c r="CX212" s="94"/>
      <c r="CY212" s="94"/>
      <c r="CZ212" s="94"/>
      <c r="DA212" s="94"/>
      <c r="DB212" s="94"/>
      <c r="DC212" s="94"/>
      <c r="DD212" s="94"/>
      <c r="DE212" s="94"/>
      <c r="DF212" s="94"/>
      <c r="DG212" s="94"/>
      <c r="DH212" s="94"/>
      <c r="DI212" s="94"/>
      <c r="DJ212" s="94"/>
      <c r="DK212" s="94"/>
      <c r="DL212" s="94"/>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115</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115</v>
      </c>
      <c r="C8" s="52"/>
      <c r="D8" s="52"/>
      <c r="E8" s="52"/>
      <c r="F8" s="53"/>
      <c r="G8" s="54"/>
      <c r="H8" s="54"/>
      <c r="I8" s="53"/>
      <c r="J8" s="53"/>
      <c r="K8" s="53"/>
      <c r="L8" s="53"/>
      <c r="M8" s="69"/>
      <c r="O8" s="70"/>
      <c r="P8" s="71"/>
      <c r="Q8" s="52"/>
      <c r="R8" s="71"/>
    </row>
    <row r="9" spans="2:18" x14ac:dyDescent="0.2">
      <c r="B9" s="73" t="s">
        <v>116</v>
      </c>
      <c r="C9" s="46">
        <v>3122277</v>
      </c>
      <c r="D9" s="46">
        <v>2095277.7110149248</v>
      </c>
      <c r="E9" s="46">
        <v>322935092.19781035</v>
      </c>
      <c r="F9" s="49">
        <v>67.10736142292707</v>
      </c>
      <c r="G9" s="50">
        <v>154.12519805853557</v>
      </c>
      <c r="H9" s="50">
        <v>103.42935370494365</v>
      </c>
      <c r="I9" s="49">
        <v>-3.686071594816537</v>
      </c>
      <c r="J9" s="49">
        <v>-17.975488378699776</v>
      </c>
      <c r="K9" s="49">
        <v>-14.836293172228457</v>
      </c>
      <c r="L9" s="49">
        <v>-5.547163498860281E-2</v>
      </c>
      <c r="M9" s="69">
        <v>-14.883534872822722</v>
      </c>
      <c r="O9" s="70">
        <v>111</v>
      </c>
      <c r="P9" s="71">
        <v>68</v>
      </c>
      <c r="Q9" s="46">
        <v>7131</v>
      </c>
      <c r="R9" s="71">
        <v>5678</v>
      </c>
    </row>
    <row r="10" spans="2:18" x14ac:dyDescent="0.2">
      <c r="B10" s="73" t="s">
        <v>117</v>
      </c>
      <c r="C10" s="46">
        <v>7627227</v>
      </c>
      <c r="D10" s="46">
        <v>4531347.5936723128</v>
      </c>
      <c r="E10" s="46">
        <v>692934938.02652311</v>
      </c>
      <c r="F10" s="49">
        <v>59.410157763395695</v>
      </c>
      <c r="G10" s="50">
        <v>152.92027894619139</v>
      </c>
      <c r="H10" s="50">
        <v>90.850178974157075</v>
      </c>
      <c r="I10" s="49">
        <v>-0.12743292192612268</v>
      </c>
      <c r="J10" s="49">
        <v>-15.887321349792503</v>
      </c>
      <c r="K10" s="49">
        <v>-15.77999733955604</v>
      </c>
      <c r="L10" s="49">
        <v>-2.1713123904830165</v>
      </c>
      <c r="M10" s="69">
        <v>-17.608676692587387</v>
      </c>
      <c r="O10" s="70">
        <v>274</v>
      </c>
      <c r="P10" s="71">
        <v>135</v>
      </c>
      <c r="Q10" s="46">
        <v>19482</v>
      </c>
      <c r="R10" s="71">
        <v>14475</v>
      </c>
    </row>
    <row r="11" spans="2:18" x14ac:dyDescent="0.2">
      <c r="B11" s="73" t="s">
        <v>118</v>
      </c>
      <c r="C11" s="46">
        <v>2587420</v>
      </c>
      <c r="D11" s="46">
        <v>1565846.4414741572</v>
      </c>
      <c r="E11" s="46">
        <v>261609905.43121874</v>
      </c>
      <c r="F11" s="49">
        <v>60.517675579309007</v>
      </c>
      <c r="G11" s="50">
        <v>167.07251650099712</v>
      </c>
      <c r="H11" s="50">
        <v>101.10840351826094</v>
      </c>
      <c r="I11" s="49">
        <v>5.3659068956024711</v>
      </c>
      <c r="J11" s="49">
        <v>-17.591848168252312</v>
      </c>
      <c r="K11" s="49">
        <v>-21.788599121157421</v>
      </c>
      <c r="L11" s="49">
        <v>-2.8249871184952222</v>
      </c>
      <c r="M11" s="69">
        <v>-23.998061121179383</v>
      </c>
      <c r="O11" s="70">
        <v>65</v>
      </c>
      <c r="P11" s="71">
        <v>44</v>
      </c>
      <c r="Q11" s="46">
        <v>6727</v>
      </c>
      <c r="R11" s="71">
        <v>5451</v>
      </c>
    </row>
    <row r="12" spans="2:18" x14ac:dyDescent="0.2">
      <c r="B12" s="73" t="s">
        <v>119</v>
      </c>
      <c r="C12" s="46">
        <v>1831153</v>
      </c>
      <c r="D12" s="46">
        <v>845201.19452466664</v>
      </c>
      <c r="E12" s="46">
        <v>115901780.26062095</v>
      </c>
      <c r="F12" s="49">
        <v>46.156776332980733</v>
      </c>
      <c r="G12" s="50">
        <v>137.12921965970841</v>
      </c>
      <c r="H12" s="50">
        <v>63.294427205493456</v>
      </c>
      <c r="I12" s="49">
        <v>-6.6060855510622094</v>
      </c>
      <c r="J12" s="49">
        <v>-27.07002916143993</v>
      </c>
      <c r="K12" s="49">
        <v>-21.91143152219643</v>
      </c>
      <c r="L12" s="49">
        <v>-7.4159334904276051</v>
      </c>
      <c r="M12" s="69">
        <v>-27.702427824137359</v>
      </c>
      <c r="O12" s="70">
        <v>39</v>
      </c>
      <c r="P12" s="71">
        <v>26</v>
      </c>
      <c r="Q12" s="46">
        <v>4313</v>
      </c>
      <c r="R12" s="71">
        <v>3712</v>
      </c>
    </row>
    <row r="13" spans="2:18" x14ac:dyDescent="0.2">
      <c r="B13" s="73" t="s">
        <v>120</v>
      </c>
      <c r="C13" s="46">
        <v>5694696</v>
      </c>
      <c r="D13" s="46">
        <v>3528793.2420199318</v>
      </c>
      <c r="E13" s="46">
        <v>568399816.69922853</v>
      </c>
      <c r="F13" s="49">
        <v>61.966314655249931</v>
      </c>
      <c r="G13" s="50">
        <v>161.07484279069533</v>
      </c>
      <c r="H13" s="50">
        <v>99.812143914131426</v>
      </c>
      <c r="I13" s="49">
        <v>5.9099414293267731</v>
      </c>
      <c r="J13" s="49">
        <v>-8.4483244174359839</v>
      </c>
      <c r="K13" s="49">
        <v>-13.55705201323708</v>
      </c>
      <c r="L13" s="49">
        <v>-2.1450198869039814</v>
      </c>
      <c r="M13" s="69">
        <v>-15.411270438379209</v>
      </c>
      <c r="O13" s="70">
        <v>160</v>
      </c>
      <c r="P13" s="71">
        <v>82</v>
      </c>
      <c r="Q13" s="46">
        <v>15162</v>
      </c>
      <c r="R13" s="71">
        <v>11161</v>
      </c>
    </row>
    <row r="14" spans="2:18" x14ac:dyDescent="0.2">
      <c r="B14" s="73" t="s">
        <v>121</v>
      </c>
      <c r="C14" s="46">
        <v>7424996</v>
      </c>
      <c r="D14" s="46">
        <v>4208361.5744183213</v>
      </c>
      <c r="E14" s="46">
        <v>843091826.84914231</v>
      </c>
      <c r="F14" s="49">
        <v>56.67830089630111</v>
      </c>
      <c r="G14" s="50">
        <v>200.33730751038766</v>
      </c>
      <c r="H14" s="50">
        <v>113.54778195828555</v>
      </c>
      <c r="I14" s="49">
        <v>-0.99605357389771876</v>
      </c>
      <c r="J14" s="49">
        <v>-21.114322825651712</v>
      </c>
      <c r="K14" s="49">
        <v>-20.320674051887931</v>
      </c>
      <c r="L14" s="49">
        <v>1.1557903754925249</v>
      </c>
      <c r="M14" s="69">
        <v>-19.399748071322332</v>
      </c>
      <c r="O14" s="70">
        <v>327</v>
      </c>
      <c r="P14" s="71">
        <v>110</v>
      </c>
      <c r="Q14" s="46">
        <v>20152</v>
      </c>
      <c r="R14" s="71">
        <v>12104</v>
      </c>
    </row>
    <row r="15" spans="2:18" x14ac:dyDescent="0.2">
      <c r="B15" s="73" t="s">
        <v>122</v>
      </c>
      <c r="C15" s="46">
        <v>1340125</v>
      </c>
      <c r="D15" s="46">
        <v>901544.01462079061</v>
      </c>
      <c r="E15" s="46">
        <v>166619293.43602747</v>
      </c>
      <c r="F15" s="49">
        <v>67.27312859776444</v>
      </c>
      <c r="G15" s="50">
        <v>184.81548402948604</v>
      </c>
      <c r="H15" s="50">
        <v>124.33115823973694</v>
      </c>
      <c r="I15" s="49">
        <v>-3.7349510099704046</v>
      </c>
      <c r="J15" s="49">
        <v>-19.575201281129694</v>
      </c>
      <c r="K15" s="49">
        <v>-16.454830114717858</v>
      </c>
      <c r="L15" s="49">
        <v>0.22270778652813197</v>
      </c>
      <c r="M15" s="69">
        <v>-16.268768516115177</v>
      </c>
      <c r="O15" s="70">
        <v>84</v>
      </c>
      <c r="P15" s="71">
        <v>26</v>
      </c>
      <c r="Q15" s="46">
        <v>3074</v>
      </c>
      <c r="R15" s="71">
        <v>1467</v>
      </c>
    </row>
    <row r="16" spans="2:18" x14ac:dyDescent="0.2">
      <c r="B16" s="73" t="s">
        <v>123</v>
      </c>
      <c r="C16" s="46">
        <v>12730152</v>
      </c>
      <c r="D16" s="46">
        <v>8245137.7018848127</v>
      </c>
      <c r="E16" s="46">
        <v>1498365545.3327713</v>
      </c>
      <c r="F16" s="49">
        <v>64.768572298938878</v>
      </c>
      <c r="G16" s="50">
        <v>181.72717054686055</v>
      </c>
      <c r="H16" s="50">
        <v>117.70209384245932</v>
      </c>
      <c r="I16" s="49">
        <v>1.9848678053959685</v>
      </c>
      <c r="J16" s="49">
        <v>-17.491005248722924</v>
      </c>
      <c r="K16" s="49">
        <v>-19.096826297095454</v>
      </c>
      <c r="L16" s="49">
        <v>-3.5126304216321058</v>
      </c>
      <c r="M16" s="69">
        <v>-21.938655788649548</v>
      </c>
      <c r="O16" s="70">
        <v>362</v>
      </c>
      <c r="P16" s="71">
        <v>210</v>
      </c>
      <c r="Q16" s="46">
        <v>32286</v>
      </c>
      <c r="R16" s="71">
        <v>25596</v>
      </c>
    </row>
    <row r="17" spans="2:18" x14ac:dyDescent="0.2">
      <c r="B17" s="73" t="s">
        <v>124</v>
      </c>
      <c r="C17" s="46">
        <v>15840996</v>
      </c>
      <c r="D17" s="46">
        <v>10325951.021161824</v>
      </c>
      <c r="E17" s="46">
        <v>2191433080.3111653</v>
      </c>
      <c r="F17" s="49">
        <v>65.184985976650864</v>
      </c>
      <c r="G17" s="50">
        <v>212.22578683746232</v>
      </c>
      <c r="H17" s="50">
        <v>138.33934938883675</v>
      </c>
      <c r="I17" s="49">
        <v>-0.11738621869272599</v>
      </c>
      <c r="J17" s="49">
        <v>-21.878929319786774</v>
      </c>
      <c r="K17" s="49">
        <v>-21.787118175282128</v>
      </c>
      <c r="L17" s="49">
        <v>-4.9169777396212666</v>
      </c>
      <c r="M17" s="69">
        <v>-25.632828164119793</v>
      </c>
      <c r="O17" s="70">
        <v>390</v>
      </c>
      <c r="P17" s="71">
        <v>239</v>
      </c>
      <c r="Q17" s="46">
        <v>42245</v>
      </c>
      <c r="R17" s="71">
        <v>36035</v>
      </c>
    </row>
    <row r="18" spans="2:18" x14ac:dyDescent="0.2">
      <c r="B18" s="81" t="s">
        <v>125</v>
      </c>
      <c r="C18" s="82">
        <v>58199042</v>
      </c>
      <c r="D18" s="82">
        <v>36384372.581159055</v>
      </c>
      <c r="E18" s="82">
        <v>6700744300.2878723</v>
      </c>
      <c r="F18" s="83">
        <v>62.517133153427253</v>
      </c>
      <c r="G18" s="84">
        <v>184.16544865082335</v>
      </c>
      <c r="H18" s="84">
        <v>115.13495875564193</v>
      </c>
      <c r="I18" s="83">
        <v>0.50640345989491031</v>
      </c>
      <c r="J18" s="83">
        <v>-18.614904864843727</v>
      </c>
      <c r="K18" s="83">
        <v>-19.024965242506781</v>
      </c>
      <c r="L18" s="83">
        <v>-3.5506829826817889</v>
      </c>
      <c r="M18" s="85">
        <v>-21.900132021861754</v>
      </c>
      <c r="O18" s="86">
        <v>1812</v>
      </c>
      <c r="P18" s="87">
        <v>940</v>
      </c>
      <c r="Q18" s="82">
        <v>150572</v>
      </c>
      <c r="R18" s="87">
        <v>115679</v>
      </c>
    </row>
    <row r="20" spans="2:18" ht="12.95" customHeight="1" x14ac:dyDescent="0.2">
      <c r="B20" s="93" t="s">
        <v>82</v>
      </c>
      <c r="C20" s="93"/>
      <c r="D20" s="93"/>
      <c r="E20" s="93"/>
      <c r="F20" s="93"/>
      <c r="G20" s="93"/>
      <c r="H20" s="93"/>
      <c r="I20" s="93"/>
      <c r="J20" s="93"/>
      <c r="K20" s="93"/>
      <c r="L20" s="93"/>
      <c r="M20" s="93"/>
      <c r="N20" s="93"/>
      <c r="O20" s="93"/>
      <c r="P20" s="93"/>
      <c r="Q20" s="93"/>
      <c r="R20" s="93"/>
    </row>
    <row r="22" spans="2:18" ht="33.75" customHeight="1" x14ac:dyDescent="0.2">
      <c r="B22" s="94" t="s">
        <v>83</v>
      </c>
      <c r="C22" s="94"/>
      <c r="D22" s="94"/>
      <c r="E22" s="94"/>
      <c r="F22" s="94"/>
      <c r="G22" s="94"/>
      <c r="H22" s="94"/>
      <c r="I22" s="94"/>
      <c r="J22" s="94"/>
      <c r="K22" s="94"/>
      <c r="L22" s="94"/>
      <c r="M22" s="94"/>
      <c r="N22" s="94"/>
      <c r="O22" s="94"/>
      <c r="P22" s="94"/>
      <c r="Q22" s="94"/>
      <c r="R22" s="94"/>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5"/>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126</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85</v>
      </c>
      <c r="C8" s="52"/>
      <c r="D8" s="52"/>
      <c r="E8" s="52"/>
      <c r="F8" s="53"/>
      <c r="G8" s="54"/>
      <c r="H8" s="54"/>
      <c r="I8" s="53"/>
      <c r="J8" s="53"/>
      <c r="K8" s="53"/>
      <c r="L8" s="53"/>
      <c r="M8" s="69"/>
      <c r="O8" s="70"/>
      <c r="P8" s="71"/>
      <c r="Q8" s="52"/>
      <c r="R8" s="71"/>
    </row>
    <row r="9" spans="2:18" x14ac:dyDescent="0.2">
      <c r="B9" s="73" t="s">
        <v>127</v>
      </c>
      <c r="C9" s="46">
        <v>2587420</v>
      </c>
      <c r="D9" s="46">
        <v>1565846.4414741572</v>
      </c>
      <c r="E9" s="46">
        <v>261609905.43121874</v>
      </c>
      <c r="F9" s="49">
        <v>60.517675579309007</v>
      </c>
      <c r="G9" s="50">
        <v>167.07251650099712</v>
      </c>
      <c r="H9" s="50">
        <v>101.10840351826094</v>
      </c>
      <c r="I9" s="49">
        <v>5.3659068956024711</v>
      </c>
      <c r="J9" s="49">
        <v>-17.591848168252312</v>
      </c>
      <c r="K9" s="49">
        <v>-21.788599121157421</v>
      </c>
      <c r="L9" s="49">
        <v>-2.8249871184952222</v>
      </c>
      <c r="M9" s="69">
        <v>-23.998061121179383</v>
      </c>
      <c r="O9" s="70">
        <v>65</v>
      </c>
      <c r="P9" s="71">
        <v>44</v>
      </c>
      <c r="Q9" s="46">
        <v>6727</v>
      </c>
      <c r="R9" s="71">
        <v>5451</v>
      </c>
    </row>
    <row r="10" spans="2:18" x14ac:dyDescent="0.2">
      <c r="B10" s="81" t="s">
        <v>93</v>
      </c>
      <c r="C10" s="82">
        <v>2587420</v>
      </c>
      <c r="D10" s="82">
        <v>1565846.4414741572</v>
      </c>
      <c r="E10" s="82">
        <v>261609905.43121874</v>
      </c>
      <c r="F10" s="83">
        <v>60.517675579309007</v>
      </c>
      <c r="G10" s="84">
        <v>167.07251650099712</v>
      </c>
      <c r="H10" s="84">
        <v>101.10840351826094</v>
      </c>
      <c r="I10" s="83">
        <v>5.3659068956024711</v>
      </c>
      <c r="J10" s="83">
        <v>-17.591848168252312</v>
      </c>
      <c r="K10" s="83">
        <v>-21.788599121157421</v>
      </c>
      <c r="L10" s="83">
        <v>-2.8249871184952222</v>
      </c>
      <c r="M10" s="85">
        <v>-23.998061121179383</v>
      </c>
      <c r="O10" s="86">
        <v>65</v>
      </c>
      <c r="P10" s="87">
        <v>44</v>
      </c>
      <c r="Q10" s="82">
        <v>6727</v>
      </c>
      <c r="R10" s="87">
        <v>5451</v>
      </c>
    </row>
    <row r="11" spans="2:18" x14ac:dyDescent="0.2">
      <c r="B11" s="68" t="s">
        <v>94</v>
      </c>
      <c r="M11" s="69"/>
      <c r="O11" s="70"/>
      <c r="P11" s="71"/>
      <c r="R11" s="71"/>
    </row>
    <row r="12" spans="2:18" x14ac:dyDescent="0.2">
      <c r="B12" s="73" t="s">
        <v>128</v>
      </c>
      <c r="C12" s="46">
        <v>15840996</v>
      </c>
      <c r="D12" s="46">
        <v>10325951.021161824</v>
      </c>
      <c r="E12" s="46">
        <v>2191433080.3111653</v>
      </c>
      <c r="F12" s="49">
        <v>65.184985976650864</v>
      </c>
      <c r="G12" s="50">
        <v>212.22578683746232</v>
      </c>
      <c r="H12" s="50">
        <v>138.33934938883675</v>
      </c>
      <c r="I12" s="49">
        <v>-0.11738621869272599</v>
      </c>
      <c r="J12" s="49">
        <v>-21.878929319786774</v>
      </c>
      <c r="K12" s="49">
        <v>-21.787118175282128</v>
      </c>
      <c r="L12" s="49">
        <v>-4.9169777396212666</v>
      </c>
      <c r="M12" s="69">
        <v>-25.632828164119793</v>
      </c>
      <c r="O12" s="70">
        <v>390</v>
      </c>
      <c r="P12" s="71">
        <v>239</v>
      </c>
      <c r="Q12" s="46">
        <v>42245</v>
      </c>
      <c r="R12" s="71">
        <v>36035</v>
      </c>
    </row>
    <row r="13" spans="2:18" x14ac:dyDescent="0.2">
      <c r="B13" s="73" t="s">
        <v>129</v>
      </c>
      <c r="C13" s="46">
        <v>527475</v>
      </c>
      <c r="D13" s="46">
        <v>235706.83249244746</v>
      </c>
      <c r="E13" s="46">
        <v>53987380.566671446</v>
      </c>
      <c r="F13" s="49">
        <v>44.685877528308914</v>
      </c>
      <c r="G13" s="50">
        <v>229.04461442967002</v>
      </c>
      <c r="H13" s="50">
        <v>102.35059588922972</v>
      </c>
      <c r="I13" s="49">
        <v>-0.94031347538508347</v>
      </c>
      <c r="J13" s="49">
        <v>-28.672157081903748</v>
      </c>
      <c r="K13" s="49">
        <v>-27.995085164768515</v>
      </c>
      <c r="L13" s="49">
        <v>-16.290058177734149</v>
      </c>
      <c r="M13" s="69">
        <v>-39.724727682255647</v>
      </c>
      <c r="O13" s="70">
        <v>36</v>
      </c>
      <c r="P13" s="71">
        <v>12</v>
      </c>
      <c r="Q13" s="46">
        <v>1456</v>
      </c>
      <c r="R13" s="71">
        <v>622</v>
      </c>
    </row>
    <row r="14" spans="2:18" x14ac:dyDescent="0.2">
      <c r="B14" s="73" t="s">
        <v>130</v>
      </c>
      <c r="C14" s="46">
        <v>788890</v>
      </c>
      <c r="D14" s="46">
        <v>377716.09514062601</v>
      </c>
      <c r="E14" s="46">
        <v>56490966.153059952</v>
      </c>
      <c r="F14" s="49">
        <v>47.879437581998253</v>
      </c>
      <c r="G14" s="50">
        <v>149.5593300889866</v>
      </c>
      <c r="H14" s="50">
        <v>71.608166098011068</v>
      </c>
      <c r="I14" s="49">
        <v>1.3920538159702542</v>
      </c>
      <c r="J14" s="49">
        <v>-12.084696577830574</v>
      </c>
      <c r="K14" s="49">
        <v>-13.291722464032093</v>
      </c>
      <c r="L14" s="49">
        <v>-3.0100404749042111</v>
      </c>
      <c r="M14" s="69">
        <v>-15.901676712957004</v>
      </c>
      <c r="O14" s="70">
        <v>62</v>
      </c>
      <c r="P14" s="71">
        <v>15</v>
      </c>
      <c r="Q14" s="46">
        <v>2173</v>
      </c>
      <c r="R14" s="71">
        <v>743</v>
      </c>
    </row>
    <row r="15" spans="2:18" x14ac:dyDescent="0.2">
      <c r="B15" s="73" t="s">
        <v>131</v>
      </c>
      <c r="C15" s="46">
        <v>774349</v>
      </c>
      <c r="D15" s="46">
        <v>440150.50608366466</v>
      </c>
      <c r="E15" s="46">
        <v>86612219.49597083</v>
      </c>
      <c r="F15" s="49">
        <v>56.84136043097682</v>
      </c>
      <c r="G15" s="50">
        <v>196.77864343863192</v>
      </c>
      <c r="H15" s="50">
        <v>111.85165796813948</v>
      </c>
      <c r="I15" s="49">
        <v>-0.75655044780404279</v>
      </c>
      <c r="J15" s="49">
        <v>-14.535022761559265</v>
      </c>
      <c r="K15" s="49">
        <v>-13.883508056124745</v>
      </c>
      <c r="L15" s="49">
        <v>2.9938131846296061</v>
      </c>
      <c r="M15" s="69">
        <v>-11.305341166168514</v>
      </c>
      <c r="O15" s="70">
        <v>51</v>
      </c>
      <c r="P15" s="71">
        <v>15</v>
      </c>
      <c r="Q15" s="46">
        <v>2144</v>
      </c>
      <c r="R15" s="71">
        <v>1003</v>
      </c>
    </row>
    <row r="16" spans="2:18" x14ac:dyDescent="0.2">
      <c r="B16" s="73" t="s">
        <v>132</v>
      </c>
      <c r="C16" s="46">
        <v>1787910</v>
      </c>
      <c r="D16" s="46">
        <v>928205.88793988433</v>
      </c>
      <c r="E16" s="46">
        <v>137733217.76399475</v>
      </c>
      <c r="F16" s="49">
        <v>51.915694187061113</v>
      </c>
      <c r="G16" s="50">
        <v>148.3864943689251</v>
      </c>
      <c r="H16" s="50">
        <v>77.035878631471803</v>
      </c>
      <c r="I16" s="49">
        <v>2.0204838684828141</v>
      </c>
      <c r="J16" s="49">
        <v>-16.000117968089828</v>
      </c>
      <c r="K16" s="49">
        <v>-17.663709436825897</v>
      </c>
      <c r="L16" s="49">
        <v>5.1390610859982315</v>
      </c>
      <c r="M16" s="69">
        <v>-13.432397168839385</v>
      </c>
      <c r="O16" s="70">
        <v>164</v>
      </c>
      <c r="P16" s="71">
        <v>32</v>
      </c>
      <c r="Q16" s="46">
        <v>4898</v>
      </c>
      <c r="R16" s="71">
        <v>1448</v>
      </c>
    </row>
    <row r="17" spans="2:18" x14ac:dyDescent="0.2">
      <c r="B17" s="73" t="s">
        <v>133</v>
      </c>
      <c r="C17" s="46">
        <v>2550172</v>
      </c>
      <c r="D17" s="46">
        <v>1429901.2192926935</v>
      </c>
      <c r="E17" s="46">
        <v>255819230.83476818</v>
      </c>
      <c r="F17" s="49">
        <v>56.070775590536385</v>
      </c>
      <c r="G17" s="50">
        <v>178.90692544573827</v>
      </c>
      <c r="H17" s="50">
        <v>100.31450068260814</v>
      </c>
      <c r="I17" s="49">
        <v>-7.0102952200288324E-2</v>
      </c>
      <c r="J17" s="49">
        <v>-16.443393129770488</v>
      </c>
      <c r="K17" s="49">
        <v>-16.384776389530678</v>
      </c>
      <c r="L17" s="49">
        <v>-4.2823499041690001</v>
      </c>
      <c r="M17" s="69">
        <v>-19.965472837684306</v>
      </c>
      <c r="O17" s="70">
        <v>172</v>
      </c>
      <c r="P17" s="71">
        <v>50</v>
      </c>
      <c r="Q17" s="46">
        <v>7049</v>
      </c>
      <c r="R17" s="71">
        <v>3484</v>
      </c>
    </row>
    <row r="18" spans="2:18" x14ac:dyDescent="0.2">
      <c r="B18" s="73" t="s">
        <v>134</v>
      </c>
      <c r="C18" s="46">
        <v>1264268</v>
      </c>
      <c r="D18" s="46">
        <v>582064.0425577882</v>
      </c>
      <c r="E18" s="46">
        <v>86141423.572544605</v>
      </c>
      <c r="F18" s="49">
        <v>46.03960889287621</v>
      </c>
      <c r="G18" s="50">
        <v>147.9930338833675</v>
      </c>
      <c r="H18" s="50">
        <v>68.135413988604171</v>
      </c>
      <c r="I18" s="49">
        <v>2.1598186701687901E-2</v>
      </c>
      <c r="J18" s="49">
        <v>-18.720958597164667</v>
      </c>
      <c r="K18" s="49">
        <v>-18.738509605576628</v>
      </c>
      <c r="L18" s="49">
        <v>1.4527616195072042</v>
      </c>
      <c r="M18" s="69">
        <v>-17.557973861686914</v>
      </c>
      <c r="O18" s="70">
        <v>134</v>
      </c>
      <c r="P18" s="71">
        <v>23</v>
      </c>
      <c r="Q18" s="46">
        <v>3464</v>
      </c>
      <c r="R18" s="71">
        <v>904</v>
      </c>
    </row>
    <row r="19" spans="2:18" x14ac:dyDescent="0.2">
      <c r="B19" s="73" t="s">
        <v>135</v>
      </c>
      <c r="C19" s="46">
        <v>3810148</v>
      </c>
      <c r="D19" s="46">
        <v>2115446.9859657711</v>
      </c>
      <c r="E19" s="46">
        <v>391166291.99559075</v>
      </c>
      <c r="F19" s="49">
        <v>55.521386202472222</v>
      </c>
      <c r="G19" s="50">
        <v>184.90952247475511</v>
      </c>
      <c r="H19" s="50">
        <v>102.66433009835595</v>
      </c>
      <c r="I19" s="49">
        <v>-1.0786679630656113</v>
      </c>
      <c r="J19" s="49">
        <v>-16.130750093659604</v>
      </c>
      <c r="K19" s="49">
        <v>-15.216214562268508</v>
      </c>
      <c r="L19" s="49">
        <v>0.74457413782563564</v>
      </c>
      <c r="M19" s="69">
        <v>-14.584936422829582</v>
      </c>
      <c r="O19" s="70">
        <v>317</v>
      </c>
      <c r="P19" s="71">
        <v>78</v>
      </c>
      <c r="Q19" s="46">
        <v>10018</v>
      </c>
      <c r="R19" s="71">
        <v>3733</v>
      </c>
    </row>
    <row r="20" spans="2:18" x14ac:dyDescent="0.2">
      <c r="B20" s="73" t="s">
        <v>136</v>
      </c>
      <c r="M20" s="69"/>
      <c r="O20" s="70">
        <v>22</v>
      </c>
      <c r="P20" s="71">
        <v>3</v>
      </c>
      <c r="Q20" s="46">
        <v>665</v>
      </c>
      <c r="R20" s="71">
        <v>116</v>
      </c>
    </row>
    <row r="21" spans="2:18" x14ac:dyDescent="0.2">
      <c r="B21" s="73" t="s">
        <v>137</v>
      </c>
      <c r="C21" s="46">
        <v>824535</v>
      </c>
      <c r="D21" s="46">
        <v>487308.88224240736</v>
      </c>
      <c r="E21" s="46">
        <v>65994448.719825901</v>
      </c>
      <c r="F21" s="49">
        <v>59.101054805727756</v>
      </c>
      <c r="G21" s="50">
        <v>135.42632019376484</v>
      </c>
      <c r="H21" s="50">
        <v>80.038383719097311</v>
      </c>
      <c r="I21" s="49">
        <v>1.1280356895936889E-2</v>
      </c>
      <c r="J21" s="49">
        <v>-12.63423358195609</v>
      </c>
      <c r="K21" s="49">
        <v>-12.644087640639928</v>
      </c>
      <c r="L21" s="49">
        <v>-1.9644781440501631</v>
      </c>
      <c r="M21" s="69">
        <v>-14.360175446475171</v>
      </c>
      <c r="O21" s="70">
        <v>70</v>
      </c>
      <c r="P21" s="71">
        <v>17</v>
      </c>
      <c r="Q21" s="46">
        <v>2259</v>
      </c>
      <c r="R21" s="71">
        <v>683</v>
      </c>
    </row>
    <row r="22" spans="2:18" x14ac:dyDescent="0.2">
      <c r="B22" s="73" t="s">
        <v>138</v>
      </c>
      <c r="C22" s="46">
        <v>890308</v>
      </c>
      <c r="D22" s="46">
        <v>329986.5755509701</v>
      </c>
      <c r="E22" s="46">
        <v>65034376.20085831</v>
      </c>
      <c r="F22" s="49">
        <v>37.064316568083193</v>
      </c>
      <c r="G22" s="50">
        <v>197.08188459567509</v>
      </c>
      <c r="H22" s="50">
        <v>73.047053604885392</v>
      </c>
      <c r="I22" s="49">
        <v>-0.45606655731802898</v>
      </c>
      <c r="J22" s="49">
        <v>-11.451960826192423</v>
      </c>
      <c r="K22" s="49">
        <v>-11.046272624143288</v>
      </c>
      <c r="L22" s="49">
        <v>4.9461420828565252</v>
      </c>
      <c r="M22" s="69">
        <v>-6.646494880136574</v>
      </c>
      <c r="O22" s="70">
        <v>68</v>
      </c>
      <c r="P22" s="71">
        <v>6</v>
      </c>
      <c r="Q22" s="46">
        <v>2448</v>
      </c>
      <c r="R22" s="71">
        <v>370</v>
      </c>
    </row>
    <row r="23" spans="2:18" x14ac:dyDescent="0.2">
      <c r="B23" s="73" t="s">
        <v>139</v>
      </c>
      <c r="C23" s="46">
        <v>2045664</v>
      </c>
      <c r="D23" s="46">
        <v>1121356.4514779008</v>
      </c>
      <c r="E23" s="46">
        <v>191962647.73539907</v>
      </c>
      <c r="F23" s="49">
        <v>54.81625777634553</v>
      </c>
      <c r="G23" s="50">
        <v>171.18789255851726</v>
      </c>
      <c r="H23" s="50">
        <v>93.838796466770248</v>
      </c>
      <c r="I23" s="49">
        <v>0.88483529793531857</v>
      </c>
      <c r="J23" s="49">
        <v>-16.127912510515468</v>
      </c>
      <c r="K23" s="49">
        <v>-16.863533313216369</v>
      </c>
      <c r="L23" s="49">
        <v>-3.2277635553345183</v>
      </c>
      <c r="M23" s="69">
        <v>-19.546981886125192</v>
      </c>
      <c r="O23" s="70">
        <v>196</v>
      </c>
      <c r="P23" s="71">
        <v>40</v>
      </c>
      <c r="Q23" s="46">
        <v>5644</v>
      </c>
      <c r="R23" s="71">
        <v>1788</v>
      </c>
    </row>
    <row r="24" spans="2:18" x14ac:dyDescent="0.2">
      <c r="B24" s="73" t="s">
        <v>140</v>
      </c>
      <c r="C24" s="46">
        <v>1379752</v>
      </c>
      <c r="D24" s="46">
        <v>705399.47191284923</v>
      </c>
      <c r="E24" s="46">
        <v>94910363.98954767</v>
      </c>
      <c r="F24" s="49">
        <v>51.125091459396273</v>
      </c>
      <c r="G24" s="50">
        <v>134.54839104454797</v>
      </c>
      <c r="H24" s="50">
        <v>68.787987978671296</v>
      </c>
      <c r="I24" s="49">
        <v>2.5525304554002126</v>
      </c>
      <c r="J24" s="49">
        <v>-8.7923322204956271</v>
      </c>
      <c r="K24" s="49">
        <v>-11.062489268199664</v>
      </c>
      <c r="L24" s="49">
        <v>0.47995964453120138</v>
      </c>
      <c r="M24" s="69">
        <v>-10.635625107836416</v>
      </c>
      <c r="O24" s="70">
        <v>117</v>
      </c>
      <c r="P24" s="71">
        <v>14</v>
      </c>
      <c r="Q24" s="46">
        <v>3787</v>
      </c>
      <c r="R24" s="71">
        <v>852</v>
      </c>
    </row>
    <row r="25" spans="2:18" x14ac:dyDescent="0.2">
      <c r="B25" s="81" t="s">
        <v>96</v>
      </c>
      <c r="C25" s="82">
        <v>32725890</v>
      </c>
      <c r="D25" s="82">
        <v>20188435.675461169</v>
      </c>
      <c r="E25" s="82">
        <v>4083667351.2698121</v>
      </c>
      <c r="F25" s="83">
        <v>61.68949316721767</v>
      </c>
      <c r="G25" s="84">
        <v>202.27755220447648</v>
      </c>
      <c r="H25" s="84">
        <v>124.78399674599567</v>
      </c>
      <c r="I25" s="83">
        <v>6.3127491114269019E-2</v>
      </c>
      <c r="J25" s="83">
        <v>-20.527641095672305</v>
      </c>
      <c r="K25" s="83">
        <v>-20.577778351586161</v>
      </c>
      <c r="L25" s="83">
        <v>-4.6715805977094433</v>
      </c>
      <c r="M25" s="85">
        <v>-24.288051448383253</v>
      </c>
      <c r="O25" s="86">
        <v>1799</v>
      </c>
      <c r="P25" s="87">
        <v>544</v>
      </c>
      <c r="Q25" s="82">
        <v>88250</v>
      </c>
      <c r="R25" s="87">
        <v>51781</v>
      </c>
    </row>
    <row r="26" spans="2:18" x14ac:dyDescent="0.2">
      <c r="B26" s="68" t="s">
        <v>97</v>
      </c>
      <c r="M26" s="69"/>
      <c r="O26" s="70"/>
      <c r="P26" s="71"/>
      <c r="R26" s="71"/>
    </row>
    <row r="27" spans="2:18" x14ac:dyDescent="0.2">
      <c r="B27" s="73" t="s">
        <v>141</v>
      </c>
      <c r="C27" s="46">
        <v>1831153</v>
      </c>
      <c r="D27" s="46">
        <v>845201.19452466664</v>
      </c>
      <c r="E27" s="46">
        <v>115901780.26062095</v>
      </c>
      <c r="F27" s="49">
        <v>46.156776332980733</v>
      </c>
      <c r="G27" s="50">
        <v>137.12921965970841</v>
      </c>
      <c r="H27" s="50">
        <v>63.294427205493456</v>
      </c>
      <c r="I27" s="49">
        <v>-6.6060855510622094</v>
      </c>
      <c r="J27" s="49">
        <v>-27.07002916143993</v>
      </c>
      <c r="K27" s="49">
        <v>-21.91143152219643</v>
      </c>
      <c r="L27" s="49">
        <v>-7.4159334904276051</v>
      </c>
      <c r="M27" s="69">
        <v>-27.702427824137359</v>
      </c>
      <c r="O27" s="70">
        <v>39</v>
      </c>
      <c r="P27" s="71">
        <v>26</v>
      </c>
      <c r="Q27" s="46">
        <v>4313</v>
      </c>
      <c r="R27" s="71">
        <v>3712</v>
      </c>
    </row>
    <row r="28" spans="2:18" x14ac:dyDescent="0.2">
      <c r="B28" s="73" t="s">
        <v>142</v>
      </c>
      <c r="C28" s="46">
        <v>459130</v>
      </c>
      <c r="D28" s="46">
        <v>289418.5039630949</v>
      </c>
      <c r="E28" s="46">
        <v>34505504.33084096</v>
      </c>
      <c r="F28" s="49">
        <v>63.036286882385141</v>
      </c>
      <c r="G28" s="50">
        <v>119.223559856563</v>
      </c>
      <c r="H28" s="50">
        <v>75.154105222575211</v>
      </c>
      <c r="I28" s="49">
        <v>-3.9044758625741705</v>
      </c>
      <c r="J28" s="49">
        <v>-19.818011254002123</v>
      </c>
      <c r="K28" s="49">
        <v>-16.560121331634623</v>
      </c>
      <c r="L28" s="49">
        <v>-2.4915997572403326</v>
      </c>
      <c r="M28" s="69">
        <v>-18.63910914597724</v>
      </c>
      <c r="O28" s="70">
        <v>14</v>
      </c>
      <c r="P28" s="71">
        <v>5</v>
      </c>
      <c r="Q28" s="46">
        <v>1104</v>
      </c>
      <c r="R28" s="71">
        <v>632</v>
      </c>
    </row>
    <row r="29" spans="2:18" x14ac:dyDescent="0.2">
      <c r="B29" s="73" t="s">
        <v>143</v>
      </c>
      <c r="M29" s="69"/>
      <c r="O29" s="70">
        <v>4</v>
      </c>
      <c r="P29" s="71">
        <v>0</v>
      </c>
      <c r="Q29" s="46">
        <v>187</v>
      </c>
      <c r="R29" s="71">
        <v>0</v>
      </c>
    </row>
    <row r="30" spans="2:18" x14ac:dyDescent="0.2">
      <c r="B30" s="73" t="s">
        <v>144</v>
      </c>
      <c r="M30" s="69"/>
      <c r="O30" s="70">
        <v>12</v>
      </c>
      <c r="P30" s="71">
        <v>0</v>
      </c>
      <c r="Q30" s="46">
        <v>575</v>
      </c>
      <c r="R30" s="71">
        <v>0</v>
      </c>
    </row>
    <row r="31" spans="2:18" x14ac:dyDescent="0.2">
      <c r="B31" s="73" t="s">
        <v>145</v>
      </c>
      <c r="M31" s="69"/>
      <c r="O31" s="70">
        <v>2</v>
      </c>
      <c r="P31" s="71">
        <v>0</v>
      </c>
      <c r="Q31" s="46">
        <v>175</v>
      </c>
      <c r="R31" s="71">
        <v>0</v>
      </c>
    </row>
    <row r="32" spans="2:18" x14ac:dyDescent="0.2">
      <c r="B32" s="73" t="s">
        <v>146</v>
      </c>
      <c r="M32" s="69"/>
      <c r="O32" s="70">
        <v>10</v>
      </c>
      <c r="P32" s="71">
        <v>1</v>
      </c>
      <c r="Q32" s="46">
        <v>490</v>
      </c>
      <c r="R32" s="71">
        <v>122</v>
      </c>
    </row>
    <row r="33" spans="2:18" x14ac:dyDescent="0.2">
      <c r="B33" s="73" t="s">
        <v>147</v>
      </c>
      <c r="M33" s="69"/>
      <c r="O33" s="70">
        <v>2</v>
      </c>
      <c r="P33" s="71">
        <v>0</v>
      </c>
      <c r="Q33" s="46">
        <v>63</v>
      </c>
      <c r="R33" s="71">
        <v>0</v>
      </c>
    </row>
    <row r="34" spans="2:18" x14ac:dyDescent="0.2">
      <c r="B34" s="81" t="s">
        <v>99</v>
      </c>
      <c r="C34" s="82">
        <v>3094738</v>
      </c>
      <c r="D34" s="82">
        <v>1491300.9111422943</v>
      </c>
      <c r="E34" s="82">
        <v>201797363.86728299</v>
      </c>
      <c r="F34" s="83">
        <v>48.188276718167884</v>
      </c>
      <c r="G34" s="84">
        <v>135.31632842141289</v>
      </c>
      <c r="H34" s="84">
        <v>65.2066067845753</v>
      </c>
      <c r="I34" s="83">
        <v>-6.8549429600002165</v>
      </c>
      <c r="J34" s="83">
        <v>-25.931794968465624</v>
      </c>
      <c r="K34" s="83">
        <v>-20.480799104855489</v>
      </c>
      <c r="L34" s="83">
        <v>-5.9051311855280915</v>
      </c>
      <c r="M34" s="85">
        <v>-25.1765122353974</v>
      </c>
      <c r="O34" s="86">
        <v>83</v>
      </c>
      <c r="P34" s="87">
        <v>32</v>
      </c>
      <c r="Q34" s="82">
        <v>6907</v>
      </c>
      <c r="R34" s="87">
        <v>4466</v>
      </c>
    </row>
    <row r="35" spans="2:18" x14ac:dyDescent="0.2">
      <c r="B35" s="68" t="s">
        <v>100</v>
      </c>
      <c r="M35" s="69"/>
      <c r="O35" s="70"/>
      <c r="P35" s="71"/>
      <c r="R35" s="71"/>
    </row>
    <row r="36" spans="2:18" x14ac:dyDescent="0.2">
      <c r="B36" s="73" t="s">
        <v>148</v>
      </c>
      <c r="C36" s="46">
        <v>7627227</v>
      </c>
      <c r="D36" s="46">
        <v>4531347.5936723128</v>
      </c>
      <c r="E36" s="46">
        <v>692934938.02652311</v>
      </c>
      <c r="F36" s="49">
        <v>59.410157763395695</v>
      </c>
      <c r="G36" s="50">
        <v>152.92027894619139</v>
      </c>
      <c r="H36" s="50">
        <v>90.850178974157075</v>
      </c>
      <c r="I36" s="49">
        <v>-0.12743292192612268</v>
      </c>
      <c r="J36" s="49">
        <v>-15.887321349792503</v>
      </c>
      <c r="K36" s="49">
        <v>-15.77999733955604</v>
      </c>
      <c r="L36" s="49">
        <v>-2.1713123904830165</v>
      </c>
      <c r="M36" s="69">
        <v>-17.608676692587387</v>
      </c>
      <c r="O36" s="70">
        <v>274</v>
      </c>
      <c r="P36" s="71">
        <v>135</v>
      </c>
      <c r="Q36" s="46">
        <v>19482</v>
      </c>
      <c r="R36" s="71">
        <v>14475</v>
      </c>
    </row>
    <row r="37" spans="2:18" x14ac:dyDescent="0.2">
      <c r="B37" s="73" t="s">
        <v>149</v>
      </c>
      <c r="C37" s="46">
        <v>7424996</v>
      </c>
      <c r="D37" s="46">
        <v>4208361.5744183213</v>
      </c>
      <c r="E37" s="46">
        <v>843091826.84914231</v>
      </c>
      <c r="F37" s="49">
        <v>56.67830089630111</v>
      </c>
      <c r="G37" s="50">
        <v>200.33730751038766</v>
      </c>
      <c r="H37" s="50">
        <v>113.54778195828555</v>
      </c>
      <c r="I37" s="49">
        <v>-0.99605357389771876</v>
      </c>
      <c r="J37" s="49">
        <v>-21.114322825651712</v>
      </c>
      <c r="K37" s="49">
        <v>-20.320674051887931</v>
      </c>
      <c r="L37" s="49">
        <v>1.1557903754925249</v>
      </c>
      <c r="M37" s="69">
        <v>-19.399748071322332</v>
      </c>
      <c r="O37" s="70">
        <v>327</v>
      </c>
      <c r="P37" s="71">
        <v>110</v>
      </c>
      <c r="Q37" s="46">
        <v>20152</v>
      </c>
      <c r="R37" s="71">
        <v>12104</v>
      </c>
    </row>
    <row r="38" spans="2:18" x14ac:dyDescent="0.2">
      <c r="B38" s="73" t="s">
        <v>150</v>
      </c>
      <c r="C38" s="46">
        <v>412814</v>
      </c>
      <c r="D38" s="46">
        <v>244964.50505639796</v>
      </c>
      <c r="E38" s="46">
        <v>35635391.246167287</v>
      </c>
      <c r="F38" s="49">
        <v>59.340164106933862</v>
      </c>
      <c r="G38" s="50">
        <v>145.47165205817464</v>
      </c>
      <c r="H38" s="50">
        <v>86.323117060388654</v>
      </c>
      <c r="I38" s="49">
        <v>0.17690525013043426</v>
      </c>
      <c r="J38" s="49">
        <v>-12.134715408372386</v>
      </c>
      <c r="K38" s="49">
        <v>-12.289879216933377</v>
      </c>
      <c r="L38" s="49">
        <v>-2.4840043596402994</v>
      </c>
      <c r="M38" s="69">
        <v>-14.468602441030525</v>
      </c>
      <c r="O38" s="70">
        <v>54</v>
      </c>
      <c r="P38" s="71">
        <v>8</v>
      </c>
      <c r="Q38" s="46">
        <v>1134</v>
      </c>
      <c r="R38" s="71">
        <v>230</v>
      </c>
    </row>
    <row r="39" spans="2:18" x14ac:dyDescent="0.2">
      <c r="B39" s="73" t="s">
        <v>151</v>
      </c>
      <c r="C39" s="46">
        <v>1235110</v>
      </c>
      <c r="D39" s="46">
        <v>657294.25892067282</v>
      </c>
      <c r="E39" s="46">
        <v>98756335.473879486</v>
      </c>
      <c r="F39" s="49">
        <v>53.217467182734559</v>
      </c>
      <c r="G39" s="50">
        <v>150.24676411451534</v>
      </c>
      <c r="H39" s="50">
        <v>79.9575223857628</v>
      </c>
      <c r="I39" s="49">
        <v>-9.2618432281365903E-2</v>
      </c>
      <c r="J39" s="49">
        <v>-5.6755243288628243</v>
      </c>
      <c r="K39" s="49">
        <v>-5.5880814900521498</v>
      </c>
      <c r="L39" s="49">
        <v>0.51440447816528345</v>
      </c>
      <c r="M39" s="69">
        <v>-5.1024223533152195</v>
      </c>
      <c r="O39" s="70">
        <v>82</v>
      </c>
      <c r="P39" s="71">
        <v>23</v>
      </c>
      <c r="Q39" s="46">
        <v>3386</v>
      </c>
      <c r="R39" s="71">
        <v>1011</v>
      </c>
    </row>
    <row r="40" spans="2:18" x14ac:dyDescent="0.2">
      <c r="B40" s="73" t="s">
        <v>152</v>
      </c>
      <c r="C40" s="46">
        <v>711596</v>
      </c>
      <c r="D40" s="46">
        <v>370659.96856493573</v>
      </c>
      <c r="E40" s="46">
        <v>51466694.849889606</v>
      </c>
      <c r="F40" s="49">
        <v>52.088540206091054</v>
      </c>
      <c r="G40" s="50">
        <v>138.85150600198463</v>
      </c>
      <c r="H40" s="50">
        <v>72.325722530606697</v>
      </c>
      <c r="I40" s="49">
        <v>-3.0220600159995419</v>
      </c>
      <c r="J40" s="49">
        <v>-16.841905163645873</v>
      </c>
      <c r="K40" s="49">
        <v>-14.250503928961933</v>
      </c>
      <c r="L40" s="49">
        <v>-0.4123051657809495</v>
      </c>
      <c r="M40" s="69">
        <v>-14.604053530893957</v>
      </c>
      <c r="O40" s="70">
        <v>60</v>
      </c>
      <c r="P40" s="71">
        <v>20</v>
      </c>
      <c r="Q40" s="46">
        <v>2006</v>
      </c>
      <c r="R40" s="71">
        <v>1052</v>
      </c>
    </row>
    <row r="41" spans="2:18" x14ac:dyDescent="0.2">
      <c r="B41" s="73" t="s">
        <v>153</v>
      </c>
      <c r="C41" s="46">
        <v>667772</v>
      </c>
      <c r="D41" s="46">
        <v>293196.27094280918</v>
      </c>
      <c r="E41" s="46">
        <v>34467963.653290071</v>
      </c>
      <c r="F41" s="49">
        <v>43.906643426620036</v>
      </c>
      <c r="G41" s="50">
        <v>117.55935211063235</v>
      </c>
      <c r="H41" s="50">
        <v>51.616365545860063</v>
      </c>
      <c r="I41" s="49">
        <v>0.24725089134922124</v>
      </c>
      <c r="J41" s="49">
        <v>-10.696383162364802</v>
      </c>
      <c r="K41" s="49">
        <v>-10.916642557684739</v>
      </c>
      <c r="L41" s="49">
        <v>4.7026424972565088</v>
      </c>
      <c r="M41" s="69">
        <v>-6.7273707326195025</v>
      </c>
      <c r="O41" s="70">
        <v>51</v>
      </c>
      <c r="P41" s="71">
        <v>16</v>
      </c>
      <c r="Q41" s="46">
        <v>1834</v>
      </c>
      <c r="R41" s="71">
        <v>1017</v>
      </c>
    </row>
    <row r="42" spans="2:18" x14ac:dyDescent="0.2">
      <c r="B42" s="73" t="s">
        <v>154</v>
      </c>
      <c r="C42" s="46">
        <v>875635</v>
      </c>
      <c r="D42" s="46">
        <v>446680.58329590852</v>
      </c>
      <c r="E42" s="46">
        <v>61622298.081574835</v>
      </c>
      <c r="F42" s="49">
        <v>51.012189245051708</v>
      </c>
      <c r="G42" s="50">
        <v>137.95607059273595</v>
      </c>
      <c r="H42" s="50">
        <v>70.374411805803604</v>
      </c>
      <c r="I42" s="49">
        <v>0</v>
      </c>
      <c r="J42" s="49">
        <v>-6.0826612053379261</v>
      </c>
      <c r="K42" s="49">
        <v>-6.0826612053379261</v>
      </c>
      <c r="L42" s="49">
        <v>-1.1242042245406636</v>
      </c>
      <c r="M42" s="69">
        <v>-7.1384838956436854</v>
      </c>
      <c r="O42" s="70">
        <v>59</v>
      </c>
      <c r="P42" s="71">
        <v>21</v>
      </c>
      <c r="Q42" s="46">
        <v>2399</v>
      </c>
      <c r="R42" s="71">
        <v>1255</v>
      </c>
    </row>
    <row r="43" spans="2:18" x14ac:dyDescent="0.2">
      <c r="B43" s="73" t="s">
        <v>155</v>
      </c>
      <c r="C43" s="46">
        <v>588742</v>
      </c>
      <c r="D43" s="46">
        <v>254772.66679878451</v>
      </c>
      <c r="E43" s="46">
        <v>35209784.381230026</v>
      </c>
      <c r="F43" s="49">
        <v>43.274077065808882</v>
      </c>
      <c r="G43" s="50">
        <v>138.20079219502054</v>
      </c>
      <c r="H43" s="50">
        <v>59.80511732003157</v>
      </c>
      <c r="M43" s="69"/>
      <c r="O43" s="70">
        <v>54</v>
      </c>
      <c r="P43" s="71">
        <v>5</v>
      </c>
      <c r="Q43" s="46">
        <v>1614</v>
      </c>
      <c r="R43" s="71">
        <v>174</v>
      </c>
    </row>
    <row r="44" spans="2:18" x14ac:dyDescent="0.2">
      <c r="B44" s="73" t="s">
        <v>156</v>
      </c>
      <c r="C44" s="46">
        <v>1298415</v>
      </c>
      <c r="D44" s="46">
        <v>654345.42032229668</v>
      </c>
      <c r="E44" s="46">
        <v>91079047.28683804</v>
      </c>
      <c r="F44" s="49">
        <v>50.395707098446699</v>
      </c>
      <c r="G44" s="50">
        <v>139.19108235215768</v>
      </c>
      <c r="H44" s="50">
        <v>70.146330169351117</v>
      </c>
      <c r="I44" s="49">
        <v>1.2381728373884533</v>
      </c>
      <c r="J44" s="49">
        <v>-17.471394638643783</v>
      </c>
      <c r="K44" s="49">
        <v>-18.480743924610394</v>
      </c>
      <c r="L44" s="49">
        <v>-6.3772191258887219</v>
      </c>
      <c r="M44" s="69">
        <v>-23.679405514332345</v>
      </c>
      <c r="O44" s="70">
        <v>139</v>
      </c>
      <c r="P44" s="71">
        <v>21</v>
      </c>
      <c r="Q44" s="46">
        <v>3603</v>
      </c>
      <c r="R44" s="71">
        <v>622</v>
      </c>
    </row>
    <row r="45" spans="2:18" x14ac:dyDescent="0.2">
      <c r="B45" s="73" t="s">
        <v>157</v>
      </c>
      <c r="C45" s="46">
        <v>3413489</v>
      </c>
      <c r="D45" s="46">
        <v>1924566.4923757489</v>
      </c>
      <c r="E45" s="46">
        <v>434564849.79111362</v>
      </c>
      <c r="F45" s="49">
        <v>56.381212664688505</v>
      </c>
      <c r="G45" s="50">
        <v>225.79882353385062</v>
      </c>
      <c r="H45" s="50">
        <v>127.30811489098502</v>
      </c>
      <c r="I45" s="49">
        <v>-0.89587399175344173</v>
      </c>
      <c r="J45" s="49">
        <v>-15.075093684468273</v>
      </c>
      <c r="K45" s="49">
        <v>-14.307395931764701</v>
      </c>
      <c r="L45" s="49">
        <v>1.4984660025559307</v>
      </c>
      <c r="M45" s="69">
        <v>-13.023321393097333</v>
      </c>
      <c r="O45" s="70">
        <v>272</v>
      </c>
      <c r="P45" s="71">
        <v>61</v>
      </c>
      <c r="Q45" s="46">
        <v>9232</v>
      </c>
      <c r="R45" s="71">
        <v>3574</v>
      </c>
    </row>
    <row r="46" spans="2:18" x14ac:dyDescent="0.2">
      <c r="B46" s="73" t="s">
        <v>158</v>
      </c>
      <c r="C46" s="46">
        <v>1260416</v>
      </c>
      <c r="D46" s="46">
        <v>742672.66968649474</v>
      </c>
      <c r="E46" s="46">
        <v>101795097.30617666</v>
      </c>
      <c r="F46" s="49">
        <v>58.922821488024177</v>
      </c>
      <c r="G46" s="50">
        <v>137.06589923276366</v>
      </c>
      <c r="H46" s="50">
        <v>80.763095125876433</v>
      </c>
      <c r="I46" s="49">
        <v>-1.5661436816169063</v>
      </c>
      <c r="J46" s="49">
        <v>-18.956270032716802</v>
      </c>
      <c r="K46" s="49">
        <v>-17.666814042976988</v>
      </c>
      <c r="L46" s="49">
        <v>0.70555426227318185</v>
      </c>
      <c r="M46" s="69">
        <v>-17.085908740191908</v>
      </c>
      <c r="O46" s="70">
        <v>69</v>
      </c>
      <c r="P46" s="71">
        <v>23</v>
      </c>
      <c r="Q46" s="46">
        <v>3368</v>
      </c>
      <c r="R46" s="71">
        <v>1720</v>
      </c>
    </row>
    <row r="47" spans="2:18" x14ac:dyDescent="0.2">
      <c r="B47" s="73" t="s">
        <v>159</v>
      </c>
      <c r="C47" s="46">
        <v>4911555</v>
      </c>
      <c r="D47" s="46">
        <v>2668843.4255704847</v>
      </c>
      <c r="E47" s="46">
        <v>452868513.84447277</v>
      </c>
      <c r="F47" s="49">
        <v>54.338054354893401</v>
      </c>
      <c r="G47" s="50">
        <v>169.68717966197991</v>
      </c>
      <c r="H47" s="50">
        <v>92.204711918012265</v>
      </c>
      <c r="I47" s="49">
        <v>0.19718928763992821</v>
      </c>
      <c r="J47" s="49">
        <v>-23.684069046918431</v>
      </c>
      <c r="K47" s="49">
        <v>-23.834259727587281</v>
      </c>
      <c r="L47" s="49">
        <v>-3.4379669132055546</v>
      </c>
      <c r="M47" s="69">
        <v>-26.452812677350906</v>
      </c>
      <c r="O47" s="70">
        <v>233</v>
      </c>
      <c r="P47" s="71">
        <v>60</v>
      </c>
      <c r="Q47" s="46">
        <v>12729</v>
      </c>
      <c r="R47" s="71">
        <v>5858</v>
      </c>
    </row>
    <row r="48" spans="2:18" x14ac:dyDescent="0.2">
      <c r="B48" s="73" t="s">
        <v>160</v>
      </c>
      <c r="C48" s="46">
        <v>1128672</v>
      </c>
      <c r="D48" s="46">
        <v>629744.65278530389</v>
      </c>
      <c r="E48" s="46">
        <v>174303957.28986645</v>
      </c>
      <c r="F48" s="49">
        <v>55.79518697950369</v>
      </c>
      <c r="G48" s="50">
        <v>276.7851327024942</v>
      </c>
      <c r="H48" s="50">
        <v>154.43278232282404</v>
      </c>
      <c r="I48" s="49">
        <v>3.343856899039694</v>
      </c>
      <c r="J48" s="49">
        <v>-18.544092121217584</v>
      </c>
      <c r="K48" s="49">
        <v>-21.179729184716219</v>
      </c>
      <c r="L48" s="49">
        <v>3.8498679097792472</v>
      </c>
      <c r="M48" s="69">
        <v>-18.145252872197513</v>
      </c>
      <c r="O48" s="70">
        <v>63</v>
      </c>
      <c r="P48" s="71">
        <v>22</v>
      </c>
      <c r="Q48" s="46">
        <v>2195</v>
      </c>
      <c r="R48" s="71">
        <v>1231</v>
      </c>
    </row>
    <row r="49" spans="2:18" x14ac:dyDescent="0.2">
      <c r="B49" s="81" t="s">
        <v>102</v>
      </c>
      <c r="C49" s="82">
        <v>31556439</v>
      </c>
      <c r="D49" s="82">
        <v>17844844.809743661</v>
      </c>
      <c r="E49" s="82">
        <v>3144886963.6682925</v>
      </c>
      <c r="F49" s="83">
        <v>56.548981365557957</v>
      </c>
      <c r="G49" s="84">
        <v>176.2350413914005</v>
      </c>
      <c r="H49" s="84">
        <v>99.659120716006413</v>
      </c>
      <c r="I49" s="83">
        <v>-0.29425361211079998</v>
      </c>
      <c r="J49" s="83">
        <v>-18.399143514398677</v>
      </c>
      <c r="K49" s="83">
        <v>-18.158321418961862</v>
      </c>
      <c r="L49" s="83">
        <v>-0.5649822527421875</v>
      </c>
      <c r="M49" s="85">
        <v>-18.620712378291032</v>
      </c>
      <c r="O49" s="86">
        <v>1737</v>
      </c>
      <c r="P49" s="87">
        <v>525</v>
      </c>
      <c r="Q49" s="82">
        <v>83134</v>
      </c>
      <c r="R49" s="87">
        <v>44323</v>
      </c>
    </row>
    <row r="50" spans="2:18" x14ac:dyDescent="0.2">
      <c r="B50" s="68" t="s">
        <v>103</v>
      </c>
      <c r="M50" s="69"/>
      <c r="O50" s="70"/>
      <c r="P50" s="71"/>
      <c r="R50" s="71"/>
    </row>
    <row r="51" spans="2:18" x14ac:dyDescent="0.2">
      <c r="B51" s="73" t="s">
        <v>161</v>
      </c>
      <c r="C51" s="46">
        <v>3122277</v>
      </c>
      <c r="D51" s="46">
        <v>2095277.7110149248</v>
      </c>
      <c r="E51" s="46">
        <v>322935092.19781035</v>
      </c>
      <c r="F51" s="49">
        <v>67.10736142292707</v>
      </c>
      <c r="G51" s="50">
        <v>154.12519805853557</v>
      </c>
      <c r="H51" s="50">
        <v>103.42935370494365</v>
      </c>
      <c r="I51" s="49">
        <v>-3.686071594816537</v>
      </c>
      <c r="J51" s="49">
        <v>-17.975488378699776</v>
      </c>
      <c r="K51" s="49">
        <v>-14.836293172228457</v>
      </c>
      <c r="L51" s="49">
        <v>-5.547163498860281E-2</v>
      </c>
      <c r="M51" s="69">
        <v>-14.883534872822722</v>
      </c>
      <c r="O51" s="70">
        <v>111</v>
      </c>
      <c r="P51" s="71">
        <v>68</v>
      </c>
      <c r="Q51" s="46">
        <v>7131</v>
      </c>
      <c r="R51" s="71">
        <v>5678</v>
      </c>
    </row>
    <row r="52" spans="2:18" x14ac:dyDescent="0.2">
      <c r="B52" s="73" t="s">
        <v>162</v>
      </c>
      <c r="M52" s="69"/>
      <c r="O52" s="70">
        <v>8</v>
      </c>
      <c r="P52" s="71">
        <v>3</v>
      </c>
      <c r="Q52" s="46">
        <v>233</v>
      </c>
      <c r="R52" s="71">
        <v>112</v>
      </c>
    </row>
    <row r="53" spans="2:18" x14ac:dyDescent="0.2">
      <c r="B53" s="73" t="s">
        <v>163</v>
      </c>
      <c r="C53" s="46">
        <v>177245</v>
      </c>
      <c r="D53" s="46">
        <v>86386.306735119797</v>
      </c>
      <c r="E53" s="46">
        <v>13869565.113336865</v>
      </c>
      <c r="F53" s="49">
        <v>48.738360312065105</v>
      </c>
      <c r="G53" s="50">
        <v>160.5528195095101</v>
      </c>
      <c r="H53" s="50">
        <v>78.250811663724591</v>
      </c>
      <c r="I53" s="49">
        <v>-3.768473173856862</v>
      </c>
      <c r="J53" s="49">
        <v>-15.956606345101182</v>
      </c>
      <c r="K53" s="49">
        <v>-12.66542636620952</v>
      </c>
      <c r="L53" s="49">
        <v>-2.7581799839152112</v>
      </c>
      <c r="M53" s="69">
        <v>-15.074271095214421</v>
      </c>
      <c r="O53" s="70">
        <v>10</v>
      </c>
      <c r="P53" s="71">
        <v>4</v>
      </c>
      <c r="Q53" s="46">
        <v>509</v>
      </c>
      <c r="R53" s="71">
        <v>310</v>
      </c>
    </row>
    <row r="54" spans="2:18" x14ac:dyDescent="0.2">
      <c r="B54" s="73" t="s">
        <v>164</v>
      </c>
      <c r="M54" s="69"/>
      <c r="O54" s="70">
        <v>5</v>
      </c>
      <c r="P54" s="71">
        <v>3</v>
      </c>
      <c r="Q54" s="46">
        <v>185</v>
      </c>
      <c r="R54" s="71">
        <v>122</v>
      </c>
    </row>
    <row r="55" spans="2:18" x14ac:dyDescent="0.2">
      <c r="B55" s="73" t="s">
        <v>165</v>
      </c>
      <c r="C55" s="46">
        <v>361715</v>
      </c>
      <c r="D55" s="46">
        <v>183956.06181005083</v>
      </c>
      <c r="E55" s="46">
        <v>26231790.669969037</v>
      </c>
      <c r="F55" s="49">
        <v>50.856630720332532</v>
      </c>
      <c r="G55" s="50">
        <v>142.59813137908679</v>
      </c>
      <c r="H55" s="50">
        <v>72.520605089556796</v>
      </c>
      <c r="I55" s="49">
        <v>0</v>
      </c>
      <c r="J55" s="49">
        <v>-20.779981939967641</v>
      </c>
      <c r="K55" s="49">
        <v>-20.779981939967641</v>
      </c>
      <c r="L55" s="49">
        <v>10.876267511334492</v>
      </c>
      <c r="M55" s="69">
        <v>-12.163800853231024</v>
      </c>
      <c r="O55" s="70">
        <v>29</v>
      </c>
      <c r="P55" s="71">
        <v>4</v>
      </c>
      <c r="Q55" s="46">
        <v>991</v>
      </c>
      <c r="R55" s="71">
        <v>234</v>
      </c>
    </row>
    <row r="56" spans="2:18" x14ac:dyDescent="0.2">
      <c r="B56" s="73" t="s">
        <v>166</v>
      </c>
      <c r="M56" s="69"/>
      <c r="O56" s="70">
        <v>19</v>
      </c>
      <c r="P56" s="71">
        <v>4</v>
      </c>
      <c r="Q56" s="46">
        <v>587</v>
      </c>
      <c r="R56" s="71">
        <v>166</v>
      </c>
    </row>
    <row r="57" spans="2:18" x14ac:dyDescent="0.2">
      <c r="B57" s="73" t="s">
        <v>167</v>
      </c>
      <c r="C57" s="46">
        <v>440763</v>
      </c>
      <c r="D57" s="46">
        <v>221958.45259298725</v>
      </c>
      <c r="E57" s="46">
        <v>30419221.222702485</v>
      </c>
      <c r="F57" s="49">
        <v>50.357777897189017</v>
      </c>
      <c r="G57" s="50">
        <v>137.04916783900654</v>
      </c>
      <c r="H57" s="50">
        <v>69.014915550312708</v>
      </c>
      <c r="I57" s="49">
        <v>3.8890970930767002</v>
      </c>
      <c r="J57" s="49">
        <v>-2.4274276906479511</v>
      </c>
      <c r="K57" s="49">
        <v>-6.0800651468416627</v>
      </c>
      <c r="L57" s="49">
        <v>6.994067422501395</v>
      </c>
      <c r="M57" s="69">
        <v>0.48875841995761848</v>
      </c>
      <c r="O57" s="70">
        <v>31</v>
      </c>
      <c r="P57" s="71">
        <v>7</v>
      </c>
      <c r="Q57" s="46">
        <v>1215</v>
      </c>
      <c r="R57" s="71">
        <v>405</v>
      </c>
    </row>
    <row r="58" spans="2:18" x14ac:dyDescent="0.2">
      <c r="B58" s="73" t="s">
        <v>168</v>
      </c>
      <c r="M58" s="69"/>
      <c r="O58" s="70">
        <v>9</v>
      </c>
      <c r="P58" s="71">
        <v>1</v>
      </c>
      <c r="Q58" s="46">
        <v>243</v>
      </c>
      <c r="R58" s="71">
        <v>79</v>
      </c>
    </row>
    <row r="59" spans="2:18" x14ac:dyDescent="0.2">
      <c r="B59" s="73" t="s">
        <v>169</v>
      </c>
      <c r="C59" s="46">
        <v>430279</v>
      </c>
      <c r="D59" s="46">
        <v>192892.24395549443</v>
      </c>
      <c r="E59" s="46">
        <v>25607181.967263475</v>
      </c>
      <c r="F59" s="49">
        <v>44.829574289122739</v>
      </c>
      <c r="G59" s="50">
        <v>132.75381861995322</v>
      </c>
      <c r="H59" s="50">
        <v>59.512971739879177</v>
      </c>
      <c r="I59" s="49">
        <v>-1.3013117687383086E-2</v>
      </c>
      <c r="J59" s="49">
        <v>-15.328495387683915</v>
      </c>
      <c r="K59" s="49">
        <v>-15.317475551116734</v>
      </c>
      <c r="L59" s="49">
        <v>2.4860016317018623</v>
      </c>
      <c r="M59" s="69">
        <v>-13.212266611551168</v>
      </c>
      <c r="O59" s="70">
        <v>47</v>
      </c>
      <c r="P59" s="71">
        <v>10</v>
      </c>
      <c r="Q59" s="46">
        <v>1180</v>
      </c>
      <c r="R59" s="71">
        <v>238</v>
      </c>
    </row>
    <row r="60" spans="2:18" x14ac:dyDescent="0.2">
      <c r="B60" s="73" t="s">
        <v>170</v>
      </c>
      <c r="M60" s="69"/>
      <c r="O60" s="70">
        <v>7</v>
      </c>
      <c r="P60" s="71">
        <v>2</v>
      </c>
      <c r="Q60" s="46">
        <v>199</v>
      </c>
      <c r="R60" s="71">
        <v>127</v>
      </c>
    </row>
    <row r="61" spans="2:18" x14ac:dyDescent="0.2">
      <c r="B61" s="73" t="s">
        <v>171</v>
      </c>
      <c r="C61" s="46">
        <v>198560</v>
      </c>
      <c r="D61" s="46">
        <v>93677.13432723617</v>
      </c>
      <c r="E61" s="46">
        <v>11297183.565858873</v>
      </c>
      <c r="F61" s="49">
        <v>47.178250567705561</v>
      </c>
      <c r="G61" s="50">
        <v>120.59702345713485</v>
      </c>
      <c r="H61" s="50">
        <v>56.895565903801732</v>
      </c>
      <c r="M61" s="69"/>
      <c r="O61" s="70">
        <v>14</v>
      </c>
      <c r="P61" s="71">
        <v>4</v>
      </c>
      <c r="Q61" s="46">
        <v>544</v>
      </c>
      <c r="R61" s="71">
        <v>205</v>
      </c>
    </row>
    <row r="62" spans="2:18" x14ac:dyDescent="0.2">
      <c r="B62" s="73" t="s">
        <v>172</v>
      </c>
      <c r="C62" s="46">
        <v>72807</v>
      </c>
      <c r="D62" s="46">
        <v>33268.549855533485</v>
      </c>
      <c r="E62" s="46">
        <v>3882043.9328444116</v>
      </c>
      <c r="F62" s="49">
        <v>45.694163824266198</v>
      </c>
      <c r="G62" s="50">
        <v>116.68810181693925</v>
      </c>
      <c r="H62" s="50">
        <v>53.319652407658765</v>
      </c>
      <c r="I62" s="49">
        <v>1.7710371819960862</v>
      </c>
      <c r="J62" s="49">
        <v>-13.226648847477412</v>
      </c>
      <c r="K62" s="49">
        <v>-14.73669370456871</v>
      </c>
      <c r="L62" s="49">
        <v>1.6709546011894434</v>
      </c>
      <c r="M62" s="69">
        <v>-13.311982564898953</v>
      </c>
      <c r="O62" s="70">
        <v>11</v>
      </c>
      <c r="P62" s="71">
        <v>4</v>
      </c>
      <c r="Q62" s="46">
        <v>203</v>
      </c>
      <c r="R62" s="71">
        <v>66</v>
      </c>
    </row>
    <row r="63" spans="2:18" x14ac:dyDescent="0.2">
      <c r="B63" s="81" t="s">
        <v>105</v>
      </c>
      <c r="C63" s="82">
        <v>5337399</v>
      </c>
      <c r="D63" s="82">
        <v>3329069.3483956768</v>
      </c>
      <c r="E63" s="82">
        <v>507809072.50825959</v>
      </c>
      <c r="F63" s="83">
        <v>62.372502943768616</v>
      </c>
      <c r="G63" s="84">
        <v>152.53784747769811</v>
      </c>
      <c r="H63" s="84">
        <v>95.141673408388542</v>
      </c>
      <c r="I63" s="83">
        <v>-2.0425456316021591</v>
      </c>
      <c r="J63" s="83">
        <v>-16.998646210332275</v>
      </c>
      <c r="K63" s="83">
        <v>-15.26795553759829</v>
      </c>
      <c r="L63" s="83">
        <v>0.37432242691586337</v>
      </c>
      <c r="M63" s="85">
        <v>-14.9507844923912</v>
      </c>
      <c r="O63" s="86">
        <v>301</v>
      </c>
      <c r="P63" s="87">
        <v>114</v>
      </c>
      <c r="Q63" s="82">
        <v>13220</v>
      </c>
      <c r="R63" s="87">
        <v>7742</v>
      </c>
    </row>
    <row r="64" spans="2:18" x14ac:dyDescent="0.2">
      <c r="B64" s="68" t="s">
        <v>106</v>
      </c>
      <c r="M64" s="69"/>
      <c r="O64" s="70"/>
      <c r="P64" s="71"/>
      <c r="R64" s="71"/>
    </row>
    <row r="65" spans="2:18" x14ac:dyDescent="0.2">
      <c r="B65" s="73" t="s">
        <v>173</v>
      </c>
      <c r="C65" s="46">
        <v>1340125</v>
      </c>
      <c r="D65" s="46">
        <v>901544.01462079061</v>
      </c>
      <c r="E65" s="46">
        <v>166619293.43602747</v>
      </c>
      <c r="F65" s="49">
        <v>67.27312859776444</v>
      </c>
      <c r="G65" s="50">
        <v>184.81548402948604</v>
      </c>
      <c r="H65" s="50">
        <v>124.33115823973694</v>
      </c>
      <c r="I65" s="49">
        <v>-3.7349510099704046</v>
      </c>
      <c r="J65" s="49">
        <v>-19.575201281129694</v>
      </c>
      <c r="K65" s="49">
        <v>-16.454830114717858</v>
      </c>
      <c r="L65" s="49">
        <v>0.22270778652813197</v>
      </c>
      <c r="M65" s="69">
        <v>-16.268768516115177</v>
      </c>
      <c r="O65" s="70">
        <v>84</v>
      </c>
      <c r="P65" s="71">
        <v>26</v>
      </c>
      <c r="Q65" s="46">
        <v>3074</v>
      </c>
      <c r="R65" s="71">
        <v>1467</v>
      </c>
    </row>
    <row r="66" spans="2:18" x14ac:dyDescent="0.2">
      <c r="B66" s="73" t="s">
        <v>174</v>
      </c>
      <c r="C66" s="46">
        <v>268822</v>
      </c>
      <c r="D66" s="46">
        <v>126292.42221337884</v>
      </c>
      <c r="E66" s="46">
        <v>30696294.699828733</v>
      </c>
      <c r="F66" s="49">
        <v>46.979942941194857</v>
      </c>
      <c r="G66" s="50">
        <v>243.05729640663196</v>
      </c>
      <c r="H66" s="50">
        <v>114.18817916624656</v>
      </c>
      <c r="I66" s="49">
        <v>0.39774870498250281</v>
      </c>
      <c r="J66" s="49">
        <v>-4.6562991036140842</v>
      </c>
      <c r="K66" s="49">
        <v>-5.0340250391946952</v>
      </c>
      <c r="L66" s="49">
        <v>4.4465529027714705</v>
      </c>
      <c r="M66" s="69">
        <v>-0.81131272292977907</v>
      </c>
      <c r="O66" s="70">
        <v>25</v>
      </c>
      <c r="P66" s="71">
        <v>6</v>
      </c>
      <c r="Q66" s="46">
        <v>737</v>
      </c>
      <c r="R66" s="71">
        <v>170</v>
      </c>
    </row>
    <row r="67" spans="2:18" x14ac:dyDescent="0.2">
      <c r="B67" s="73" t="s">
        <v>175</v>
      </c>
      <c r="C67" s="46">
        <v>738177</v>
      </c>
      <c r="D67" s="46">
        <v>434978.72200357326</v>
      </c>
      <c r="E67" s="46">
        <v>60198004.016597509</v>
      </c>
      <c r="F67" s="49">
        <v>58.92607355736812</v>
      </c>
      <c r="G67" s="50">
        <v>138.3929856139101</v>
      </c>
      <c r="H67" s="50">
        <v>81.549552501090531</v>
      </c>
      <c r="I67" s="49">
        <v>-4.5624500624461835</v>
      </c>
      <c r="J67" s="49">
        <v>-19.783076643528066</v>
      </c>
      <c r="K67" s="49">
        <v>-15.948257882815474</v>
      </c>
      <c r="L67" s="49">
        <v>-1.9296131154170693</v>
      </c>
      <c r="M67" s="69">
        <v>-17.570131322445199</v>
      </c>
      <c r="O67" s="70">
        <v>50</v>
      </c>
      <c r="P67" s="71">
        <v>15</v>
      </c>
      <c r="Q67" s="46">
        <v>1956</v>
      </c>
      <c r="R67" s="71">
        <v>976</v>
      </c>
    </row>
    <row r="68" spans="2:18" x14ac:dyDescent="0.2">
      <c r="B68" s="73" t="s">
        <v>176</v>
      </c>
      <c r="C68" s="46">
        <v>382019</v>
      </c>
      <c r="D68" s="46">
        <v>250688.25876942047</v>
      </c>
      <c r="E68" s="46">
        <v>45166735.808277763</v>
      </c>
      <c r="F68" s="49">
        <v>65.621934712519661</v>
      </c>
      <c r="G68" s="50">
        <v>180.17092635288313</v>
      </c>
      <c r="H68" s="50">
        <v>118.23164766223086</v>
      </c>
      <c r="I68" s="49">
        <v>-1.1903129938622061</v>
      </c>
      <c r="J68" s="49">
        <v>-11.505066943386188</v>
      </c>
      <c r="K68" s="49">
        <v>-10.439010852127542</v>
      </c>
      <c r="L68" s="49">
        <v>-3.573751624157016</v>
      </c>
      <c r="M68" s="69">
        <v>-13.639698156410722</v>
      </c>
      <c r="O68" s="70">
        <v>33</v>
      </c>
      <c r="P68" s="71">
        <v>8</v>
      </c>
      <c r="Q68" s="46">
        <v>1061</v>
      </c>
      <c r="R68" s="71">
        <v>365</v>
      </c>
    </row>
    <row r="69" spans="2:18" x14ac:dyDescent="0.2">
      <c r="B69" s="73" t="s">
        <v>177</v>
      </c>
      <c r="M69" s="69"/>
      <c r="O69" s="70">
        <v>14</v>
      </c>
      <c r="P69" s="71">
        <v>7</v>
      </c>
      <c r="Q69" s="46">
        <v>533</v>
      </c>
      <c r="R69" s="71">
        <v>273</v>
      </c>
    </row>
    <row r="70" spans="2:18" x14ac:dyDescent="0.2">
      <c r="B70" s="81" t="s">
        <v>108</v>
      </c>
      <c r="C70" s="82">
        <v>2922468</v>
      </c>
      <c r="D70" s="82">
        <v>1822911.1579387956</v>
      </c>
      <c r="E70" s="82">
        <v>315321569.09148413</v>
      </c>
      <c r="F70" s="83">
        <v>62.375743992365209</v>
      </c>
      <c r="G70" s="84">
        <v>172.97692634018705</v>
      </c>
      <c r="H70" s="84">
        <v>107.89564473981721</v>
      </c>
      <c r="I70" s="83">
        <v>-3.0532667177308146</v>
      </c>
      <c r="J70" s="83">
        <v>-18.743263306689631</v>
      </c>
      <c r="K70" s="83">
        <v>-16.18414159791849</v>
      </c>
      <c r="L70" s="83">
        <v>-0.31852401740572012</v>
      </c>
      <c r="M70" s="85">
        <v>-16.45111523732389</v>
      </c>
      <c r="O70" s="86">
        <v>206</v>
      </c>
      <c r="P70" s="87">
        <v>62</v>
      </c>
      <c r="Q70" s="82">
        <v>7361</v>
      </c>
      <c r="R70" s="87">
        <v>3251</v>
      </c>
    </row>
    <row r="71" spans="2:18" x14ac:dyDescent="0.2">
      <c r="B71" s="68" t="s">
        <v>109</v>
      </c>
      <c r="M71" s="69"/>
      <c r="O71" s="70"/>
      <c r="P71" s="71"/>
      <c r="R71" s="71"/>
    </row>
    <row r="72" spans="2:18" x14ac:dyDescent="0.2">
      <c r="B72" s="73" t="s">
        <v>178</v>
      </c>
      <c r="C72" s="46">
        <v>12730152</v>
      </c>
      <c r="D72" s="46">
        <v>8245137.7018848127</v>
      </c>
      <c r="E72" s="46">
        <v>1498365545.3327713</v>
      </c>
      <c r="F72" s="49">
        <v>64.768572298938878</v>
      </c>
      <c r="G72" s="50">
        <v>181.72717054686055</v>
      </c>
      <c r="H72" s="50">
        <v>117.70209384245932</v>
      </c>
      <c r="I72" s="49">
        <v>1.9848678053959685</v>
      </c>
      <c r="J72" s="49">
        <v>-17.491005248722924</v>
      </c>
      <c r="K72" s="49">
        <v>-19.096826297095454</v>
      </c>
      <c r="L72" s="49">
        <v>-3.5126304216321058</v>
      </c>
      <c r="M72" s="69">
        <v>-21.938655788649548</v>
      </c>
      <c r="O72" s="70">
        <v>362</v>
      </c>
      <c r="P72" s="71">
        <v>210</v>
      </c>
      <c r="Q72" s="46">
        <v>32286</v>
      </c>
      <c r="R72" s="71">
        <v>25596</v>
      </c>
    </row>
    <row r="73" spans="2:18" x14ac:dyDescent="0.2">
      <c r="B73" s="73" t="s">
        <v>179</v>
      </c>
      <c r="C73" s="46">
        <v>421482</v>
      </c>
      <c r="D73" s="46">
        <v>248902.35846655301</v>
      </c>
      <c r="E73" s="46">
        <v>36206071.317688182</v>
      </c>
      <c r="F73" s="49">
        <v>59.054089727806407</v>
      </c>
      <c r="G73" s="50">
        <v>145.46294997262339</v>
      </c>
      <c r="H73" s="50">
        <v>85.901820997547176</v>
      </c>
      <c r="I73" s="49">
        <v>2.6755241791088409</v>
      </c>
      <c r="J73" s="49">
        <v>-14.150034870359672</v>
      </c>
      <c r="K73" s="49">
        <v>-16.387117751761107</v>
      </c>
      <c r="L73" s="49">
        <v>-0.86024807050852925</v>
      </c>
      <c r="M73" s="69">
        <v>-17.106395957998153</v>
      </c>
      <c r="O73" s="70">
        <v>41</v>
      </c>
      <c r="P73" s="71">
        <v>12</v>
      </c>
      <c r="Q73" s="46">
        <v>1159</v>
      </c>
      <c r="R73" s="71">
        <v>417</v>
      </c>
    </row>
    <row r="74" spans="2:18" x14ac:dyDescent="0.2">
      <c r="B74" s="73" t="s">
        <v>180</v>
      </c>
      <c r="C74" s="46">
        <v>462715</v>
      </c>
      <c r="D74" s="46">
        <v>244538.00248428248</v>
      </c>
      <c r="E74" s="46">
        <v>34048116.69291199</v>
      </c>
      <c r="F74" s="49">
        <v>52.848514200810968</v>
      </c>
      <c r="G74" s="50">
        <v>139.23445986723644</v>
      </c>
      <c r="H74" s="50">
        <v>73.583343295358901</v>
      </c>
      <c r="I74" s="49">
        <v>-3.7374051606436115E-2</v>
      </c>
      <c r="J74" s="49">
        <v>-12.464223115540726</v>
      </c>
      <c r="K74" s="49">
        <v>-12.431495217372282</v>
      </c>
      <c r="L74" s="49">
        <v>0.22496110840046887</v>
      </c>
      <c r="M74" s="69">
        <v>-12.234500138403565</v>
      </c>
      <c r="O74" s="70">
        <v>45</v>
      </c>
      <c r="P74" s="71">
        <v>14</v>
      </c>
      <c r="Q74" s="46">
        <v>1263</v>
      </c>
      <c r="R74" s="71">
        <v>551</v>
      </c>
    </row>
    <row r="75" spans="2:18" x14ac:dyDescent="0.2">
      <c r="B75" s="73" t="s">
        <v>181</v>
      </c>
      <c r="M75" s="69"/>
      <c r="O75" s="70">
        <v>15</v>
      </c>
      <c r="P75" s="71">
        <v>2</v>
      </c>
      <c r="Q75" s="46">
        <v>344</v>
      </c>
      <c r="R75" s="71">
        <v>70</v>
      </c>
    </row>
    <row r="76" spans="2:18" x14ac:dyDescent="0.2">
      <c r="B76" s="73" t="s">
        <v>182</v>
      </c>
      <c r="M76" s="69"/>
      <c r="O76" s="70">
        <v>26</v>
      </c>
      <c r="P76" s="71">
        <v>3</v>
      </c>
      <c r="Q76" s="46">
        <v>592</v>
      </c>
      <c r="R76" s="71">
        <v>162</v>
      </c>
    </row>
    <row r="77" spans="2:18" x14ac:dyDescent="0.2">
      <c r="B77" s="73" t="s">
        <v>183</v>
      </c>
      <c r="C77" s="46">
        <v>497133</v>
      </c>
      <c r="D77" s="46">
        <v>358364.17603209522</v>
      </c>
      <c r="E77" s="46">
        <v>60426179.901248097</v>
      </c>
      <c r="F77" s="49">
        <v>72.086177347328629</v>
      </c>
      <c r="G77" s="50">
        <v>168.61668643976375</v>
      </c>
      <c r="H77" s="50">
        <v>121.54932362415711</v>
      </c>
      <c r="I77" s="49">
        <v>-0.21917808219178081</v>
      </c>
      <c r="J77" s="49">
        <v>-9.8827806640473721</v>
      </c>
      <c r="K77" s="49">
        <v>-9.6848296056487939</v>
      </c>
      <c r="L77" s="49">
        <v>-2.1051821708944845</v>
      </c>
      <c r="M77" s="69">
        <v>-11.586128470403649</v>
      </c>
      <c r="O77" s="70">
        <v>31</v>
      </c>
      <c r="P77" s="71">
        <v>7</v>
      </c>
      <c r="Q77" s="46">
        <v>1353</v>
      </c>
      <c r="R77" s="71">
        <v>483</v>
      </c>
    </row>
    <row r="78" spans="2:18" x14ac:dyDescent="0.2">
      <c r="B78" s="73" t="s">
        <v>184</v>
      </c>
      <c r="C78" s="46">
        <v>465160</v>
      </c>
      <c r="D78" s="46">
        <v>248387.65360654259</v>
      </c>
      <c r="E78" s="46">
        <v>32117552.01483297</v>
      </c>
      <c r="F78" s="49">
        <v>53.398326082754878</v>
      </c>
      <c r="G78" s="50">
        <v>129.30414031652572</v>
      </c>
      <c r="H78" s="50">
        <v>69.046246484721323</v>
      </c>
      <c r="I78" s="49">
        <v>-0.28083263661114327</v>
      </c>
      <c r="J78" s="49">
        <v>-9.7515683341619486</v>
      </c>
      <c r="K78" s="49">
        <v>-9.4974075174918831</v>
      </c>
      <c r="L78" s="49">
        <v>-2.2074572956227989</v>
      </c>
      <c r="M78" s="69">
        <v>-11.495213597974779</v>
      </c>
      <c r="O78" s="70">
        <v>46</v>
      </c>
      <c r="P78" s="71">
        <v>14</v>
      </c>
      <c r="Q78" s="46">
        <v>1275</v>
      </c>
      <c r="R78" s="71">
        <v>490</v>
      </c>
    </row>
    <row r="79" spans="2:18" x14ac:dyDescent="0.2">
      <c r="B79" s="73" t="s">
        <v>185</v>
      </c>
      <c r="C79" s="46">
        <v>323475</v>
      </c>
      <c r="D79" s="46">
        <v>188970.73105298827</v>
      </c>
      <c r="E79" s="46">
        <v>26998188.258749731</v>
      </c>
      <c r="F79" s="49">
        <v>58.418960059660954</v>
      </c>
      <c r="G79" s="50">
        <v>142.86968203123115</v>
      </c>
      <c r="H79" s="50">
        <v>83.462982483189521</v>
      </c>
      <c r="I79" s="49">
        <v>-1.2470997679814386</v>
      </c>
      <c r="J79" s="49">
        <v>-13.035736185884941</v>
      </c>
      <c r="K79" s="49">
        <v>-11.937509065765425</v>
      </c>
      <c r="L79" s="49">
        <v>0.22987354634643287</v>
      </c>
      <c r="M79" s="69">
        <v>-11.735076694853895</v>
      </c>
      <c r="O79" s="70">
        <v>32</v>
      </c>
      <c r="P79" s="71">
        <v>9</v>
      </c>
      <c r="Q79" s="46">
        <v>891</v>
      </c>
      <c r="R79" s="71">
        <v>412</v>
      </c>
    </row>
    <row r="80" spans="2:18" x14ac:dyDescent="0.2">
      <c r="B80" s="73" t="s">
        <v>186</v>
      </c>
      <c r="C80" s="46">
        <v>933090</v>
      </c>
      <c r="D80" s="46">
        <v>505249.85882397374</v>
      </c>
      <c r="E80" s="46">
        <v>84972355.545218974</v>
      </c>
      <c r="F80" s="49">
        <v>54.14803061054922</v>
      </c>
      <c r="G80" s="50">
        <v>168.17888033259774</v>
      </c>
      <c r="H80" s="50">
        <v>91.065551602973969</v>
      </c>
      <c r="I80" s="49">
        <v>-0.89504491156293509</v>
      </c>
      <c r="J80" s="49">
        <v>-17.012527446637225</v>
      </c>
      <c r="K80" s="49">
        <v>-16.263044083609877</v>
      </c>
      <c r="L80" s="49">
        <v>-4.8903994940932574E-2</v>
      </c>
      <c r="M80" s="69">
        <v>-16.30399480029492</v>
      </c>
      <c r="O80" s="70">
        <v>82</v>
      </c>
      <c r="P80" s="71">
        <v>22</v>
      </c>
      <c r="Q80" s="46">
        <v>2559</v>
      </c>
      <c r="R80" s="71">
        <v>1018</v>
      </c>
    </row>
    <row r="81" spans="2:18" x14ac:dyDescent="0.2">
      <c r="B81" s="73" t="s">
        <v>187</v>
      </c>
      <c r="C81" s="46">
        <v>650031</v>
      </c>
      <c r="D81" s="46">
        <v>246793.52335846325</v>
      </c>
      <c r="E81" s="46">
        <v>54416474.33337754</v>
      </c>
      <c r="F81" s="49">
        <v>37.966423656481496</v>
      </c>
      <c r="G81" s="50">
        <v>220.49393190249396</v>
      </c>
      <c r="H81" s="50">
        <v>83.713660322934672</v>
      </c>
      <c r="I81" s="49">
        <v>-2.0615807411023424</v>
      </c>
      <c r="J81" s="49">
        <v>-16.417415033494571</v>
      </c>
      <c r="K81" s="49">
        <v>-14.658021235203885</v>
      </c>
      <c r="L81" s="49">
        <v>7.7662722469198329</v>
      </c>
      <c r="M81" s="69">
        <v>-8.030130823421306</v>
      </c>
      <c r="O81" s="70">
        <v>70</v>
      </c>
      <c r="P81" s="71">
        <v>9</v>
      </c>
      <c r="Q81" s="46">
        <v>1874</v>
      </c>
      <c r="R81" s="71">
        <v>554</v>
      </c>
    </row>
    <row r="82" spans="2:18" x14ac:dyDescent="0.2">
      <c r="B82" s="73" t="s">
        <v>188</v>
      </c>
      <c r="C82" s="46">
        <v>417286</v>
      </c>
      <c r="D82" s="46">
        <v>191875.76368782582</v>
      </c>
      <c r="E82" s="46">
        <v>27547694.699752804</v>
      </c>
      <c r="F82" s="49">
        <v>45.98183588421989</v>
      </c>
      <c r="G82" s="50">
        <v>143.57047586568461</v>
      </c>
      <c r="H82" s="50">
        <v>66.016340590752634</v>
      </c>
      <c r="I82" s="49">
        <v>-0.5004947721067754</v>
      </c>
      <c r="J82" s="49">
        <v>-14.4253710380084</v>
      </c>
      <c r="K82" s="49">
        <v>-13.99492010940974</v>
      </c>
      <c r="L82" s="49">
        <v>-3.976234196316625</v>
      </c>
      <c r="M82" s="69">
        <v>-17.414683506588823</v>
      </c>
      <c r="O82" s="70">
        <v>41</v>
      </c>
      <c r="P82" s="71">
        <v>7</v>
      </c>
      <c r="Q82" s="46">
        <v>1129</v>
      </c>
      <c r="R82" s="71">
        <v>264</v>
      </c>
    </row>
    <row r="83" spans="2:18" x14ac:dyDescent="0.2">
      <c r="B83" s="73" t="s">
        <v>189</v>
      </c>
      <c r="M83" s="69"/>
      <c r="O83" s="70">
        <v>9</v>
      </c>
      <c r="P83" s="71">
        <v>1</v>
      </c>
      <c r="Q83" s="46">
        <v>279</v>
      </c>
      <c r="R83" s="71">
        <v>34</v>
      </c>
    </row>
    <row r="84" spans="2:18" x14ac:dyDescent="0.2">
      <c r="B84" s="73" t="s">
        <v>190</v>
      </c>
      <c r="C84" s="46">
        <v>463735</v>
      </c>
      <c r="D84" s="46">
        <v>278101.62820563983</v>
      </c>
      <c r="E84" s="46">
        <v>32501049.393840984</v>
      </c>
      <c r="F84" s="49">
        <v>59.969945810784132</v>
      </c>
      <c r="G84" s="50">
        <v>116.86752646341347</v>
      </c>
      <c r="H84" s="50">
        <v>70.085392290512871</v>
      </c>
      <c r="I84" s="49">
        <v>-3.880021124559456E-2</v>
      </c>
      <c r="J84" s="49">
        <v>-8.7115418121112214</v>
      </c>
      <c r="K84" s="49">
        <v>-8.6761079490777657</v>
      </c>
      <c r="L84" s="49">
        <v>-7.6994174877142649</v>
      </c>
      <c r="M84" s="69">
        <v>-15.707515664107769</v>
      </c>
      <c r="O84" s="70">
        <v>43</v>
      </c>
      <c r="P84" s="71">
        <v>12</v>
      </c>
      <c r="Q84" s="46">
        <v>1272</v>
      </c>
      <c r="R84" s="71">
        <v>442</v>
      </c>
    </row>
    <row r="85" spans="2:18" x14ac:dyDescent="0.2">
      <c r="B85" s="73" t="s">
        <v>191</v>
      </c>
      <c r="M85" s="69"/>
      <c r="O85" s="70">
        <v>19</v>
      </c>
      <c r="P85" s="71">
        <v>3</v>
      </c>
      <c r="Q85" s="46">
        <v>592</v>
      </c>
      <c r="R85" s="71">
        <v>170</v>
      </c>
    </row>
    <row r="86" spans="2:18" x14ac:dyDescent="0.2">
      <c r="B86" s="73" t="s">
        <v>192</v>
      </c>
      <c r="M86" s="69"/>
      <c r="O86" s="70">
        <v>12</v>
      </c>
      <c r="P86" s="71">
        <v>4</v>
      </c>
      <c r="Q86" s="46">
        <v>343</v>
      </c>
      <c r="R86" s="71">
        <v>152</v>
      </c>
    </row>
    <row r="87" spans="2:18" x14ac:dyDescent="0.2">
      <c r="B87" s="73" t="s">
        <v>193</v>
      </c>
      <c r="C87" s="46">
        <v>450742</v>
      </c>
      <c r="D87" s="46">
        <v>272215.49971132138</v>
      </c>
      <c r="E87" s="46">
        <v>60800718.601410598</v>
      </c>
      <c r="F87" s="49">
        <v>60.392752330894695</v>
      </c>
      <c r="G87" s="50">
        <v>223.35509427599987</v>
      </c>
      <c r="H87" s="50">
        <v>134.89028890454097</v>
      </c>
      <c r="I87" s="49">
        <v>-6.2362576213645751</v>
      </c>
      <c r="J87" s="49">
        <v>-17.643891632252501</v>
      </c>
      <c r="K87" s="49">
        <v>-12.166359534607503</v>
      </c>
      <c r="L87" s="49">
        <v>-1.4433286672078469</v>
      </c>
      <c r="M87" s="69">
        <v>-13.434087646896785</v>
      </c>
      <c r="O87" s="70">
        <v>34</v>
      </c>
      <c r="P87" s="71">
        <v>6</v>
      </c>
      <c r="Q87" s="46">
        <v>973</v>
      </c>
      <c r="R87" s="71">
        <v>218</v>
      </c>
    </row>
    <row r="88" spans="2:18" x14ac:dyDescent="0.2">
      <c r="B88" s="73" t="s">
        <v>194</v>
      </c>
      <c r="C88" s="46">
        <v>311046</v>
      </c>
      <c r="D88" s="46">
        <v>157984.35732463407</v>
      </c>
      <c r="E88" s="46">
        <v>29185755.03324331</v>
      </c>
      <c r="F88" s="49">
        <v>50.791316179804298</v>
      </c>
      <c r="G88" s="50">
        <v>184.7382584420746</v>
      </c>
      <c r="H88" s="50">
        <v>93.830992950378104</v>
      </c>
      <c r="I88" s="49">
        <v>-9.903109476153924</v>
      </c>
      <c r="J88" s="49">
        <v>-22.912106504055288</v>
      </c>
      <c r="K88" s="49">
        <v>-14.438896783522461</v>
      </c>
      <c r="L88" s="49">
        <v>2.9228632466639</v>
      </c>
      <c r="M88" s="69">
        <v>-11.938062744167874</v>
      </c>
      <c r="O88" s="70">
        <v>22</v>
      </c>
      <c r="P88" s="71">
        <v>4</v>
      </c>
      <c r="Q88" s="46">
        <v>859</v>
      </c>
      <c r="R88" s="71">
        <v>216</v>
      </c>
    </row>
    <row r="89" spans="2:18" x14ac:dyDescent="0.2">
      <c r="B89" s="73" t="s">
        <v>195</v>
      </c>
      <c r="M89" s="69"/>
      <c r="O89" s="70">
        <v>6</v>
      </c>
      <c r="P89" s="71">
        <v>2</v>
      </c>
      <c r="Q89" s="46">
        <v>152</v>
      </c>
      <c r="R89" s="71">
        <v>44</v>
      </c>
    </row>
    <row r="90" spans="2:18" x14ac:dyDescent="0.2">
      <c r="B90" s="73" t="s">
        <v>196</v>
      </c>
      <c r="M90" s="69"/>
      <c r="O90" s="70">
        <v>7</v>
      </c>
      <c r="P90" s="71">
        <v>1</v>
      </c>
      <c r="Q90" s="46">
        <v>300</v>
      </c>
      <c r="R90" s="71">
        <v>101</v>
      </c>
    </row>
    <row r="91" spans="2:18" x14ac:dyDescent="0.2">
      <c r="B91" s="73" t="s">
        <v>197</v>
      </c>
      <c r="M91" s="69"/>
      <c r="O91" s="70">
        <v>23</v>
      </c>
      <c r="P91" s="71">
        <v>3</v>
      </c>
      <c r="Q91" s="46">
        <v>535</v>
      </c>
      <c r="R91" s="71">
        <v>92</v>
      </c>
    </row>
    <row r="92" spans="2:18" x14ac:dyDescent="0.2">
      <c r="B92" s="73" t="s">
        <v>198</v>
      </c>
      <c r="M92" s="69"/>
      <c r="O92" s="70">
        <v>10</v>
      </c>
      <c r="P92" s="71">
        <v>0</v>
      </c>
      <c r="Q92" s="46">
        <v>164</v>
      </c>
      <c r="R92" s="71">
        <v>0</v>
      </c>
    </row>
    <row r="93" spans="2:18" x14ac:dyDescent="0.2">
      <c r="B93" s="81" t="s">
        <v>111</v>
      </c>
      <c r="C93" s="82">
        <v>19420069</v>
      </c>
      <c r="D93" s="82">
        <v>12261326.862351019</v>
      </c>
      <c r="E93" s="82">
        <v>2189356467.6987796</v>
      </c>
      <c r="F93" s="83">
        <v>63.137401120207237</v>
      </c>
      <c r="G93" s="84">
        <v>178.55787487578539</v>
      </c>
      <c r="H93" s="84">
        <v>112.73680169204236</v>
      </c>
      <c r="I93" s="83">
        <v>0.67985619939973863</v>
      </c>
      <c r="J93" s="83">
        <v>-17.622502618321537</v>
      </c>
      <c r="K93" s="83">
        <v>-18.178769327473869</v>
      </c>
      <c r="L93" s="83">
        <v>-3.3626157548889162</v>
      </c>
      <c r="M93" s="85">
        <v>-20.930102920912233</v>
      </c>
      <c r="O93" s="86">
        <v>976</v>
      </c>
      <c r="P93" s="87">
        <v>345</v>
      </c>
      <c r="Q93" s="82">
        <v>50194</v>
      </c>
      <c r="R93" s="87">
        <v>31486</v>
      </c>
    </row>
    <row r="94" spans="2:18" x14ac:dyDescent="0.2">
      <c r="B94" s="68" t="s">
        <v>112</v>
      </c>
      <c r="M94" s="69"/>
      <c r="O94" s="70"/>
      <c r="P94" s="71"/>
      <c r="R94" s="71"/>
    </row>
    <row r="95" spans="2:18" x14ac:dyDescent="0.2">
      <c r="B95" s="73" t="s">
        <v>199</v>
      </c>
      <c r="C95" s="46">
        <v>5694696</v>
      </c>
      <c r="D95" s="46">
        <v>3528793.2420199318</v>
      </c>
      <c r="E95" s="46">
        <v>568399816.69922853</v>
      </c>
      <c r="F95" s="49">
        <v>61.966314655249931</v>
      </c>
      <c r="G95" s="50">
        <v>161.07484279069533</v>
      </c>
      <c r="H95" s="50">
        <v>99.812143914131426</v>
      </c>
      <c r="I95" s="49">
        <v>5.9099414293267731</v>
      </c>
      <c r="J95" s="49">
        <v>-8.4483244174359839</v>
      </c>
      <c r="K95" s="49">
        <v>-13.55705201323708</v>
      </c>
      <c r="L95" s="49">
        <v>-2.1450198869039814</v>
      </c>
      <c r="M95" s="69">
        <v>-15.411270438379209</v>
      </c>
      <c r="O95" s="70">
        <v>160</v>
      </c>
      <c r="P95" s="71">
        <v>82</v>
      </c>
      <c r="Q95" s="46">
        <v>15162</v>
      </c>
      <c r="R95" s="71">
        <v>11161</v>
      </c>
    </row>
    <row r="96" spans="2:18" x14ac:dyDescent="0.2">
      <c r="B96" s="73" t="s">
        <v>200</v>
      </c>
      <c r="C96" s="46">
        <v>561425</v>
      </c>
      <c r="D96" s="46">
        <v>278901.85157489806</v>
      </c>
      <c r="E96" s="46">
        <v>49305063.245022118</v>
      </c>
      <c r="F96" s="49">
        <v>49.677490595341865</v>
      </c>
      <c r="G96" s="50">
        <v>176.78284660574019</v>
      </c>
      <c r="H96" s="50">
        <v>87.821281996744219</v>
      </c>
      <c r="I96" s="49">
        <v>-0.45673677883549851</v>
      </c>
      <c r="J96" s="49">
        <v>-17.779356778090435</v>
      </c>
      <c r="K96" s="49">
        <v>-17.40210179845889</v>
      </c>
      <c r="L96" s="49">
        <v>4.1233684622283207</v>
      </c>
      <c r="M96" s="69">
        <v>-13.99628611355309</v>
      </c>
      <c r="O96" s="70">
        <v>37</v>
      </c>
      <c r="P96" s="71">
        <v>9</v>
      </c>
      <c r="Q96" s="46">
        <v>1549</v>
      </c>
      <c r="R96" s="71">
        <v>458</v>
      </c>
    </row>
    <row r="97" spans="2:18" x14ac:dyDescent="0.2">
      <c r="B97" s="73" t="s">
        <v>201</v>
      </c>
      <c r="C97" s="46">
        <v>693458</v>
      </c>
      <c r="D97" s="46">
        <v>417192.94158741762</v>
      </c>
      <c r="E97" s="46">
        <v>59789772.159458742</v>
      </c>
      <c r="F97" s="49">
        <v>60.161241428812936</v>
      </c>
      <c r="G97" s="50">
        <v>143.31443847529846</v>
      </c>
      <c r="H97" s="50">
        <v>86.219745333471877</v>
      </c>
      <c r="I97" s="49">
        <v>0.83332485128546652</v>
      </c>
      <c r="J97" s="49">
        <v>-7.4428744874825803</v>
      </c>
      <c r="K97" s="49">
        <v>-8.2078016875613695</v>
      </c>
      <c r="L97" s="49">
        <v>2.3379981697806755</v>
      </c>
      <c r="M97" s="69">
        <v>-6.0617017710151062</v>
      </c>
      <c r="O97" s="70">
        <v>36</v>
      </c>
      <c r="P97" s="71">
        <v>7</v>
      </c>
      <c r="Q97" s="46">
        <v>1914</v>
      </c>
      <c r="R97" s="71">
        <v>526</v>
      </c>
    </row>
    <row r="98" spans="2:18" x14ac:dyDescent="0.2">
      <c r="B98" s="73" t="s">
        <v>202</v>
      </c>
      <c r="C98" s="46">
        <v>1551228</v>
      </c>
      <c r="D98" s="46">
        <v>773737.07105569774</v>
      </c>
      <c r="E98" s="46">
        <v>126459053.25263715</v>
      </c>
      <c r="F98" s="49">
        <v>49.879003670362948</v>
      </c>
      <c r="G98" s="50">
        <v>163.4393103074338</v>
      </c>
      <c r="H98" s="50">
        <v>81.521899587060801</v>
      </c>
      <c r="I98" s="49">
        <v>-0.87581968313040681</v>
      </c>
      <c r="J98" s="49">
        <v>-9.6361179966473234</v>
      </c>
      <c r="K98" s="49">
        <v>-8.8377006352162812</v>
      </c>
      <c r="L98" s="49">
        <v>-0.56622852052214057</v>
      </c>
      <c r="M98" s="69">
        <v>-9.3538875741834602</v>
      </c>
      <c r="O98" s="70">
        <v>58</v>
      </c>
      <c r="P98" s="71">
        <v>16</v>
      </c>
      <c r="Q98" s="46">
        <v>4176</v>
      </c>
      <c r="R98" s="71">
        <v>1050</v>
      </c>
    </row>
    <row r="99" spans="2:18" x14ac:dyDescent="0.2">
      <c r="B99" s="73" t="s">
        <v>203</v>
      </c>
      <c r="C99" s="46">
        <v>1507730</v>
      </c>
      <c r="D99" s="46">
        <v>760206.24818562635</v>
      </c>
      <c r="E99" s="46">
        <v>143266386.23605004</v>
      </c>
      <c r="F99" s="49">
        <v>50.420582477341853</v>
      </c>
      <c r="G99" s="50">
        <v>188.45725956341707</v>
      </c>
      <c r="H99" s="50">
        <v>95.021247992710926</v>
      </c>
      <c r="I99" s="49">
        <v>0.45927705673567482</v>
      </c>
      <c r="J99" s="49">
        <v>-14.975665298472519</v>
      </c>
      <c r="K99" s="49">
        <v>-15.364377295380207</v>
      </c>
      <c r="L99" s="49">
        <v>5.3580082795610737</v>
      </c>
      <c r="M99" s="69">
        <v>-10.829593623408606</v>
      </c>
      <c r="O99" s="70">
        <v>105</v>
      </c>
      <c r="P99" s="71">
        <v>21</v>
      </c>
      <c r="Q99" s="46">
        <v>4162</v>
      </c>
      <c r="R99" s="71">
        <v>1218</v>
      </c>
    </row>
    <row r="100" spans="2:18" x14ac:dyDescent="0.2">
      <c r="B100" s="81" t="s">
        <v>114</v>
      </c>
      <c r="C100" s="82">
        <v>10008537</v>
      </c>
      <c r="D100" s="82">
        <v>5974776.4852291085</v>
      </c>
      <c r="E100" s="82">
        <v>971651747.004336</v>
      </c>
      <c r="F100" s="83">
        <v>59.696801692686037</v>
      </c>
      <c r="G100" s="84">
        <v>162.62562280052842</v>
      </c>
      <c r="H100" s="84">
        <v>97.08229554472706</v>
      </c>
      <c r="I100" s="83">
        <v>3.2401622293727259</v>
      </c>
      <c r="J100" s="83">
        <v>-10.224245813908745</v>
      </c>
      <c r="K100" s="83">
        <v>-13.041831543587723</v>
      </c>
      <c r="L100" s="83">
        <v>-1.3390915418942313</v>
      </c>
      <c r="M100" s="85">
        <v>-14.206281022373677</v>
      </c>
      <c r="O100" s="86">
        <v>396</v>
      </c>
      <c r="P100" s="87">
        <v>135</v>
      </c>
      <c r="Q100" s="82">
        <v>26963</v>
      </c>
      <c r="R100" s="87">
        <v>14413</v>
      </c>
    </row>
    <row r="101" spans="2:18" x14ac:dyDescent="0.2">
      <c r="B101" s="81" t="s">
        <v>71</v>
      </c>
      <c r="C101" s="82">
        <v>107652960</v>
      </c>
      <c r="D101" s="82">
        <v>64576704.469765753</v>
      </c>
      <c r="E101" s="82">
        <v>11683186475.427862</v>
      </c>
      <c r="F101" s="83">
        <v>59.985999892400315</v>
      </c>
      <c r="G101" s="84">
        <v>180.91952154198</v>
      </c>
      <c r="H101" s="84">
        <v>108.52638399750329</v>
      </c>
      <c r="I101" s="83">
        <v>6.8273222879092446E-2</v>
      </c>
      <c r="J101" s="83">
        <v>-18.416207118381287</v>
      </c>
      <c r="K101" s="83">
        <v>-18.471869000967413</v>
      </c>
      <c r="L101" s="83">
        <v>-2.9735666050383922</v>
      </c>
      <c r="M101" s="85">
        <v>-20.896162278066601</v>
      </c>
      <c r="O101" s="86">
        <v>5563</v>
      </c>
      <c r="P101" s="87">
        <v>1801</v>
      </c>
      <c r="Q101" s="82">
        <v>282756</v>
      </c>
      <c r="R101" s="87">
        <v>162913</v>
      </c>
    </row>
    <row r="103" spans="2:18" ht="12.95" customHeight="1" x14ac:dyDescent="0.2">
      <c r="B103" s="93" t="s">
        <v>82</v>
      </c>
      <c r="C103" s="93"/>
      <c r="D103" s="93"/>
      <c r="E103" s="93"/>
      <c r="F103" s="93"/>
      <c r="G103" s="93"/>
      <c r="H103" s="93"/>
      <c r="I103" s="93"/>
      <c r="J103" s="93"/>
      <c r="K103" s="93"/>
      <c r="L103" s="93"/>
      <c r="M103" s="93"/>
      <c r="N103" s="93"/>
      <c r="O103" s="93"/>
      <c r="P103" s="93"/>
      <c r="Q103" s="93"/>
      <c r="R103" s="93"/>
    </row>
    <row r="105" spans="2:18" ht="33.75" customHeight="1" x14ac:dyDescent="0.2">
      <c r="B105" s="94" t="s">
        <v>83</v>
      </c>
      <c r="C105" s="94"/>
      <c r="D105" s="94"/>
      <c r="E105" s="94"/>
      <c r="F105" s="94"/>
      <c r="G105" s="94"/>
      <c r="H105" s="94"/>
      <c r="I105" s="94"/>
      <c r="J105" s="94"/>
      <c r="K105" s="94"/>
      <c r="L105" s="94"/>
      <c r="M105" s="94"/>
      <c r="N105" s="94"/>
      <c r="O105" s="94"/>
      <c r="P105" s="94"/>
      <c r="Q105" s="94"/>
      <c r="R105" s="94"/>
    </row>
  </sheetData>
  <mergeCells count="5">
    <mergeCell ref="C6:M6"/>
    <mergeCell ref="O6:P6"/>
    <mergeCell ref="Q6:R6"/>
    <mergeCell ref="B103:R103"/>
    <mergeCell ref="B105:R105"/>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A2" sqref="A2"/>
    </sheetView>
  </sheetViews>
  <sheetFormatPr defaultRowHeight="15" x14ac:dyDescent="0.25"/>
  <cols>
    <col min="1" max="1" width="4.28515625" style="27" customWidth="1"/>
    <col min="2" max="2" width="3.42578125" style="27" customWidth="1"/>
    <col min="3" max="3" width="6.85546875" style="27" customWidth="1"/>
    <col min="4" max="4" width="9.140625" style="27"/>
    <col min="5" max="5" width="39" style="27" customWidth="1"/>
    <col min="6" max="6" width="22.42578125" style="27" customWidth="1"/>
    <col min="7" max="11" width="9.140625" style="27"/>
    <col min="12" max="12" width="18.28515625" style="27" customWidth="1"/>
    <col min="13" max="256" width="9.140625" style="27"/>
    <col min="257" max="257" width="4.28515625" style="27" customWidth="1"/>
    <col min="258" max="258" width="3.42578125" style="27" customWidth="1"/>
    <col min="259" max="259" width="6.85546875" style="27" customWidth="1"/>
    <col min="260" max="260" width="9.140625" style="27"/>
    <col min="261" max="261" width="39" style="27" customWidth="1"/>
    <col min="262" max="262" width="22.42578125" style="27" customWidth="1"/>
    <col min="263" max="267" width="9.140625" style="27"/>
    <col min="268" max="268" width="18.28515625" style="27" customWidth="1"/>
    <col min="269" max="512" width="9.140625" style="27"/>
    <col min="513" max="513" width="4.28515625" style="27" customWidth="1"/>
    <col min="514" max="514" width="3.42578125" style="27" customWidth="1"/>
    <col min="515" max="515" width="6.85546875" style="27" customWidth="1"/>
    <col min="516" max="516" width="9.140625" style="27"/>
    <col min="517" max="517" width="39" style="27" customWidth="1"/>
    <col min="518" max="518" width="22.42578125" style="27" customWidth="1"/>
    <col min="519" max="523" width="9.140625" style="27"/>
    <col min="524" max="524" width="18.28515625" style="27" customWidth="1"/>
    <col min="525" max="768" width="9.140625" style="27"/>
    <col min="769" max="769" width="4.28515625" style="27" customWidth="1"/>
    <col min="770" max="770" width="3.42578125" style="27" customWidth="1"/>
    <col min="771" max="771" width="6.85546875" style="27" customWidth="1"/>
    <col min="772" max="772" width="9.140625" style="27"/>
    <col min="773" max="773" width="39" style="27" customWidth="1"/>
    <col min="774" max="774" width="22.42578125" style="27" customWidth="1"/>
    <col min="775" max="779" width="9.140625" style="27"/>
    <col min="780" max="780" width="18.28515625" style="27" customWidth="1"/>
    <col min="781" max="1024" width="9.140625" style="27"/>
    <col min="1025" max="1025" width="4.28515625" style="27" customWidth="1"/>
    <col min="1026" max="1026" width="3.42578125" style="27" customWidth="1"/>
    <col min="1027" max="1027" width="6.85546875" style="27" customWidth="1"/>
    <col min="1028" max="1028" width="9.140625" style="27"/>
    <col min="1029" max="1029" width="39" style="27" customWidth="1"/>
    <col min="1030" max="1030" width="22.42578125" style="27" customWidth="1"/>
    <col min="1031" max="1035" width="9.140625" style="27"/>
    <col min="1036" max="1036" width="18.28515625" style="27" customWidth="1"/>
    <col min="1037" max="1280" width="9.140625" style="27"/>
    <col min="1281" max="1281" width="4.28515625" style="27" customWidth="1"/>
    <col min="1282" max="1282" width="3.42578125" style="27" customWidth="1"/>
    <col min="1283" max="1283" width="6.85546875" style="27" customWidth="1"/>
    <col min="1284" max="1284" width="9.140625" style="27"/>
    <col min="1285" max="1285" width="39" style="27" customWidth="1"/>
    <col min="1286" max="1286" width="22.42578125" style="27" customWidth="1"/>
    <col min="1287" max="1291" width="9.140625" style="27"/>
    <col min="1292" max="1292" width="18.28515625" style="27" customWidth="1"/>
    <col min="1293" max="1536" width="9.140625" style="27"/>
    <col min="1537" max="1537" width="4.28515625" style="27" customWidth="1"/>
    <col min="1538" max="1538" width="3.42578125" style="27" customWidth="1"/>
    <col min="1539" max="1539" width="6.85546875" style="27" customWidth="1"/>
    <col min="1540" max="1540" width="9.140625" style="27"/>
    <col min="1541" max="1541" width="39" style="27" customWidth="1"/>
    <col min="1542" max="1542" width="22.42578125" style="27" customWidth="1"/>
    <col min="1543" max="1547" width="9.140625" style="27"/>
    <col min="1548" max="1548" width="18.28515625" style="27" customWidth="1"/>
    <col min="1549" max="1792" width="9.140625" style="27"/>
    <col min="1793" max="1793" width="4.28515625" style="27" customWidth="1"/>
    <col min="1794" max="1794" width="3.42578125" style="27" customWidth="1"/>
    <col min="1795" max="1795" width="6.85546875" style="27" customWidth="1"/>
    <col min="1796" max="1796" width="9.140625" style="27"/>
    <col min="1797" max="1797" width="39" style="27" customWidth="1"/>
    <col min="1798" max="1798" width="22.42578125" style="27" customWidth="1"/>
    <col min="1799" max="1803" width="9.140625" style="27"/>
    <col min="1804" max="1804" width="18.28515625" style="27" customWidth="1"/>
    <col min="1805" max="2048" width="9.140625" style="27"/>
    <col min="2049" max="2049" width="4.28515625" style="27" customWidth="1"/>
    <col min="2050" max="2050" width="3.42578125" style="27" customWidth="1"/>
    <col min="2051" max="2051" width="6.85546875" style="27" customWidth="1"/>
    <col min="2052" max="2052" width="9.140625" style="27"/>
    <col min="2053" max="2053" width="39" style="27" customWidth="1"/>
    <col min="2054" max="2054" width="22.42578125" style="27" customWidth="1"/>
    <col min="2055" max="2059" width="9.140625" style="27"/>
    <col min="2060" max="2060" width="18.28515625" style="27" customWidth="1"/>
    <col min="2061" max="2304" width="9.140625" style="27"/>
    <col min="2305" max="2305" width="4.28515625" style="27" customWidth="1"/>
    <col min="2306" max="2306" width="3.42578125" style="27" customWidth="1"/>
    <col min="2307" max="2307" width="6.85546875" style="27" customWidth="1"/>
    <col min="2308" max="2308" width="9.140625" style="27"/>
    <col min="2309" max="2309" width="39" style="27" customWidth="1"/>
    <col min="2310" max="2310" width="22.42578125" style="27" customWidth="1"/>
    <col min="2311" max="2315" width="9.140625" style="27"/>
    <col min="2316" max="2316" width="18.28515625" style="27" customWidth="1"/>
    <col min="2317" max="2560" width="9.140625" style="27"/>
    <col min="2561" max="2561" width="4.28515625" style="27" customWidth="1"/>
    <col min="2562" max="2562" width="3.42578125" style="27" customWidth="1"/>
    <col min="2563" max="2563" width="6.85546875" style="27" customWidth="1"/>
    <col min="2564" max="2564" width="9.140625" style="27"/>
    <col min="2565" max="2565" width="39" style="27" customWidth="1"/>
    <col min="2566" max="2566" width="22.42578125" style="27" customWidth="1"/>
    <col min="2567" max="2571" width="9.140625" style="27"/>
    <col min="2572" max="2572" width="18.28515625" style="27" customWidth="1"/>
    <col min="2573" max="2816" width="9.140625" style="27"/>
    <col min="2817" max="2817" width="4.28515625" style="27" customWidth="1"/>
    <col min="2818" max="2818" width="3.42578125" style="27" customWidth="1"/>
    <col min="2819" max="2819" width="6.85546875" style="27" customWidth="1"/>
    <col min="2820" max="2820" width="9.140625" style="27"/>
    <col min="2821" max="2821" width="39" style="27" customWidth="1"/>
    <col min="2822" max="2822" width="22.42578125" style="27" customWidth="1"/>
    <col min="2823" max="2827" width="9.140625" style="27"/>
    <col min="2828" max="2828" width="18.28515625" style="27" customWidth="1"/>
    <col min="2829" max="3072" width="9.140625" style="27"/>
    <col min="3073" max="3073" width="4.28515625" style="27" customWidth="1"/>
    <col min="3074" max="3074" width="3.42578125" style="27" customWidth="1"/>
    <col min="3075" max="3075" width="6.85546875" style="27" customWidth="1"/>
    <col min="3076" max="3076" width="9.140625" style="27"/>
    <col min="3077" max="3077" width="39" style="27" customWidth="1"/>
    <col min="3078" max="3078" width="22.42578125" style="27" customWidth="1"/>
    <col min="3079" max="3083" width="9.140625" style="27"/>
    <col min="3084" max="3084" width="18.28515625" style="27" customWidth="1"/>
    <col min="3085" max="3328" width="9.140625" style="27"/>
    <col min="3329" max="3329" width="4.28515625" style="27" customWidth="1"/>
    <col min="3330" max="3330" width="3.42578125" style="27" customWidth="1"/>
    <col min="3331" max="3331" width="6.85546875" style="27" customWidth="1"/>
    <col min="3332" max="3332" width="9.140625" style="27"/>
    <col min="3333" max="3333" width="39" style="27" customWidth="1"/>
    <col min="3334" max="3334" width="22.42578125" style="27" customWidth="1"/>
    <col min="3335" max="3339" width="9.140625" style="27"/>
    <col min="3340" max="3340" width="18.28515625" style="27" customWidth="1"/>
    <col min="3341" max="3584" width="9.140625" style="27"/>
    <col min="3585" max="3585" width="4.28515625" style="27" customWidth="1"/>
    <col min="3586" max="3586" width="3.42578125" style="27" customWidth="1"/>
    <col min="3587" max="3587" width="6.85546875" style="27" customWidth="1"/>
    <col min="3588" max="3588" width="9.140625" style="27"/>
    <col min="3589" max="3589" width="39" style="27" customWidth="1"/>
    <col min="3590" max="3590" width="22.42578125" style="27" customWidth="1"/>
    <col min="3591" max="3595" width="9.140625" style="27"/>
    <col min="3596" max="3596" width="18.28515625" style="27" customWidth="1"/>
    <col min="3597" max="3840" width="9.140625" style="27"/>
    <col min="3841" max="3841" width="4.28515625" style="27" customWidth="1"/>
    <col min="3842" max="3842" width="3.42578125" style="27" customWidth="1"/>
    <col min="3843" max="3843" width="6.85546875" style="27" customWidth="1"/>
    <col min="3844" max="3844" width="9.140625" style="27"/>
    <col min="3845" max="3845" width="39" style="27" customWidth="1"/>
    <col min="3846" max="3846" width="22.42578125" style="27" customWidth="1"/>
    <col min="3847" max="3851" width="9.140625" style="27"/>
    <col min="3852" max="3852" width="18.28515625" style="27" customWidth="1"/>
    <col min="3853" max="4096" width="9.140625" style="27"/>
    <col min="4097" max="4097" width="4.28515625" style="27" customWidth="1"/>
    <col min="4098" max="4098" width="3.42578125" style="27" customWidth="1"/>
    <col min="4099" max="4099" width="6.85546875" style="27" customWidth="1"/>
    <col min="4100" max="4100" width="9.140625" style="27"/>
    <col min="4101" max="4101" width="39" style="27" customWidth="1"/>
    <col min="4102" max="4102" width="22.42578125" style="27" customWidth="1"/>
    <col min="4103" max="4107" width="9.140625" style="27"/>
    <col min="4108" max="4108" width="18.28515625" style="27" customWidth="1"/>
    <col min="4109" max="4352" width="9.140625" style="27"/>
    <col min="4353" max="4353" width="4.28515625" style="27" customWidth="1"/>
    <col min="4354" max="4354" width="3.42578125" style="27" customWidth="1"/>
    <col min="4355" max="4355" width="6.85546875" style="27" customWidth="1"/>
    <col min="4356" max="4356" width="9.140625" style="27"/>
    <col min="4357" max="4357" width="39" style="27" customWidth="1"/>
    <col min="4358" max="4358" width="22.42578125" style="27" customWidth="1"/>
    <col min="4359" max="4363" width="9.140625" style="27"/>
    <col min="4364" max="4364" width="18.28515625" style="27" customWidth="1"/>
    <col min="4365" max="4608" width="9.140625" style="27"/>
    <col min="4609" max="4609" width="4.28515625" style="27" customWidth="1"/>
    <col min="4610" max="4610" width="3.42578125" style="27" customWidth="1"/>
    <col min="4611" max="4611" width="6.85546875" style="27" customWidth="1"/>
    <col min="4612" max="4612" width="9.140625" style="27"/>
    <col min="4613" max="4613" width="39" style="27" customWidth="1"/>
    <col min="4614" max="4614" width="22.42578125" style="27" customWidth="1"/>
    <col min="4615" max="4619" width="9.140625" style="27"/>
    <col min="4620" max="4620" width="18.28515625" style="27" customWidth="1"/>
    <col min="4621" max="4864" width="9.140625" style="27"/>
    <col min="4865" max="4865" width="4.28515625" style="27" customWidth="1"/>
    <col min="4866" max="4866" width="3.42578125" style="27" customWidth="1"/>
    <col min="4867" max="4867" width="6.85546875" style="27" customWidth="1"/>
    <col min="4868" max="4868" width="9.140625" style="27"/>
    <col min="4869" max="4869" width="39" style="27" customWidth="1"/>
    <col min="4870" max="4870" width="22.42578125" style="27" customWidth="1"/>
    <col min="4871" max="4875" width="9.140625" style="27"/>
    <col min="4876" max="4876" width="18.28515625" style="27" customWidth="1"/>
    <col min="4877" max="5120" width="9.140625" style="27"/>
    <col min="5121" max="5121" width="4.28515625" style="27" customWidth="1"/>
    <col min="5122" max="5122" width="3.42578125" style="27" customWidth="1"/>
    <col min="5123" max="5123" width="6.85546875" style="27" customWidth="1"/>
    <col min="5124" max="5124" width="9.140625" style="27"/>
    <col min="5125" max="5125" width="39" style="27" customWidth="1"/>
    <col min="5126" max="5126" width="22.42578125" style="27" customWidth="1"/>
    <col min="5127" max="5131" width="9.140625" style="27"/>
    <col min="5132" max="5132" width="18.28515625" style="27" customWidth="1"/>
    <col min="5133" max="5376" width="9.140625" style="27"/>
    <col min="5377" max="5377" width="4.28515625" style="27" customWidth="1"/>
    <col min="5378" max="5378" width="3.42578125" style="27" customWidth="1"/>
    <col min="5379" max="5379" width="6.85546875" style="27" customWidth="1"/>
    <col min="5380" max="5380" width="9.140625" style="27"/>
    <col min="5381" max="5381" width="39" style="27" customWidth="1"/>
    <col min="5382" max="5382" width="22.42578125" style="27" customWidth="1"/>
    <col min="5383" max="5387" width="9.140625" style="27"/>
    <col min="5388" max="5388" width="18.28515625" style="27" customWidth="1"/>
    <col min="5389" max="5632" width="9.140625" style="27"/>
    <col min="5633" max="5633" width="4.28515625" style="27" customWidth="1"/>
    <col min="5634" max="5634" width="3.42578125" style="27" customWidth="1"/>
    <col min="5635" max="5635" width="6.85546875" style="27" customWidth="1"/>
    <col min="5636" max="5636" width="9.140625" style="27"/>
    <col min="5637" max="5637" width="39" style="27" customWidth="1"/>
    <col min="5638" max="5638" width="22.42578125" style="27" customWidth="1"/>
    <col min="5639" max="5643" width="9.140625" style="27"/>
    <col min="5644" max="5644" width="18.28515625" style="27" customWidth="1"/>
    <col min="5645" max="5888" width="9.140625" style="27"/>
    <col min="5889" max="5889" width="4.28515625" style="27" customWidth="1"/>
    <col min="5890" max="5890" width="3.42578125" style="27" customWidth="1"/>
    <col min="5891" max="5891" width="6.85546875" style="27" customWidth="1"/>
    <col min="5892" max="5892" width="9.140625" style="27"/>
    <col min="5893" max="5893" width="39" style="27" customWidth="1"/>
    <col min="5894" max="5894" width="22.42578125" style="27" customWidth="1"/>
    <col min="5895" max="5899" width="9.140625" style="27"/>
    <col min="5900" max="5900" width="18.28515625" style="27" customWidth="1"/>
    <col min="5901" max="6144" width="9.140625" style="27"/>
    <col min="6145" max="6145" width="4.28515625" style="27" customWidth="1"/>
    <col min="6146" max="6146" width="3.42578125" style="27" customWidth="1"/>
    <col min="6147" max="6147" width="6.85546875" style="27" customWidth="1"/>
    <col min="6148" max="6148" width="9.140625" style="27"/>
    <col min="6149" max="6149" width="39" style="27" customWidth="1"/>
    <col min="6150" max="6150" width="22.42578125" style="27" customWidth="1"/>
    <col min="6151" max="6155" width="9.140625" style="27"/>
    <col min="6156" max="6156" width="18.28515625" style="27" customWidth="1"/>
    <col min="6157" max="6400" width="9.140625" style="27"/>
    <col min="6401" max="6401" width="4.28515625" style="27" customWidth="1"/>
    <col min="6402" max="6402" width="3.42578125" style="27" customWidth="1"/>
    <col min="6403" max="6403" width="6.85546875" style="27" customWidth="1"/>
    <col min="6404" max="6404" width="9.140625" style="27"/>
    <col min="6405" max="6405" width="39" style="27" customWidth="1"/>
    <col min="6406" max="6406" width="22.42578125" style="27" customWidth="1"/>
    <col min="6407" max="6411" width="9.140625" style="27"/>
    <col min="6412" max="6412" width="18.28515625" style="27" customWidth="1"/>
    <col min="6413" max="6656" width="9.140625" style="27"/>
    <col min="6657" max="6657" width="4.28515625" style="27" customWidth="1"/>
    <col min="6658" max="6658" width="3.42578125" style="27" customWidth="1"/>
    <col min="6659" max="6659" width="6.85546875" style="27" customWidth="1"/>
    <col min="6660" max="6660" width="9.140625" style="27"/>
    <col min="6661" max="6661" width="39" style="27" customWidth="1"/>
    <col min="6662" max="6662" width="22.42578125" style="27" customWidth="1"/>
    <col min="6663" max="6667" width="9.140625" style="27"/>
    <col min="6668" max="6668" width="18.28515625" style="27" customWidth="1"/>
    <col min="6669" max="6912" width="9.140625" style="27"/>
    <col min="6913" max="6913" width="4.28515625" style="27" customWidth="1"/>
    <col min="6914" max="6914" width="3.42578125" style="27" customWidth="1"/>
    <col min="6915" max="6915" width="6.85546875" style="27" customWidth="1"/>
    <col min="6916" max="6916" width="9.140625" style="27"/>
    <col min="6917" max="6917" width="39" style="27" customWidth="1"/>
    <col min="6918" max="6918" width="22.42578125" style="27" customWidth="1"/>
    <col min="6919" max="6923" width="9.140625" style="27"/>
    <col min="6924" max="6924" width="18.28515625" style="27" customWidth="1"/>
    <col min="6925" max="7168" width="9.140625" style="27"/>
    <col min="7169" max="7169" width="4.28515625" style="27" customWidth="1"/>
    <col min="7170" max="7170" width="3.42578125" style="27" customWidth="1"/>
    <col min="7171" max="7171" width="6.85546875" style="27" customWidth="1"/>
    <col min="7172" max="7172" width="9.140625" style="27"/>
    <col min="7173" max="7173" width="39" style="27" customWidth="1"/>
    <col min="7174" max="7174" width="22.42578125" style="27" customWidth="1"/>
    <col min="7175" max="7179" width="9.140625" style="27"/>
    <col min="7180" max="7180" width="18.28515625" style="27" customWidth="1"/>
    <col min="7181" max="7424" width="9.140625" style="27"/>
    <col min="7425" max="7425" width="4.28515625" style="27" customWidth="1"/>
    <col min="7426" max="7426" width="3.42578125" style="27" customWidth="1"/>
    <col min="7427" max="7427" width="6.85546875" style="27" customWidth="1"/>
    <col min="7428" max="7428" width="9.140625" style="27"/>
    <col min="7429" max="7429" width="39" style="27" customWidth="1"/>
    <col min="7430" max="7430" width="22.42578125" style="27" customWidth="1"/>
    <col min="7431" max="7435" width="9.140625" style="27"/>
    <col min="7436" max="7436" width="18.28515625" style="27" customWidth="1"/>
    <col min="7437" max="7680" width="9.140625" style="27"/>
    <col min="7681" max="7681" width="4.28515625" style="27" customWidth="1"/>
    <col min="7682" max="7682" width="3.42578125" style="27" customWidth="1"/>
    <col min="7683" max="7683" width="6.85546875" style="27" customWidth="1"/>
    <col min="7684" max="7684" width="9.140625" style="27"/>
    <col min="7685" max="7685" width="39" style="27" customWidth="1"/>
    <col min="7686" max="7686" width="22.42578125" style="27" customWidth="1"/>
    <col min="7687" max="7691" width="9.140625" style="27"/>
    <col min="7692" max="7692" width="18.28515625" style="27" customWidth="1"/>
    <col min="7693" max="7936" width="9.140625" style="27"/>
    <col min="7937" max="7937" width="4.28515625" style="27" customWidth="1"/>
    <col min="7938" max="7938" width="3.42578125" style="27" customWidth="1"/>
    <col min="7939" max="7939" width="6.85546875" style="27" customWidth="1"/>
    <col min="7940" max="7940" width="9.140625" style="27"/>
    <col min="7941" max="7941" width="39" style="27" customWidth="1"/>
    <col min="7942" max="7942" width="22.42578125" style="27" customWidth="1"/>
    <col min="7943" max="7947" width="9.140625" style="27"/>
    <col min="7948" max="7948" width="18.28515625" style="27" customWidth="1"/>
    <col min="7949" max="8192" width="9.140625" style="27"/>
    <col min="8193" max="8193" width="4.28515625" style="27" customWidth="1"/>
    <col min="8194" max="8194" width="3.42578125" style="27" customWidth="1"/>
    <col min="8195" max="8195" width="6.85546875" style="27" customWidth="1"/>
    <col min="8196" max="8196" width="9.140625" style="27"/>
    <col min="8197" max="8197" width="39" style="27" customWidth="1"/>
    <col min="8198" max="8198" width="22.42578125" style="27" customWidth="1"/>
    <col min="8199" max="8203" width="9.140625" style="27"/>
    <col min="8204" max="8204" width="18.28515625" style="27" customWidth="1"/>
    <col min="8205" max="8448" width="9.140625" style="27"/>
    <col min="8449" max="8449" width="4.28515625" style="27" customWidth="1"/>
    <col min="8450" max="8450" width="3.42578125" style="27" customWidth="1"/>
    <col min="8451" max="8451" width="6.85546875" style="27" customWidth="1"/>
    <col min="8452" max="8452" width="9.140625" style="27"/>
    <col min="8453" max="8453" width="39" style="27" customWidth="1"/>
    <col min="8454" max="8454" width="22.42578125" style="27" customWidth="1"/>
    <col min="8455" max="8459" width="9.140625" style="27"/>
    <col min="8460" max="8460" width="18.28515625" style="27" customWidth="1"/>
    <col min="8461" max="8704" width="9.140625" style="27"/>
    <col min="8705" max="8705" width="4.28515625" style="27" customWidth="1"/>
    <col min="8706" max="8706" width="3.42578125" style="27" customWidth="1"/>
    <col min="8707" max="8707" width="6.85546875" style="27" customWidth="1"/>
    <col min="8708" max="8708" width="9.140625" style="27"/>
    <col min="8709" max="8709" width="39" style="27" customWidth="1"/>
    <col min="8710" max="8710" width="22.42578125" style="27" customWidth="1"/>
    <col min="8711" max="8715" width="9.140625" style="27"/>
    <col min="8716" max="8716" width="18.28515625" style="27" customWidth="1"/>
    <col min="8717" max="8960" width="9.140625" style="27"/>
    <col min="8961" max="8961" width="4.28515625" style="27" customWidth="1"/>
    <col min="8962" max="8962" width="3.42578125" style="27" customWidth="1"/>
    <col min="8963" max="8963" width="6.85546875" style="27" customWidth="1"/>
    <col min="8964" max="8964" width="9.140625" style="27"/>
    <col min="8965" max="8965" width="39" style="27" customWidth="1"/>
    <col min="8966" max="8966" width="22.42578125" style="27" customWidth="1"/>
    <col min="8967" max="8971" width="9.140625" style="27"/>
    <col min="8972" max="8972" width="18.28515625" style="27" customWidth="1"/>
    <col min="8973" max="9216" width="9.140625" style="27"/>
    <col min="9217" max="9217" width="4.28515625" style="27" customWidth="1"/>
    <col min="9218" max="9218" width="3.42578125" style="27" customWidth="1"/>
    <col min="9219" max="9219" width="6.85546875" style="27" customWidth="1"/>
    <col min="9220" max="9220" width="9.140625" style="27"/>
    <col min="9221" max="9221" width="39" style="27" customWidth="1"/>
    <col min="9222" max="9222" width="22.42578125" style="27" customWidth="1"/>
    <col min="9223" max="9227" width="9.140625" style="27"/>
    <col min="9228" max="9228" width="18.28515625" style="27" customWidth="1"/>
    <col min="9229" max="9472" width="9.140625" style="27"/>
    <col min="9473" max="9473" width="4.28515625" style="27" customWidth="1"/>
    <col min="9474" max="9474" width="3.42578125" style="27" customWidth="1"/>
    <col min="9475" max="9475" width="6.85546875" style="27" customWidth="1"/>
    <col min="9476" max="9476" width="9.140625" style="27"/>
    <col min="9477" max="9477" width="39" style="27" customWidth="1"/>
    <col min="9478" max="9478" width="22.42578125" style="27" customWidth="1"/>
    <col min="9479" max="9483" width="9.140625" style="27"/>
    <col min="9484" max="9484" width="18.28515625" style="27" customWidth="1"/>
    <col min="9485" max="9728" width="9.140625" style="27"/>
    <col min="9729" max="9729" width="4.28515625" style="27" customWidth="1"/>
    <col min="9730" max="9730" width="3.42578125" style="27" customWidth="1"/>
    <col min="9731" max="9731" width="6.85546875" style="27" customWidth="1"/>
    <col min="9732" max="9732" width="9.140625" style="27"/>
    <col min="9733" max="9733" width="39" style="27" customWidth="1"/>
    <col min="9734" max="9734" width="22.42578125" style="27" customWidth="1"/>
    <col min="9735" max="9739" width="9.140625" style="27"/>
    <col min="9740" max="9740" width="18.28515625" style="27" customWidth="1"/>
    <col min="9741" max="9984" width="9.140625" style="27"/>
    <col min="9985" max="9985" width="4.28515625" style="27" customWidth="1"/>
    <col min="9986" max="9986" width="3.42578125" style="27" customWidth="1"/>
    <col min="9987" max="9987" width="6.85546875" style="27" customWidth="1"/>
    <col min="9988" max="9988" width="9.140625" style="27"/>
    <col min="9989" max="9989" width="39" style="27" customWidth="1"/>
    <col min="9990" max="9990" width="22.42578125" style="27" customWidth="1"/>
    <col min="9991" max="9995" width="9.140625" style="27"/>
    <col min="9996" max="9996" width="18.28515625" style="27" customWidth="1"/>
    <col min="9997" max="10240" width="9.140625" style="27"/>
    <col min="10241" max="10241" width="4.28515625" style="27" customWidth="1"/>
    <col min="10242" max="10242" width="3.42578125" style="27" customWidth="1"/>
    <col min="10243" max="10243" width="6.85546875" style="27" customWidth="1"/>
    <col min="10244" max="10244" width="9.140625" style="27"/>
    <col min="10245" max="10245" width="39" style="27" customWidth="1"/>
    <col min="10246" max="10246" width="22.42578125" style="27" customWidth="1"/>
    <col min="10247" max="10251" width="9.140625" style="27"/>
    <col min="10252" max="10252" width="18.28515625" style="27" customWidth="1"/>
    <col min="10253" max="10496" width="9.140625" style="27"/>
    <col min="10497" max="10497" width="4.28515625" style="27" customWidth="1"/>
    <col min="10498" max="10498" width="3.42578125" style="27" customWidth="1"/>
    <col min="10499" max="10499" width="6.85546875" style="27" customWidth="1"/>
    <col min="10500" max="10500" width="9.140625" style="27"/>
    <col min="10501" max="10501" width="39" style="27" customWidth="1"/>
    <col min="10502" max="10502" width="22.42578125" style="27" customWidth="1"/>
    <col min="10503" max="10507" width="9.140625" style="27"/>
    <col min="10508" max="10508" width="18.28515625" style="27" customWidth="1"/>
    <col min="10509" max="10752" width="9.140625" style="27"/>
    <col min="10753" max="10753" width="4.28515625" style="27" customWidth="1"/>
    <col min="10754" max="10754" width="3.42578125" style="27" customWidth="1"/>
    <col min="10755" max="10755" width="6.85546875" style="27" customWidth="1"/>
    <col min="10756" max="10756" width="9.140625" style="27"/>
    <col min="10757" max="10757" width="39" style="27" customWidth="1"/>
    <col min="10758" max="10758" width="22.42578125" style="27" customWidth="1"/>
    <col min="10759" max="10763" width="9.140625" style="27"/>
    <col min="10764" max="10764" width="18.28515625" style="27" customWidth="1"/>
    <col min="10765" max="11008" width="9.140625" style="27"/>
    <col min="11009" max="11009" width="4.28515625" style="27" customWidth="1"/>
    <col min="11010" max="11010" width="3.42578125" style="27" customWidth="1"/>
    <col min="11011" max="11011" width="6.85546875" style="27" customWidth="1"/>
    <col min="11012" max="11012" width="9.140625" style="27"/>
    <col min="11013" max="11013" width="39" style="27" customWidth="1"/>
    <col min="11014" max="11014" width="22.42578125" style="27" customWidth="1"/>
    <col min="11015" max="11019" width="9.140625" style="27"/>
    <col min="11020" max="11020" width="18.28515625" style="27" customWidth="1"/>
    <col min="11021" max="11264" width="9.140625" style="27"/>
    <col min="11265" max="11265" width="4.28515625" style="27" customWidth="1"/>
    <col min="11266" max="11266" width="3.42578125" style="27" customWidth="1"/>
    <col min="11267" max="11267" width="6.85546875" style="27" customWidth="1"/>
    <col min="11268" max="11268" width="9.140625" style="27"/>
    <col min="11269" max="11269" width="39" style="27" customWidth="1"/>
    <col min="11270" max="11270" width="22.42578125" style="27" customWidth="1"/>
    <col min="11271" max="11275" width="9.140625" style="27"/>
    <col min="11276" max="11276" width="18.28515625" style="27" customWidth="1"/>
    <col min="11277" max="11520" width="9.140625" style="27"/>
    <col min="11521" max="11521" width="4.28515625" style="27" customWidth="1"/>
    <col min="11522" max="11522" width="3.42578125" style="27" customWidth="1"/>
    <col min="11523" max="11523" width="6.85546875" style="27" customWidth="1"/>
    <col min="11524" max="11524" width="9.140625" style="27"/>
    <col min="11525" max="11525" width="39" style="27" customWidth="1"/>
    <col min="11526" max="11526" width="22.42578125" style="27" customWidth="1"/>
    <col min="11527" max="11531" width="9.140625" style="27"/>
    <col min="11532" max="11532" width="18.28515625" style="27" customWidth="1"/>
    <col min="11533" max="11776" width="9.140625" style="27"/>
    <col min="11777" max="11777" width="4.28515625" style="27" customWidth="1"/>
    <col min="11778" max="11778" width="3.42578125" style="27" customWidth="1"/>
    <col min="11779" max="11779" width="6.85546875" style="27" customWidth="1"/>
    <col min="11780" max="11780" width="9.140625" style="27"/>
    <col min="11781" max="11781" width="39" style="27" customWidth="1"/>
    <col min="11782" max="11782" width="22.42578125" style="27" customWidth="1"/>
    <col min="11783" max="11787" width="9.140625" style="27"/>
    <col min="11788" max="11788" width="18.28515625" style="27" customWidth="1"/>
    <col min="11789" max="12032" width="9.140625" style="27"/>
    <col min="12033" max="12033" width="4.28515625" style="27" customWidth="1"/>
    <col min="12034" max="12034" width="3.42578125" style="27" customWidth="1"/>
    <col min="12035" max="12035" width="6.85546875" style="27" customWidth="1"/>
    <col min="12036" max="12036" width="9.140625" style="27"/>
    <col min="12037" max="12037" width="39" style="27" customWidth="1"/>
    <col min="12038" max="12038" width="22.42578125" style="27" customWidth="1"/>
    <col min="12039" max="12043" width="9.140625" style="27"/>
    <col min="12044" max="12044" width="18.28515625" style="27" customWidth="1"/>
    <col min="12045" max="12288" width="9.140625" style="27"/>
    <col min="12289" max="12289" width="4.28515625" style="27" customWidth="1"/>
    <col min="12290" max="12290" width="3.42578125" style="27" customWidth="1"/>
    <col min="12291" max="12291" width="6.85546875" style="27" customWidth="1"/>
    <col min="12292" max="12292" width="9.140625" style="27"/>
    <col min="12293" max="12293" width="39" style="27" customWidth="1"/>
    <col min="12294" max="12294" width="22.42578125" style="27" customWidth="1"/>
    <col min="12295" max="12299" width="9.140625" style="27"/>
    <col min="12300" max="12300" width="18.28515625" style="27" customWidth="1"/>
    <col min="12301" max="12544" width="9.140625" style="27"/>
    <col min="12545" max="12545" width="4.28515625" style="27" customWidth="1"/>
    <col min="12546" max="12546" width="3.42578125" style="27" customWidth="1"/>
    <col min="12547" max="12547" width="6.85546875" style="27" customWidth="1"/>
    <col min="12548" max="12548" width="9.140625" style="27"/>
    <col min="12549" max="12549" width="39" style="27" customWidth="1"/>
    <col min="12550" max="12550" width="22.42578125" style="27" customWidth="1"/>
    <col min="12551" max="12555" width="9.140625" style="27"/>
    <col min="12556" max="12556" width="18.28515625" style="27" customWidth="1"/>
    <col min="12557" max="12800" width="9.140625" style="27"/>
    <col min="12801" max="12801" width="4.28515625" style="27" customWidth="1"/>
    <col min="12802" max="12802" width="3.42578125" style="27" customWidth="1"/>
    <col min="12803" max="12803" width="6.85546875" style="27" customWidth="1"/>
    <col min="12804" max="12804" width="9.140625" style="27"/>
    <col min="12805" max="12805" width="39" style="27" customWidth="1"/>
    <col min="12806" max="12806" width="22.42578125" style="27" customWidth="1"/>
    <col min="12807" max="12811" width="9.140625" style="27"/>
    <col min="12812" max="12812" width="18.28515625" style="27" customWidth="1"/>
    <col min="12813" max="13056" width="9.140625" style="27"/>
    <col min="13057" max="13057" width="4.28515625" style="27" customWidth="1"/>
    <col min="13058" max="13058" width="3.42578125" style="27" customWidth="1"/>
    <col min="13059" max="13059" width="6.85546875" style="27" customWidth="1"/>
    <col min="13060" max="13060" width="9.140625" style="27"/>
    <col min="13061" max="13061" width="39" style="27" customWidth="1"/>
    <col min="13062" max="13062" width="22.42578125" style="27" customWidth="1"/>
    <col min="13063" max="13067" width="9.140625" style="27"/>
    <col min="13068" max="13068" width="18.28515625" style="27" customWidth="1"/>
    <col min="13069" max="13312" width="9.140625" style="27"/>
    <col min="13313" max="13313" width="4.28515625" style="27" customWidth="1"/>
    <col min="13314" max="13314" width="3.42578125" style="27" customWidth="1"/>
    <col min="13315" max="13315" width="6.85546875" style="27" customWidth="1"/>
    <col min="13316" max="13316" width="9.140625" style="27"/>
    <col min="13317" max="13317" width="39" style="27" customWidth="1"/>
    <col min="13318" max="13318" width="22.42578125" style="27" customWidth="1"/>
    <col min="13319" max="13323" width="9.140625" style="27"/>
    <col min="13324" max="13324" width="18.28515625" style="27" customWidth="1"/>
    <col min="13325" max="13568" width="9.140625" style="27"/>
    <col min="13569" max="13569" width="4.28515625" style="27" customWidth="1"/>
    <col min="13570" max="13570" width="3.42578125" style="27" customWidth="1"/>
    <col min="13571" max="13571" width="6.85546875" style="27" customWidth="1"/>
    <col min="13572" max="13572" width="9.140625" style="27"/>
    <col min="13573" max="13573" width="39" style="27" customWidth="1"/>
    <col min="13574" max="13574" width="22.42578125" style="27" customWidth="1"/>
    <col min="13575" max="13579" width="9.140625" style="27"/>
    <col min="13580" max="13580" width="18.28515625" style="27" customWidth="1"/>
    <col min="13581" max="13824" width="9.140625" style="27"/>
    <col min="13825" max="13825" width="4.28515625" style="27" customWidth="1"/>
    <col min="13826" max="13826" width="3.42578125" style="27" customWidth="1"/>
    <col min="13827" max="13827" width="6.85546875" style="27" customWidth="1"/>
    <col min="13828" max="13828" width="9.140625" style="27"/>
    <col min="13829" max="13829" width="39" style="27" customWidth="1"/>
    <col min="13830" max="13830" width="22.42578125" style="27" customWidth="1"/>
    <col min="13831" max="13835" width="9.140625" style="27"/>
    <col min="13836" max="13836" width="18.28515625" style="27" customWidth="1"/>
    <col min="13837" max="14080" width="9.140625" style="27"/>
    <col min="14081" max="14081" width="4.28515625" style="27" customWidth="1"/>
    <col min="14082" max="14082" width="3.42578125" style="27" customWidth="1"/>
    <col min="14083" max="14083" width="6.85546875" style="27" customWidth="1"/>
    <col min="14084" max="14084" width="9.140625" style="27"/>
    <col min="14085" max="14085" width="39" style="27" customWidth="1"/>
    <col min="14086" max="14086" width="22.42578125" style="27" customWidth="1"/>
    <col min="14087" max="14091" width="9.140625" style="27"/>
    <col min="14092" max="14092" width="18.28515625" style="27" customWidth="1"/>
    <col min="14093" max="14336" width="9.140625" style="27"/>
    <col min="14337" max="14337" width="4.28515625" style="27" customWidth="1"/>
    <col min="14338" max="14338" width="3.42578125" style="27" customWidth="1"/>
    <col min="14339" max="14339" width="6.85546875" style="27" customWidth="1"/>
    <col min="14340" max="14340" width="9.140625" style="27"/>
    <col min="14341" max="14341" width="39" style="27" customWidth="1"/>
    <col min="14342" max="14342" width="22.42578125" style="27" customWidth="1"/>
    <col min="14343" max="14347" width="9.140625" style="27"/>
    <col min="14348" max="14348" width="18.28515625" style="27" customWidth="1"/>
    <col min="14349" max="14592" width="9.140625" style="27"/>
    <col min="14593" max="14593" width="4.28515625" style="27" customWidth="1"/>
    <col min="14594" max="14594" width="3.42578125" style="27" customWidth="1"/>
    <col min="14595" max="14595" width="6.85546875" style="27" customWidth="1"/>
    <col min="14596" max="14596" width="9.140625" style="27"/>
    <col min="14597" max="14597" width="39" style="27" customWidth="1"/>
    <col min="14598" max="14598" width="22.42578125" style="27" customWidth="1"/>
    <col min="14599" max="14603" width="9.140625" style="27"/>
    <col min="14604" max="14604" width="18.28515625" style="27" customWidth="1"/>
    <col min="14605" max="14848" width="9.140625" style="27"/>
    <col min="14849" max="14849" width="4.28515625" style="27" customWidth="1"/>
    <col min="14850" max="14850" width="3.42578125" style="27" customWidth="1"/>
    <col min="14851" max="14851" width="6.85546875" style="27" customWidth="1"/>
    <col min="14852" max="14852" width="9.140625" style="27"/>
    <col min="14853" max="14853" width="39" style="27" customWidth="1"/>
    <col min="14854" max="14854" width="22.42578125" style="27" customWidth="1"/>
    <col min="14855" max="14859" width="9.140625" style="27"/>
    <col min="14860" max="14860" width="18.28515625" style="27" customWidth="1"/>
    <col min="14861" max="15104" width="9.140625" style="27"/>
    <col min="15105" max="15105" width="4.28515625" style="27" customWidth="1"/>
    <col min="15106" max="15106" width="3.42578125" style="27" customWidth="1"/>
    <col min="15107" max="15107" width="6.85546875" style="27" customWidth="1"/>
    <col min="15108" max="15108" width="9.140625" style="27"/>
    <col min="15109" max="15109" width="39" style="27" customWidth="1"/>
    <col min="15110" max="15110" width="22.42578125" style="27" customWidth="1"/>
    <col min="15111" max="15115" width="9.140625" style="27"/>
    <col min="15116" max="15116" width="18.28515625" style="27" customWidth="1"/>
    <col min="15117" max="15360" width="9.140625" style="27"/>
    <col min="15361" max="15361" width="4.28515625" style="27" customWidth="1"/>
    <col min="15362" max="15362" width="3.42578125" style="27" customWidth="1"/>
    <col min="15363" max="15363" width="6.85546875" style="27" customWidth="1"/>
    <col min="15364" max="15364" width="9.140625" style="27"/>
    <col min="15365" max="15365" width="39" style="27" customWidth="1"/>
    <col min="15366" max="15366" width="22.42578125" style="27" customWidth="1"/>
    <col min="15367" max="15371" width="9.140625" style="27"/>
    <col min="15372" max="15372" width="18.28515625" style="27" customWidth="1"/>
    <col min="15373" max="15616" width="9.140625" style="27"/>
    <col min="15617" max="15617" width="4.28515625" style="27" customWidth="1"/>
    <col min="15618" max="15618" width="3.42578125" style="27" customWidth="1"/>
    <col min="15619" max="15619" width="6.85546875" style="27" customWidth="1"/>
    <col min="15620" max="15620" width="9.140625" style="27"/>
    <col min="15621" max="15621" width="39" style="27" customWidth="1"/>
    <col min="15622" max="15622" width="22.42578125" style="27" customWidth="1"/>
    <col min="15623" max="15627" width="9.140625" style="27"/>
    <col min="15628" max="15628" width="18.28515625" style="27" customWidth="1"/>
    <col min="15629" max="15872" width="9.140625" style="27"/>
    <col min="15873" max="15873" width="4.28515625" style="27" customWidth="1"/>
    <col min="15874" max="15874" width="3.42578125" style="27" customWidth="1"/>
    <col min="15875" max="15875" width="6.85546875" style="27" customWidth="1"/>
    <col min="15876" max="15876" width="9.140625" style="27"/>
    <col min="15877" max="15877" width="39" style="27" customWidth="1"/>
    <col min="15878" max="15878" width="22.42578125" style="27" customWidth="1"/>
    <col min="15879" max="15883" width="9.140625" style="27"/>
    <col min="15884" max="15884" width="18.28515625" style="27" customWidth="1"/>
    <col min="15885" max="16128" width="9.140625" style="27"/>
    <col min="16129" max="16129" width="4.28515625" style="27" customWidth="1"/>
    <col min="16130" max="16130" width="3.42578125" style="27" customWidth="1"/>
    <col min="16131" max="16131" width="6.85546875" style="27" customWidth="1"/>
    <col min="16132" max="16132" width="9.140625" style="27"/>
    <col min="16133" max="16133" width="39" style="27" customWidth="1"/>
    <col min="16134" max="16134" width="22.42578125" style="27" customWidth="1"/>
    <col min="16135" max="16139" width="9.140625" style="27"/>
    <col min="16140" max="16140" width="18.28515625" style="27" customWidth="1"/>
    <col min="16141" max="16384" width="9.140625" style="27"/>
  </cols>
  <sheetData>
    <row r="2" spans="1:13" ht="84" customHeight="1" x14ac:dyDescent="0.35">
      <c r="B2" s="28"/>
      <c r="C2" s="29"/>
      <c r="K2" s="30"/>
      <c r="M2" s="30"/>
    </row>
    <row r="3" spans="1:13" ht="15" customHeight="1" x14ac:dyDescent="0.35">
      <c r="B3" s="28"/>
    </row>
    <row r="4" spans="1:13" x14ac:dyDescent="0.25">
      <c r="A4" s="31" t="s">
        <v>5</v>
      </c>
      <c r="B4" s="32"/>
      <c r="C4" s="32"/>
      <c r="D4" s="32"/>
      <c r="E4" s="32"/>
      <c r="F4" s="32"/>
      <c r="G4" s="32"/>
      <c r="H4" s="32"/>
      <c r="I4" s="32"/>
      <c r="J4" s="32"/>
      <c r="K4" s="32"/>
    </row>
    <row r="5" spans="1:13" x14ac:dyDescent="0.25">
      <c r="A5" s="96" t="s">
        <v>19</v>
      </c>
      <c r="B5" s="96"/>
      <c r="C5" s="96"/>
      <c r="D5" s="96"/>
      <c r="E5" s="96"/>
      <c r="F5" s="96"/>
      <c r="G5" s="32"/>
      <c r="H5" s="32"/>
      <c r="I5" s="32"/>
      <c r="J5" s="32"/>
      <c r="K5" s="32"/>
    </row>
    <row r="6" spans="1:13" x14ac:dyDescent="0.25">
      <c r="A6" s="32"/>
      <c r="B6" s="32"/>
      <c r="C6" s="32"/>
      <c r="D6" s="32"/>
      <c r="E6" s="32"/>
      <c r="F6" s="32"/>
      <c r="G6" s="32"/>
      <c r="H6" s="32"/>
      <c r="I6" s="32"/>
      <c r="J6" s="32"/>
      <c r="K6" s="32"/>
    </row>
    <row r="7" spans="1:13" x14ac:dyDescent="0.25">
      <c r="A7" s="32"/>
      <c r="B7" s="32"/>
      <c r="C7" s="32"/>
      <c r="D7" s="32"/>
      <c r="E7" s="32"/>
      <c r="F7" s="32"/>
      <c r="G7" s="32"/>
      <c r="H7" s="32"/>
      <c r="I7" s="32"/>
      <c r="J7" s="32"/>
      <c r="K7" s="32"/>
    </row>
    <row r="8" spans="1:13" x14ac:dyDescent="0.25">
      <c r="A8" s="31" t="s">
        <v>18</v>
      </c>
      <c r="B8" s="32"/>
      <c r="C8" s="32"/>
      <c r="D8" s="32"/>
      <c r="E8" s="32"/>
      <c r="F8" s="32"/>
      <c r="G8" s="32"/>
      <c r="H8" s="32"/>
      <c r="I8" s="32"/>
      <c r="J8" s="32"/>
      <c r="K8" s="32"/>
    </row>
    <row r="9" spans="1:13" x14ac:dyDescent="0.25">
      <c r="A9" s="96" t="s">
        <v>20</v>
      </c>
      <c r="B9" s="96"/>
      <c r="C9" s="96"/>
      <c r="D9" s="96"/>
      <c r="E9" s="96"/>
      <c r="F9" s="96"/>
      <c r="G9" s="96"/>
      <c r="H9" s="96"/>
      <c r="I9" s="32"/>
      <c r="J9" s="32"/>
      <c r="K9" s="32"/>
    </row>
    <row r="10" spans="1:13" x14ac:dyDescent="0.25">
      <c r="A10" s="32"/>
      <c r="B10" s="32"/>
      <c r="C10" s="32"/>
      <c r="D10" s="32"/>
      <c r="E10" s="32"/>
      <c r="F10" s="32"/>
      <c r="G10" s="32"/>
      <c r="H10" s="32"/>
      <c r="I10" s="32"/>
      <c r="J10" s="32"/>
      <c r="K10" s="32"/>
    </row>
    <row r="11" spans="1:13" x14ac:dyDescent="0.25">
      <c r="A11" s="32"/>
      <c r="B11" s="32"/>
      <c r="C11" s="32"/>
      <c r="D11" s="32"/>
      <c r="E11" s="32"/>
      <c r="F11" s="32"/>
      <c r="G11" s="32"/>
      <c r="H11" s="32"/>
      <c r="I11" s="32"/>
      <c r="J11" s="32"/>
      <c r="K11" s="32"/>
    </row>
    <row r="12" spans="1:13" x14ac:dyDescent="0.25">
      <c r="A12" s="97" t="s">
        <v>21</v>
      </c>
      <c r="B12" s="97"/>
      <c r="C12" s="97"/>
      <c r="D12" s="97"/>
      <c r="E12" s="97"/>
      <c r="F12" s="97"/>
      <c r="G12" s="97"/>
      <c r="H12" s="97"/>
      <c r="I12" s="97"/>
      <c r="J12" s="97"/>
      <c r="K12" s="32"/>
    </row>
    <row r="13" spans="1:13" ht="19.5" customHeight="1" x14ac:dyDescent="0.25">
      <c r="A13" s="33" t="s">
        <v>6</v>
      </c>
      <c r="B13" s="33"/>
      <c r="C13" s="33"/>
      <c r="D13" s="33"/>
      <c r="E13" s="33"/>
      <c r="F13" s="33" t="s">
        <v>7</v>
      </c>
      <c r="G13" s="33"/>
      <c r="H13" s="33"/>
      <c r="I13" s="33"/>
      <c r="J13" s="33"/>
      <c r="K13" s="33"/>
    </row>
    <row r="14" spans="1:13" ht="18" customHeight="1" x14ac:dyDescent="0.25">
      <c r="A14" s="34" t="s">
        <v>1</v>
      </c>
      <c r="B14" s="34"/>
      <c r="C14" s="34"/>
      <c r="D14" s="34"/>
      <c r="E14" s="32"/>
      <c r="F14" s="34" t="s">
        <v>2</v>
      </c>
      <c r="G14" s="34"/>
      <c r="H14" s="34"/>
      <c r="I14" s="34"/>
      <c r="J14" s="34"/>
      <c r="K14" s="32"/>
    </row>
    <row r="15" spans="1:13" x14ac:dyDescent="0.25">
      <c r="A15" s="34" t="s">
        <v>3</v>
      </c>
      <c r="B15" s="34"/>
      <c r="C15" s="34"/>
      <c r="D15" s="34"/>
      <c r="E15" s="32"/>
      <c r="F15" s="34" t="s">
        <v>8</v>
      </c>
      <c r="G15" s="34"/>
      <c r="H15" s="34"/>
      <c r="I15" s="34"/>
      <c r="J15" s="34"/>
      <c r="K15" s="32"/>
    </row>
    <row r="16" spans="1:13" x14ac:dyDescent="0.25">
      <c r="A16" s="98" t="s">
        <v>9</v>
      </c>
      <c r="B16" s="98"/>
      <c r="C16" s="98"/>
      <c r="D16" s="98"/>
      <c r="E16" s="32"/>
      <c r="F16" s="35" t="s">
        <v>10</v>
      </c>
      <c r="G16" s="34"/>
      <c r="H16" s="34"/>
      <c r="I16" s="34"/>
      <c r="J16" s="34"/>
      <c r="K16" s="32"/>
    </row>
    <row r="17" spans="1:12" x14ac:dyDescent="0.25">
      <c r="A17" s="34"/>
      <c r="B17" s="34"/>
      <c r="C17" s="34"/>
      <c r="D17" s="34"/>
      <c r="E17" s="32"/>
      <c r="F17" s="34"/>
      <c r="G17" s="34"/>
      <c r="H17" s="34"/>
      <c r="I17" s="34"/>
      <c r="J17" s="34"/>
      <c r="K17" s="32"/>
    </row>
    <row r="18" spans="1:12" x14ac:dyDescent="0.25">
      <c r="A18" s="34" t="s">
        <v>11</v>
      </c>
      <c r="B18" s="34"/>
      <c r="C18" s="34"/>
      <c r="D18" s="34"/>
      <c r="E18" s="32"/>
      <c r="F18" s="34"/>
      <c r="G18" s="34"/>
      <c r="H18" s="34"/>
      <c r="I18" s="34"/>
      <c r="J18" s="34"/>
      <c r="K18" s="32"/>
    </row>
    <row r="19" spans="1:12" x14ac:dyDescent="0.25">
      <c r="A19" s="34" t="s">
        <v>12</v>
      </c>
      <c r="B19" s="32"/>
      <c r="C19" s="34"/>
      <c r="D19" s="34"/>
      <c r="E19" s="34"/>
      <c r="F19" s="34"/>
      <c r="G19" s="34"/>
      <c r="H19" s="34"/>
      <c r="I19" s="34"/>
      <c r="J19" s="34"/>
      <c r="K19" s="32"/>
    </row>
    <row r="20" spans="1:12" x14ac:dyDescent="0.25">
      <c r="A20" s="34" t="s">
        <v>22</v>
      </c>
      <c r="B20" s="32"/>
      <c r="C20" s="34"/>
      <c r="D20" s="34"/>
      <c r="E20" s="34"/>
      <c r="F20" s="34"/>
      <c r="G20" s="34"/>
      <c r="H20" s="34"/>
      <c r="I20" s="34"/>
      <c r="J20" s="34"/>
      <c r="K20" s="32"/>
    </row>
    <row r="21" spans="1:12" x14ac:dyDescent="0.25">
      <c r="A21" s="98" t="s">
        <v>13</v>
      </c>
      <c r="B21" s="98"/>
      <c r="C21" s="98"/>
      <c r="D21" s="98"/>
      <c r="E21" s="34"/>
      <c r="F21" s="34"/>
      <c r="G21" s="34"/>
      <c r="H21" s="34"/>
      <c r="I21" s="34"/>
      <c r="J21" s="34"/>
      <c r="K21" s="32"/>
    </row>
    <row r="22" spans="1:12" x14ac:dyDescent="0.25">
      <c r="A22" s="32"/>
      <c r="B22" s="32"/>
      <c r="C22" s="32"/>
      <c r="D22" s="32"/>
      <c r="E22" s="32"/>
      <c r="F22" s="32"/>
      <c r="G22" s="32"/>
      <c r="H22" s="32"/>
      <c r="I22" s="32"/>
      <c r="J22" s="32"/>
      <c r="K22" s="32"/>
    </row>
    <row r="23" spans="1:12" ht="16.5" customHeight="1" x14ac:dyDescent="0.25">
      <c r="A23" s="95" t="s">
        <v>14</v>
      </c>
      <c r="B23" s="95"/>
      <c r="C23" s="95"/>
      <c r="D23" s="95"/>
      <c r="E23" s="95"/>
      <c r="F23" s="95"/>
      <c r="G23" s="95"/>
      <c r="H23" s="95"/>
      <c r="I23" s="95"/>
      <c r="J23" s="36"/>
      <c r="K23" s="32"/>
    </row>
    <row r="24" spans="1:12" ht="15" customHeight="1" x14ac:dyDescent="0.25">
      <c r="A24" s="95" t="s">
        <v>15</v>
      </c>
      <c r="B24" s="95"/>
      <c r="C24" s="95"/>
      <c r="D24" s="95"/>
      <c r="E24" s="95"/>
      <c r="F24" s="95"/>
      <c r="G24" s="95"/>
      <c r="H24" s="95"/>
      <c r="I24" s="95"/>
      <c r="J24" s="36"/>
      <c r="K24" s="36"/>
      <c r="L24" s="36"/>
    </row>
    <row r="25" spans="1:12" x14ac:dyDescent="0.25">
      <c r="C25" s="37"/>
      <c r="D25" s="37"/>
      <c r="E25" s="37"/>
      <c r="F25" s="37"/>
      <c r="G25" s="37"/>
      <c r="H25" s="37"/>
      <c r="I25" s="37"/>
      <c r="J25" s="37"/>
      <c r="K25" s="37"/>
      <c r="L25" s="37"/>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2021-09-10T14:20:33Z</dcterms:created>
  <dcterms:modified xsi:type="dcterms:W3CDTF">2021-09-13T01:42:13Z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