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12"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fileVersion appName="xl" lastEdited="6" lowestEdited="4" rupBuild="14420"/>
  <workbookPr codeName="ThisWorkbook" defaultThemeVersion="124226"/>
  <bookViews>
    <workbookView xWindow="2970" yWindow="390" windowWidth="18990" windowHeight="12360" tabRatio="876"/>
  </bookViews>
  <sheets>
    <sheet name="Table of Contents" sheetId="64" r:id="rId5"/>
    <sheet name="Australia Summary" sheetId="66" r:id="rId4"/>
    <sheet name="State &amp; Territory Summaries" sheetId="67" r:id="rId3"/>
    <sheet name="Capital City Regions" sheetId="68" r:id="rId2"/>
    <sheet name="Tourism Regions" sheetId="69" r:id="rId1"/>
    <sheet name="Help " sheetId="65" r:id="rId6"/>
  </sheets>
  <definedNames>
    <definedName name="_xlnm.Print_Area" localSheetId="5">'Help '!$A$1:$K$25</definedName>
    <definedName name="_xlnm.Print_Area" localSheetId="0">'Table of Contents'!$A$1:$H$37</definedName>
    <definedName name="_xlnm.Print_Area" localSheetId="1">'Australia Summary'!$B$2:$T$35</definedName>
    <definedName name="_xlnm.Print_Area" localSheetId="2">'State &amp; Territory Summaries'!$B$2:$T$213</definedName>
    <definedName name="_xlnm.Print_Area" localSheetId="3">'Capital City Regions'!$B$2:$R$23</definedName>
    <definedName name="_xlnm.Print_Area" localSheetId="4">'Tourism Regions'!$B$2:$R$106</definedName>
  </definedNames>
  <calcPr calcId="125725" iterateDelta="0.000999999999999945"/>
</workbook>
</file>

<file path=xl/sharedStrings.xml><?xml version="1.0" encoding="utf-8"?>
<sst xmlns="http://schemas.openxmlformats.org/spreadsheetml/2006/main" xmlns:r="http://schemas.openxmlformats.org/officeDocument/2006/relationships" xmlns:xdr="http://schemas.openxmlformats.org/drawingml/2006/spreadsheetDrawing" xmlns:s="http://schemas.openxmlformats.org/officeDocument/2006/sharedTypes" xmlns:vt="http://schemas.openxmlformats.org/officeDocument/2006/docPropsVTypes" xmlns:a="http://schemas.openxmlformats.org/drawingml/2006/main" xmlns:cdr="http://schemas.openxmlformats.org/drawingml/2006/chartDrawing" count="29" uniqueCount="26">
  <si>
    <t>Title</t>
  </si>
  <si>
    <t>Report date:</t>
  </si>
  <si>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</si>
  <si>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</si>
  <si>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</si>
  <si>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</si>
  <si>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</si>
  <si>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</si>
  <si>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</si>
  <si>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</si>
  <si>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</si>
  <si>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</si>
  <si>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</si>
  <si>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</si>
  <si>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</si>
  <si>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T: +64 6800 7850</t>
  </si>
  <si>
    <t>apinfo@str.com</t>
  </si>
  <si>
    <r>
      <t xml:space="preserve">For the latest in industry news, visit </t>
    </r>
    <r>
      <rPr>
        <u/>
        <sz val="11"/>
        <rFont val="Arial"/>
        <family val="2"/>
      </rPr>
      <t xml:space="preserve">HotelNewsNow.com</t>
    </r>
    <r>
      <rPr>
        <sz val="11"/>
        <rFont val="Arial"/>
        <family val="2"/>
      </rPr>
      <t xml:space="preserve">.</t>
    </r>
  </si>
  <si>
    <r>
      <t xml:space="preserve">To learn more about the Hotel Data Conference, visit </t>
    </r>
    <r>
      <rPr>
        <u/>
        <sz val="11"/>
        <rFont val="Arial"/>
        <family val="2"/>
      </rPr>
      <t xml:space="preserve">HotelDataConference.com</t>
    </r>
    <r>
      <rPr>
        <sz val="11"/>
        <rFont val="Arial"/>
        <family val="2"/>
      </rPr>
      <t xml:space="preserve">.</t>
    </r>
  </si>
  <si>
    <t>Date Created:</t>
  </si>
  <si>
    <t>support@str.com     www.str.com</t>
  </si>
  <si>
    <t>hotelinfo@str.com     www.str.com</t>
  </si>
  <si>
    <t>Australian Accommodation Monitor (AAM) Information</t>
  </si>
  <si>
    <r>
      <t xml:space="preserve">For all STR definitions, please visit </t>
    </r>
    <r>
      <rPr>
        <u/>
        <sz val="11"/>
        <rFont val="Arial"/>
        <family val="2"/>
      </rPr>
      <t xml:space="preserve">www.strglobal.com/resources/glossary</t>
    </r>
  </si>
  <si>
    <r>
      <t xml:space="preserve">For additional AAM information and methodology explanation, please click here or visit </t>
    </r>
    <r>
      <rPr>
        <u/>
        <sz val="11"/>
        <rFont val="Arial"/>
        <family val="2"/>
      </rPr>
      <t xml:space="preserve">www.strglobal.com/aam</t>
    </r>
  </si>
  <si>
    <r>
      <t xml:space="preserve">Please visit our website at </t>
    </r>
    <r>
      <rPr>
        <u/>
        <sz val="11"/>
        <rFont val="Arial"/>
        <family val="2"/>
      </rPr>
      <t xml:space="preserve">www.strglobal.com</t>
    </r>
    <r>
      <rPr>
        <sz val="11"/>
        <rFont val="Arial"/>
        <family val="2"/>
      </rPr>
      <t xml:space="preserve">, or if you need additional assistance please reach out to our Customer Support team.</t>
    </r>
  </si>
  <si>
    <t>Australia Summary</t>
  </si>
  <si>
    <t>Currency: Australian Dollars</t>
  </si>
  <si>
    <t>July 2017 - June 2018</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</si>
  <si>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</si>
  <si>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</si>
  <si>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</si>
  <si>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</si>
  <si>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</si>
  <si>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</si>
  <si>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</si>
  <si>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</si>
  <si>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</si>
  <si>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</si>
  <si>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</si>
  <si>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</si>
  <si>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</si>
  <si>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</si>
  <si>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</si>
  <si>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</si>
  <si>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Jul-17</t>
  </si>
  <si>
    <t>Aug-17</t>
  </si>
  <si>
    <t>Sep-17</t>
  </si>
  <si>
    <t>Oct-17</t>
  </si>
  <si>
    <t>Nov-17</t>
  </si>
  <si>
    <t>Dec-17</t>
  </si>
  <si>
    <t>Jan-18</t>
  </si>
  <si>
    <t>Feb-18</t>
  </si>
  <si>
    <t>Mar-18</t>
  </si>
  <si>
    <t>Apr-18</t>
  </si>
  <si>
    <t>May-18</t>
  </si>
  <si>
    <t>Jun-18</t>
  </si>
  <si>
    <t>Sept Qtr</t>
  </si>
  <si>
    <t>Dec Qtr</t>
  </si>
  <si>
    <t>Mar Qtr</t>
  </si>
  <si>
    <t>Jun Qtr</t>
  </si>
  <si>
    <t>Total 2017-2018</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</si>
  <si>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</si>
  <si>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</si>
  <si>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</si>
  <si>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</si>
  <si>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</si>
  <si>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</si>
  <si>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</si>
  <si>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</si>
  <si>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</si>
  <si>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</si>
  <si>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</si>
  <si>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</si>
  <si>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</si>
  <si>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</si>
  <si>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Territory</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</si>
  <si>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</si>
  <si>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</si>
  <si>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</si>
  <si>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</si>
  <si>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</si>
  <si>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</si>
  <si>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</si>
  <si>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</si>
  <si>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</si>
  <si>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This STR Report is a publication of STR, Inc. and STR Global, Ltd., and is intended solely for use by paid subscribers. Reproduction or distribution of this STR Report, in whole or part, without written permission is prohibited and subject to legal action. If you have received this report and are NOT a subscriber to this STR Report, please contact us immediately. Source: 2019 STR, Inc. / STR Global, Ltd. trading as "STR".</t>
  </si>
  <si>
    <t>State &amp; Territory Summaries</t>
  </si>
  <si>
    <t>Australian Capital Territory</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</si>
  <si>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</si>
  <si>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</si>
  <si>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</si>
  <si>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</si>
  <si>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</si>
  <si>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</si>
  <si>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Territory</t>
  </si>
  <si>
    <t xml:space="preserve">             Total for Australian Capital Territory</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</si>
  <si>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</si>
  <si>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</si>
  <si>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</si>
  <si>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</si>
  <si>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</si>
  <si>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</si>
  <si>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</si>
  <si>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</si>
  <si>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</si>
  <si>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</si>
  <si>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</si>
  <si>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</si>
  <si>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</si>
  <si>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</si>
  <si>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</si>
  <si>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</si>
  <si>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</si>
  <si>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</si>
  <si>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</si>
  <si>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</si>
  <si>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</si>
  <si>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</si>
  <si>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</si>
  <si>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</si>
  <si>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Territory</t>
  </si>
  <si>
    <t xml:space="preserve">             Darwin, Northern Territory</t>
  </si>
  <si>
    <t xml:space="preserve">             Experience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</si>
  <si>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</si>
  <si>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</si>
  <si>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</si>
  <si>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</si>
  <si>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</si>
  <si>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</si>
  <si>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</si>
  <si>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</si>
  <si>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</si>
  <si>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</si>
  <si>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</si>
  <si>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</si>
  <si>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</si>
  <si>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</si>
  <si>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</si>
  <si>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</si>
  <si>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</si>
  <si>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</si>
  <si>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</si>
  <si>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</si>
  <si>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</si>
  <si>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</si>
  <si>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</si>
  <si>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</si>
  <si>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</si>
  <si>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</si>
  <si>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</si>
  <si>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</si>
  <si>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</si>
  <si>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</si>
  <si>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</si>
  <si>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</si>
  <si>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</si>
  <si>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</si>
  <si>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</si>
  <si>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</si>
  <si>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</si>
  <si>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</si>
  <si>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</si>
  <si>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</si>
  <si>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</si>
  <si>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</si>
  <si>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</si>
  <si>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</si>
  <si>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</si>
  <si>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</si>
  <si>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</si>
  <si>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</si>
  <si>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</si>
  <si>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</si>
  <si>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</si>
  <si>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</si>
  <si>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</si>
  <si>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</si>
  <si>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</si>
  <si>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</si>
  <si>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</si>
  <si>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</si>
  <si>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</si>
  <si>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</si>
  <si>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</si>
  <si>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</si>
  <si>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</si>
  <si>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</si>
  <si>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</si>
  <si>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</si>
  <si>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</si>
  <si>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</si>
  <si>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</si>
  <si>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</si>
  <si>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Melbourne East</t>
  </si>
  <si>
    <t xml:space="preserve">             Murray East</t>
  </si>
  <si>
    <t xml:space="preserve">             Peninsula</t>
  </si>
  <si>
    <t xml:space="preserve">             Phillip Island</t>
  </si>
  <si>
    <t xml:space="preserve">             Spa Country</t>
  </si>
  <si>
    <t xml:space="preserve">             Upper Yarra</t>
  </si>
  <si>
    <t xml:space="preserve">             Western Grampians</t>
  </si>
  <si>
    <t xml:space="preserve">             Wimmera</t>
  </si>
  <si>
    <t xml:space="preserve">             Experience Perth</t>
  </si>
  <si>
    <t xml:space="preserve">             Australia's Coral Coast</t>
  </si>
  <si>
    <t xml:space="preserve">             Australia's Golden Outback</t>
  </si>
  <si>
    <t xml:space="preserve">             Australia's North West</t>
  </si>
  <si>
    <t xml:space="preserve">             Australia's South West</t>
  </si>
  <si>
    <t>For the year of: July 2017 - June 2018</t>
  </si>
  <si>
    <t>Australian Accommodation Monitor – Summary</t>
  </si>
  <si>
    <t>Date Created: September 27, 2019</t>
  </si>
</sst>
</file>

<file path=xl/styles.xml><?xml version="1.0" encoding="utf-8"?>
<style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 yy"/>
    <numFmt numFmtId="165" formatCode="_(#,##0_);_(\-#,##0_)"/>
    <numFmt numFmtId="166" formatCode="_(#,##0.00_);_(\-#,##0.00_)"/>
    <numFmt numFmtId="167" formatCode="_(#,##0.0_);_(\-#,##0.0_)"/>
    <numFmt numFmtId="168" formatCode="_(* #,##0_);_(* \(#,##0\)"/>
    <numFmt numFmtId="169" formatCode="00000"/>
    <numFmt numFmtId="170" formatCode="#,##0;[Black]-#,##0"/>
    <numFmt numFmtId="171" formatCode="#,##0.0;[Black]-#,##0.0"/>
    <numFmt numFmtId="172" formatCode="#,##0.00;[Black]-#,##0.00"/>
  </numFmts>
  <fonts count="34">
    <font>
      <sz val="10"/>
      <name val="Arial"/>
    </font>
    <font>
      <sz val="11"/>
      <color theme="1"/>
      <name val="Calibri"/>
      <family val="2"/>
      <scheme val="minor"/>
    </font>
    <font>
      <sz val="10"/>
      <name val="Arial"/>
      <family val="2"/>
    </font>
    <font>
      <u/>
      <sz val="10"/>
      <color indexed="36"/>
      <name val="Arial"/>
      <family val="2"/>
    </font>
    <font>
      <sz val="10"/>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u/>
      <sz val="10"/>
      <color theme="10"/>
      <name val="Arial"/>
      <family val="2"/>
    </font>
    <font>
      <sz val="9"/>
      <color indexed="9"/>
      <name val="Arial"/>
      <family val="2"/>
    </font>
    <font>
      <sz val="12"/>
      <name val="Arial"/>
      <family val="2"/>
    </font>
    <font>
      <sz val="19"/>
      <color indexed="9"/>
      <name val="Arial"/>
      <family val="2"/>
    </font>
    <font>
      <b/>
      <sz val="14"/>
      <color indexed="9"/>
      <name val="Arial"/>
      <family val="2"/>
    </font>
    <font>
      <sz val="9"/>
      <color/>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9">
    <border>
      <left>
        <color/>
      </left>
      <right>
        <color/>
      </right>
      <top>
        <color/>
      </top>
      <bottom>
        <color/>
      </bottom>
      <diagonal>
        <color/>
      </diagonal>
    </border>
    <border>
      <left style="thin">
        <color indexed="22"/>
      </left>
      <right style="thin">
        <color indexed="22"/>
      </right>
      <top style="thin">
        <color indexed="22"/>
      </top>
      <bottom style="thin">
        <color indexed="22"/>
      </bottom>
      <diagonal>
        <color/>
      </diagonal>
    </border>
    <border>
      <left style="thin">
        <color indexed="55"/>
      </left>
      <right style="thin">
        <color indexed="55"/>
      </right>
      <top style="thin">
        <color indexed="55"/>
      </top>
      <bottom style="thin">
        <color indexed="55"/>
      </bottom>
      <diagonal>
        <color/>
      </diagonal>
    </border>
    <border>
      <left>
        <color/>
      </left>
      <right>
        <color/>
      </right>
      <top style="thin">
        <color indexed="55"/>
      </top>
      <bottom style="thin">
        <color indexed="55"/>
      </bottom>
      <diagonal>
        <color/>
      </diagonal>
    </border>
    <border>
      <left style="thin">
        <color indexed="55"/>
      </left>
      <right>
        <color/>
      </right>
      <top style="thin">
        <color indexed="55"/>
      </top>
      <bottom style="thin">
        <color indexed="55"/>
      </bottom>
      <diagonal>
        <color/>
      </diagonal>
    </border>
    <border>
      <left>
        <color/>
      </left>
      <right style="thin">
        <color indexed="55"/>
      </right>
      <top style="thin">
        <color indexed="55"/>
      </top>
      <bottom style="thin">
        <color indexed="55"/>
      </bottom>
      <diagonal>
        <color/>
      </diagonal>
    </border>
    <border>
      <left>
        <color/>
      </left>
      <right>
        <color/>
      </right>
      <top style="thin">
        <color indexed="22"/>
      </top>
      <bottom>
        <color/>
      </bottom>
      <diagonal>
        <color/>
      </diagonal>
    </border>
    <border>
      <left style="thin">
        <color indexed="22"/>
      </left>
      <right>
        <color/>
      </right>
      <top style="thin">
        <color indexed="22"/>
      </top>
      <bottom>
        <color/>
      </bottom>
      <diagonal>
        <color/>
      </diagonal>
    </border>
    <border>
      <left>
        <color/>
      </left>
      <right style="thin">
        <color indexed="22"/>
      </right>
      <top style="thin">
        <color indexed="22"/>
      </top>
      <bottom>
        <color/>
      </bottom>
      <diagonal>
        <color/>
      </diagonal>
    </border>
    <border>
      <left style="thin">
        <color indexed="22"/>
      </left>
      <right>
        <color/>
      </right>
      <top>
        <color/>
      </top>
      <bottom>
        <color/>
      </bottom>
      <diagonal>
        <color/>
      </diagonal>
    </border>
    <border>
      <left>
        <color/>
      </left>
      <right style="thin">
        <color indexed="22"/>
      </right>
      <top>
        <color/>
      </top>
      <bottom>
        <color/>
      </bottom>
      <diagonal>
        <color/>
      </diagonal>
    </border>
    <border>
      <left style="thin">
        <color indexed="22"/>
      </left>
      <right>
        <color/>
      </right>
      <top>
        <color/>
      </top>
      <bottom style="thin">
        <color indexed="22"/>
      </bottom>
      <diagonal>
        <color/>
      </diagonal>
    </border>
    <border>
      <left>
        <color/>
      </left>
      <right style="thin">
        <color indexed="22"/>
      </right>
      <top>
        <color/>
      </top>
      <bottom style="thin">
        <color indexed="22"/>
      </bottom>
      <diagonal>
        <color/>
      </diagonal>
    </border>
    <border>
      <left style="thin">
        <color indexed="22"/>
      </left>
      <right>
        <color/>
      </right>
      <top style="thin">
        <color indexed="22"/>
      </top>
      <bottom style="thin">
        <color indexed="22"/>
      </bottom>
      <diagonal>
        <color/>
      </diagonal>
    </border>
    <border>
      <left>
        <color/>
      </left>
      <right>
        <color/>
      </right>
      <top style="thin">
        <color indexed="22"/>
      </top>
      <bottom style="thin">
        <color indexed="22"/>
      </bottom>
      <diagonal>
        <color/>
      </diagonal>
    </border>
    <border>
      <left>
        <color/>
      </left>
      <right style="thin">
        <color indexed="22"/>
      </right>
      <top style="thin">
        <color indexed="22"/>
      </top>
      <bottom style="thin">
        <color indexed="22"/>
      </bottom>
      <diagonal>
        <color/>
      </diagonal>
    </border>
    <border>
      <left style="thin">
        <color indexed="64"/>
      </left>
      <right style="thin">
        <color indexed="64"/>
      </right>
      <top style="thin">
        <color indexed="64"/>
      </top>
      <bottom style="thin">
        <color indexed="64"/>
      </bottom>
      <diagonal>
        <color/>
      </diagonal>
    </border>
    <border>
      <left style="thin">
        <color indexed="22"/>
      </left>
      <right style="thick">
        <color indexed="22"/>
      </right>
      <top>
        <color/>
      </top>
      <bottom>
        <color/>
      </bottom>
      <diagonal>
        <color/>
      </diagonal>
    </border>
    <border>
      <left>
        <color/>
      </left>
      <right style="thick">
        <color indexed="22"/>
      </right>
      <top>
        <color/>
      </top>
      <bottom>
        <color/>
      </bottom>
      <diagonal>
        <color/>
      </diagonal>
    </border>
    <border>
      <left style="thin">
        <color rgb="FFFFFFFF"/>
      </left>
      <right>
        <color/>
      </right>
      <top style="thin">
        <color rgb="FFFFFFFF"/>
      </top>
      <bottom style="thin">
        <color rgb="FFFFFFFF"/>
      </bottom>
      <diagonal>
        <color/>
      </diagonal>
    </border>
    <border diagonalUp="0" diagonalDown="0">
      <left style="thin">
        <color rgb="FFFFFFFF"/>
      </left>
      <right>
        <color auto="1" indexed="64"/>
      </right>
      <top style="thin">
        <color rgb="FFFFFFFF"/>
      </top>
      <bottom>
        <color rgb="FFFFFFFF"/>
      </bottom>
      <diagonal>
        <color/>
      </diagonal>
    </border>
    <border diagonalUp="0" diagonalDown="0">
      <left style="thin">
        <color rgb="FFFFFFFF"/>
      </left>
      <right style="thin">
        <color rgb="FF000000"/>
      </right>
      <top style="thin">
        <color rgb="FFFFFFFF"/>
      </top>
      <bottom>
        <color rgb="FFFFFFFF"/>
      </bottom>
      <diagonal>
        <color/>
      </diagonal>
    </border>
    <border>
      <left style="thin">
        <color rgb="FF000000"/>
      </left>
      <right>
        <color/>
      </right>
      <top style="thin">
        <color rgb="FFFFFFFF"/>
      </top>
      <bottom>
        <color/>
      </bottom>
      <diagonal>
        <color/>
      </diagonal>
    </border>
    <border diagonalUp="0" diagonalDown="0">
      <left style="thin">
        <color rgb="FF000000"/>
      </left>
      <right>
        <color auto="1" indexed="64"/>
      </right>
      <top style="thin">
        <color rgb="FFFFFFFF"/>
      </top>
      <bottom>
        <color auto="1" indexed="64"/>
      </bottom>
      <diagonal>
        <color/>
      </diagonal>
    </border>
    <border>
      <left style="thin">
        <color rgb="FFFFFFFF"/>
      </left>
      <right style="thin">
        <color rgb="FF000000"/>
      </right>
      <top style="thin">
        <color rgb="FFFFFFFF"/>
      </top>
      <bottom style="thin">
        <color rgb="FFFFFFFF"/>
      </bottom>
      <diagonal>
        <color/>
      </diagonal>
    </border>
    <border>
      <left>
        <color/>
      </left>
      <right>
        <color/>
      </right>
      <top>
        <color/>
      </top>
      <bottom style="thin">
        <color rgb="FF000000"/>
      </bottom>
      <diagonal>
        <color/>
      </diagonal>
    </border>
    <border>
      <left style="thin">
        <color rgb="FF000000"/>
      </left>
      <right>
        <color/>
      </right>
      <top style="thin">
        <color rgb="FFFFFFFF"/>
      </top>
      <bottom style="thin">
        <color rgb="FF000000"/>
      </bottom>
      <diagonal>
        <color/>
      </diagonal>
    </border>
    <border>
      <left style="thin">
        <color rgb="FFFFFFFF"/>
      </left>
      <right>
        <color/>
      </right>
      <top style="thin">
        <color rgb="FFFFFFFF"/>
      </top>
      <bottom style="thin">
        <color rgb="FF000000"/>
      </bottom>
      <diagonal>
        <color/>
      </diagonal>
    </border>
    <border>
      <left>
        <color/>
      </left>
      <right>
        <color/>
      </right>
      <top style="thin">
        <color rgb="FFFFFFFF"/>
      </top>
      <bottom style="thin">
        <color rgb="FF000000"/>
      </bottom>
      <diagonal>
        <color/>
      </diagonal>
    </border>
    <border>
      <left>
        <color/>
      </left>
      <right style="thin">
        <color rgb="FF000000"/>
      </right>
      <top style="thin">
        <color rgb="FFFFFFFF"/>
      </top>
      <bottom style="thin">
        <color rgb="FF000000"/>
      </bottom>
      <diagonal>
        <color/>
      </diagonal>
    </border>
    <border>
      <left style="thin">
        <color rgb="FFFFFFFF"/>
      </left>
      <right style="thin">
        <color rgb="FF000000"/>
      </right>
      <top style="thin">
        <color rgb="FFFFFFFF"/>
      </top>
      <bottom style="thin">
        <color rgb="FF000000"/>
      </bottom>
      <diagonal>
        <color/>
      </diagonal>
    </border>
    <border>
      <left style="thin">
        <color rgb="FF000000"/>
      </left>
      <right style="thin">
        <color rgb="FF000000"/>
      </right>
      <top>
        <color/>
      </top>
      <bottom>
        <color/>
      </bottom>
      <diagonal>
        <color/>
      </diagonal>
    </border>
    <border>
      <left>
        <color/>
      </left>
      <right style="thin">
        <color rgb="FF000000"/>
      </right>
      <top>
        <color/>
      </top>
      <bottom>
        <color/>
      </bottom>
      <diagonal>
        <color/>
      </diagonal>
    </border>
    <border>
      <left style="thin">
        <color rgb="FF000000"/>
      </left>
      <right>
        <color/>
      </right>
      <top>
        <color/>
      </top>
      <bottom>
        <color/>
      </bottom>
      <diagonal>
        <color/>
      </diagonal>
    </border>
    <border>
      <left style="thin">
        <color rgb="FF000000"/>
      </left>
      <right style="thin">
        <color rgb="FF000000"/>
      </right>
      <top style="thin">
        <color rgb="FF000000"/>
      </top>
      <bottom style="thin">
        <color rgb="FF000000"/>
      </bottom>
      <diagonal>
        <color/>
      </diagonal>
    </border>
    <border>
      <left>
        <color/>
      </left>
      <right>
        <color/>
      </right>
      <top style="thin">
        <color rgb="FF000000"/>
      </top>
      <bottom style="thin">
        <color rgb="FF000000"/>
      </bottom>
      <diagonal>
        <color/>
      </diagonal>
    </border>
    <border>
      <left>
        <color/>
      </left>
      <right style="thin">
        <color rgb="FF000000"/>
      </right>
      <top style="thin">
        <color rgb="FF000000"/>
      </top>
      <bottom style="thin">
        <color rgb="FF000000"/>
      </bottom>
      <diagonal>
        <color/>
      </diagonal>
    </border>
    <border>
      <left style="thin">
        <color rgb="FF000000"/>
      </left>
      <right>
        <color/>
      </right>
      <top style="thin">
        <color rgb="FF000000"/>
      </top>
      <bottom style="thin">
        <color rgb="FF000000"/>
      </bottom>
      <diagonal>
        <color/>
      </diagonal>
    </border>
    <border diagonalUp="0" diagonalDown="0">
      <left>
        <color auto="1" indexed="64"/>
      </left>
      <right>
        <color auto="1" indexed="64"/>
      </right>
      <top>
        <color auto="1" indexed="64"/>
      </top>
      <bottom>
        <color auto="1" indexed="64"/>
      </bottom>
      <diagonal>
        <color/>
      </diagonal>
    </border>
  </borders>
  <cellStyleXfs count="641">
    <xf numFmtId="0" fontId="0" fillId="0" borderId="0" applyFont="1" applyFill="1"/>
    <xf numFmtId="0" fontId="10" fillId="0" borderId="0" applyFont="1" applyFill="1"/>
    <xf numFmtId="0" fontId="10" fillId="0" borderId="0" applyFont="1" applyFill="1"/>
    <xf numFmtId="43" fontId="10" fillId="0" borderId="0" applyNumberFormat="1" applyFont="1" applyFill="1" applyBorder="0"/>
    <xf numFmtId="43" fontId="10" fillId="0" borderId="0" applyNumberFormat="1" applyFont="1" applyFill="1" applyBorder="0"/>
    <xf numFmtId="41" fontId="10" fillId="0" borderId="0" applyNumberFormat="1" applyFont="1" applyFill="1" applyBorder="0"/>
    <xf numFmtId="41" fontId="10" fillId="0" borderId="0" applyNumberFormat="1" applyFont="1" applyFill="1" applyBorder="0"/>
    <xf numFmtId="44" fontId="10" fillId="0" borderId="0" applyNumberFormat="1" applyFont="1" applyFill="1" applyBorder="0"/>
    <xf numFmtId="44" fontId="10" fillId="0" borderId="0" applyNumberFormat="1" applyFont="1" applyFill="1" applyBorder="0"/>
    <xf numFmtId="42" fontId="10" fillId="0" borderId="0" applyNumberFormat="1" applyFont="1" applyFill="1" applyBorder="0"/>
    <xf numFmtId="42" fontId="10" fillId="0" borderId="0" applyNumberFormat="1" applyFont="1" applyFill="1" applyBorder="0"/>
    <xf numFmtId="0" fontId="3" fillId="0" borderId="0" applyNumberFormat="0" applyFont="1" applyFill="1" applyBorder="0"/>
    <xf numFmtId="0" fontId="6" fillId="0" borderId="0" applyNumberFormat="0" applyFont="1" applyFill="1" applyBorder="0"/>
    <xf numFmtId="9" fontId="10" fillId="0" borderId="0" applyNumberFormat="1" applyFont="1" applyFill="1" applyBorder="0"/>
    <xf numFmtId="9" fontId="10" fillId="0" borderId="0" applyNumberFormat="1" applyFont="1" applyFill="1" applyBorder="0"/>
    <xf numFmtId="9" fontId="10" fillId="0" borderId="0" applyNumberFormat="1" applyFont="1" applyFill="1" applyBorder="0"/>
    <xf numFmtId="0" fontId="3" fillId="0" borderId="0" applyNumberFormat="0" applyFont="1" applyFill="1" applyBorder="0"/>
    <xf numFmtId="0" fontId="3" fillId="0" borderId="0" applyNumberFormat="0" applyFont="1" applyFill="1" applyBorder="0"/>
    <xf numFmtId="0" fontId="6" fillId="0" borderId="0" applyNumberFormat="0" applyFont="1" applyFill="1" applyBorder="0"/>
    <xf numFmtId="0" fontId="6" fillId="0" borderId="0" applyNumberFormat="0" applyFont="1" applyFill="1" applyBorder="0"/>
    <xf numFmtId="9" fontId="10" fillId="0" borderId="0" applyNumberFormat="1" applyFont="1" applyFill="1" applyBorder="0"/>
    <xf numFmtId="9" fontId="10" fillId="0" borderId="0" applyNumberFormat="1" applyFont="1" applyFill="1" applyBorder="0"/>
    <xf numFmtId="0" fontId="3" fillId="0" borderId="0" applyNumberFormat="0" applyFont="1" applyFill="1" applyBorder="0"/>
    <xf numFmtId="0" fontId="6" fillId="0" borderId="0" applyNumberFormat="0" applyFont="1" applyFill="1" applyBorder="0"/>
    <xf numFmtId="9" fontId="10" fillId="0" borderId="0" applyNumberFormat="1" applyFont="1" applyFill="1" applyBorder="0"/>
    <xf numFmtId="9" fontId="10" fillId="0" borderId="0" applyNumberFormat="1" applyFont="1" applyFill="1" applyBorder="0"/>
    <xf numFmtId="0" fontId="3" fillId="0" borderId="0" applyNumberFormat="0" applyFont="1" applyFill="1" applyBorder="0"/>
    <xf numFmtId="0" fontId="6" fillId="0" borderId="0" applyNumberFormat="0" applyFont="1" applyFill="1" applyBorder="0"/>
    <xf numFmtId="9" fontId="10" fillId="0" borderId="0" applyNumberFormat="1" applyFont="1" applyFill="1" applyBorder="0"/>
    <xf numFmtId="9" fontId="10" fillId="0" borderId="0" applyNumberFormat="1" applyFont="1" applyFill="1" applyBorder="0"/>
    <xf numFmtId="0" fontId="3" fillId="0" borderId="0" applyNumberFormat="0" applyFont="1" applyFill="1" applyBorder="0"/>
    <xf numFmtId="0" fontId="6" fillId="0" borderId="0" applyNumberFormat="0" applyFont="1" applyFill="1" applyBorder="0"/>
    <xf numFmtId="9" fontId="10" fillId="0" borderId="0" applyNumberFormat="1" applyFont="1" applyFill="1" applyBorder="0"/>
    <xf numFmtId="0" fontId="10" fillId="0" borderId="0" applyFont="1" applyFill="1"/>
    <xf numFmtId="0" fontId="10" fillId="0" borderId="0" applyFont="1" applyFill="1"/>
    <xf numFmtId="0" fontId="8" fillId="2" borderId="0" applyNumberFormat="0" applyFont="1" applyFill="1" applyBorder="0" applyAlignment="1">
      <alignment horizontal="center" wrapText="1"/>
    </xf>
    <xf numFmtId="0" fontId="7" fillId="3" borderId="0" applyNumberFormat="0" applyFont="1" applyFill="1"/>
    <xf numFmtId="0" fontId="7" fillId="3" borderId="0" applyNumberFormat="0" applyFont="1" applyFill="1"/>
    <xf numFmtId="0" fontId="10" fillId="3" borderId="2" applyNumberFormat="0" applyFont="1" applyFill="1" applyBorder="1" applyAlignment="1">
      <alignment horizontal="left" vertical="center"/>
    </xf>
    <xf numFmtId="0" fontId="10" fillId="3" borderId="2" applyNumberFormat="0" applyFont="1" applyFill="1" applyBorder="1" applyAlignment="1">
      <alignment horizontal="left" vertical="center"/>
    </xf>
    <xf numFmtId="0" fontId="10" fillId="3" borderId="3" applyNumberFormat="0" applyFont="1" applyFill="1" applyBorder="1" applyAlignment="1">
      <alignment horizontal="center" vertical="center"/>
    </xf>
    <xf numFmtId="0" fontId="10" fillId="3" borderId="3"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4" borderId="2" applyNumberFormat="0" applyFont="1" applyFill="1" applyBorder="1" applyAlignment="1">
      <alignment horizontal="left" vertical="center"/>
    </xf>
    <xf numFmtId="0" fontId="10" fillId="5" borderId="2" applyNumberFormat="0" applyFont="1" applyFill="1" applyBorder="1" applyAlignment="1">
      <alignment horizontal="left" vertical="center"/>
    </xf>
    <xf numFmtId="0" fontId="10" fillId="4" borderId="3" applyNumberFormat="0" applyFont="1" applyFill="1" applyBorder="1" applyAlignment="1">
      <alignment horizontal="center" vertical="center"/>
    </xf>
    <xf numFmtId="0" fontId="10" fillId="5" borderId="3" applyNumberFormat="0" applyFont="1" applyFill="1" applyBorder="1" applyAlignment="1">
      <alignment horizontal="center" vertical="center"/>
    </xf>
    <xf numFmtId="0" fontId="10" fillId="4" borderId="4" applyNumberFormat="0" applyFont="1" applyFill="1" applyBorder="1" applyAlignment="1">
      <alignment horizontal="center" vertical="center"/>
    </xf>
    <xf numFmtId="0" fontId="10" fillId="5" borderId="4" applyNumberFormat="0" applyFont="1" applyFill="1" applyBorder="1" applyAlignment="1">
      <alignment horizontal="center" vertical="center"/>
    </xf>
    <xf numFmtId="0" fontId="10" fillId="4" borderId="5" applyNumberFormat="0" applyFont="1" applyFill="1" applyBorder="1" applyAlignment="1">
      <alignment horizontal="center" vertical="center"/>
    </xf>
    <xf numFmtId="0" fontId="10" fillId="5"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3" borderId="2" applyNumberFormat="0" applyFont="1" applyFill="1" applyBorder="1" applyAlignment="1">
      <alignment horizontal="left" vertical="center"/>
    </xf>
    <xf numFmtId="0" fontId="10" fillId="3" borderId="2" applyNumberFormat="0" applyFont="1" applyFill="1" applyBorder="1" applyAlignment="1">
      <alignment horizontal="left" vertical="center"/>
    </xf>
    <xf numFmtId="0" fontId="10" fillId="3" borderId="3" applyNumberFormat="0" applyFont="1" applyFill="1" applyBorder="1" applyAlignment="1">
      <alignment horizontal="center" vertical="center"/>
    </xf>
    <xf numFmtId="0" fontId="10" fillId="3" borderId="3"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4" borderId="2" applyNumberFormat="0" applyFont="1" applyFill="1" applyBorder="1" applyAlignment="1">
      <alignment horizontal="left" vertical="center"/>
    </xf>
    <xf numFmtId="0" fontId="10" fillId="5" borderId="2" applyNumberFormat="0" applyFont="1" applyFill="1" applyBorder="1" applyAlignment="1">
      <alignment horizontal="left" vertical="center"/>
    </xf>
    <xf numFmtId="0" fontId="10" fillId="4" borderId="3" applyNumberFormat="0" applyFont="1" applyFill="1" applyBorder="1" applyAlignment="1">
      <alignment horizontal="center" vertical="center"/>
    </xf>
    <xf numFmtId="0" fontId="10" fillId="5" borderId="3" applyNumberFormat="0" applyFont="1" applyFill="1" applyBorder="1" applyAlignment="1">
      <alignment horizontal="center" vertical="center"/>
    </xf>
    <xf numFmtId="0" fontId="10" fillId="4" borderId="4" applyNumberFormat="0" applyFont="1" applyFill="1" applyBorder="1" applyAlignment="1">
      <alignment horizontal="center" vertical="center"/>
    </xf>
    <xf numFmtId="0" fontId="10" fillId="5" borderId="4" applyNumberFormat="0" applyFont="1" applyFill="1" applyBorder="1" applyAlignment="1">
      <alignment horizontal="center" vertical="center"/>
    </xf>
    <xf numFmtId="0" fontId="10" fillId="4" borderId="5" applyNumberFormat="0" applyFont="1" applyFill="1" applyBorder="1" applyAlignment="1">
      <alignment horizontal="center" vertical="center"/>
    </xf>
    <xf numFmtId="0" fontId="10" fillId="5"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0" borderId="6" applyNumberFormat="0" applyFont="1" applyFill="1" applyBorder="1"/>
    <xf numFmtId="0" fontId="10" fillId="0" borderId="0" applyNumberFormat="0" applyFont="1" applyFill="1"/>
    <xf numFmtId="0" fontId="10" fillId="0" borderId="7" applyNumberFormat="0" applyFont="1" applyFill="1" applyBorder="1"/>
    <xf numFmtId="0" fontId="10" fillId="0" borderId="8" applyNumberFormat="0" applyFont="1" applyFill="1" applyBorder="1"/>
    <xf numFmtId="0" fontId="10" fillId="0" borderId="9" applyNumberFormat="0" applyFont="1" applyFill="1" applyBorder="1"/>
    <xf numFmtId="0" fontId="10" fillId="0" borderId="10" applyNumberFormat="0" applyFont="1" applyFill="1" applyBorder="1"/>
    <xf numFmtId="0" fontId="10" fillId="0" borderId="11" applyNumberFormat="0" applyFont="1" applyFill="1" applyBorder="1"/>
    <xf numFmtId="0" fontId="10" fillId="0" borderId="12" applyNumberFormat="0" applyFont="1" applyFill="1" applyBorder="1"/>
    <xf numFmtId="0" fontId="10" fillId="3" borderId="9" applyNumberFormat="0" applyFont="1" applyFill="1" applyBorder="1"/>
    <xf numFmtId="0" fontId="10" fillId="3" borderId="13" applyNumberFormat="0" applyFont="1" applyFill="1" applyBorder="1"/>
    <xf numFmtId="0" fontId="10" fillId="3" borderId="14" applyNumberFormat="0" applyFont="1" applyFill="1" applyBorder="1"/>
    <xf numFmtId="0" fontId="10" fillId="3" borderId="7" applyNumberFormat="0" applyFont="1" applyFill="1" applyBorder="1"/>
    <xf numFmtId="0" fontId="10" fillId="3" borderId="11" applyNumberFormat="0" applyFont="1" applyFill="1" applyBorder="1"/>
    <xf numFmtId="0" fontId="10" fillId="3" borderId="8" applyNumberFormat="0" applyFont="1" applyFill="1" applyBorder="1"/>
    <xf numFmtId="0" fontId="10" fillId="3" borderId="10" applyNumberFormat="0" applyFont="1" applyFill="1" applyBorder="1"/>
    <xf numFmtId="0" fontId="8" fillId="2" borderId="0" applyNumberFormat="0" applyFont="1" applyFill="1" applyBorder="0" applyAlignment="1">
      <alignment horizontal="center" wrapText="1"/>
    </xf>
    <xf numFmtId="0" fontId="10" fillId="3" borderId="2" applyNumberFormat="0" applyFont="1" applyFill="1" applyBorder="1" applyAlignment="1">
      <alignment horizontal="left" vertical="center"/>
    </xf>
    <xf numFmtId="0" fontId="10" fillId="3" borderId="2" applyNumberFormat="0" applyFont="1" applyFill="1" applyBorder="1" applyAlignment="1">
      <alignment horizontal="left" vertical="center"/>
    </xf>
    <xf numFmtId="0" fontId="10" fillId="3" borderId="3" applyNumberFormat="0" applyFont="1" applyFill="1" applyBorder="1" applyAlignment="1">
      <alignment horizontal="center" vertical="center"/>
    </xf>
    <xf numFmtId="0" fontId="10" fillId="3" borderId="3"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4" borderId="2" applyNumberFormat="0" applyFont="1" applyFill="1" applyBorder="1" applyAlignment="1">
      <alignment horizontal="left" vertical="center"/>
    </xf>
    <xf numFmtId="0" fontId="10" fillId="5" borderId="2" applyNumberFormat="0" applyFont="1" applyFill="1" applyBorder="1" applyAlignment="1">
      <alignment horizontal="left" vertical="center"/>
    </xf>
    <xf numFmtId="0" fontId="10" fillId="4" borderId="3" applyNumberFormat="0" applyFont="1" applyFill="1" applyBorder="1" applyAlignment="1">
      <alignment horizontal="center" vertical="center"/>
    </xf>
    <xf numFmtId="0" fontId="10" fillId="5" borderId="3" applyNumberFormat="0" applyFont="1" applyFill="1" applyBorder="1" applyAlignment="1">
      <alignment horizontal="center" vertical="center"/>
    </xf>
    <xf numFmtId="0" fontId="10" fillId="4" borderId="4" applyNumberFormat="0" applyFont="1" applyFill="1" applyBorder="1" applyAlignment="1">
      <alignment horizontal="center" vertical="center"/>
    </xf>
    <xf numFmtId="0" fontId="10" fillId="5" borderId="4" applyNumberFormat="0" applyFont="1" applyFill="1" applyBorder="1" applyAlignment="1">
      <alignment horizontal="center" vertical="center"/>
    </xf>
    <xf numFmtId="0" fontId="10" fillId="4" borderId="5" applyNumberFormat="0" applyFont="1" applyFill="1" applyBorder="1" applyAlignment="1">
      <alignment horizontal="center" vertical="center"/>
    </xf>
    <xf numFmtId="0" fontId="10" fillId="5"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8" fillId="2" borderId="0" applyNumberFormat="0" applyFont="1" applyFill="1" applyBorder="0" applyAlignment="1">
      <alignment horizontal="center" wrapText="1"/>
    </xf>
    <xf numFmtId="0" fontId="8" fillId="2" borderId="0" applyNumberFormat="0" applyFont="1" applyFill="1" applyBorder="0" applyAlignment="1">
      <alignment horizontal="center" wrapText="1"/>
    </xf>
    <xf numFmtId="0" fontId="7" fillId="3" borderId="0" applyNumberFormat="0" applyFont="1" applyFill="1"/>
    <xf numFmtId="0" fontId="7" fillId="3" borderId="0" applyNumberFormat="0" applyFont="1" applyFill="1"/>
    <xf numFmtId="0" fontId="10" fillId="3" borderId="2" applyNumberFormat="0" applyFont="1" applyFill="1" applyBorder="1" applyAlignment="1">
      <alignment horizontal="left" vertical="center"/>
    </xf>
    <xf numFmtId="0" fontId="10" fillId="3" borderId="2" applyNumberFormat="0" applyFont="1" applyFill="1" applyBorder="1" applyAlignment="1">
      <alignment horizontal="left" vertical="center"/>
    </xf>
    <xf numFmtId="0" fontId="10" fillId="3" borderId="3" applyNumberFormat="0" applyFont="1" applyFill="1" applyBorder="1" applyAlignment="1">
      <alignment horizontal="center" vertical="center"/>
    </xf>
    <xf numFmtId="0" fontId="10" fillId="3" borderId="3"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4" borderId="2" applyNumberFormat="0" applyFont="1" applyFill="1" applyBorder="1" applyAlignment="1">
      <alignment horizontal="left" vertical="center"/>
    </xf>
    <xf numFmtId="0" fontId="10" fillId="5" borderId="2" applyNumberFormat="0" applyFont="1" applyFill="1" applyBorder="1" applyAlignment="1">
      <alignment horizontal="left" vertical="center"/>
    </xf>
    <xf numFmtId="0" fontId="10" fillId="4" borderId="3" applyNumberFormat="0" applyFont="1" applyFill="1" applyBorder="1" applyAlignment="1">
      <alignment horizontal="center" vertical="center"/>
    </xf>
    <xf numFmtId="0" fontId="10" fillId="5" borderId="3" applyNumberFormat="0" applyFont="1" applyFill="1" applyBorder="1" applyAlignment="1">
      <alignment horizontal="center" vertical="center"/>
    </xf>
    <xf numFmtId="0" fontId="10" fillId="4" borderId="4" applyNumberFormat="0" applyFont="1" applyFill="1" applyBorder="1" applyAlignment="1">
      <alignment horizontal="center" vertical="center"/>
    </xf>
    <xf numFmtId="0" fontId="10" fillId="5" borderId="4" applyNumberFormat="0" applyFont="1" applyFill="1" applyBorder="1" applyAlignment="1">
      <alignment horizontal="center" vertical="center"/>
    </xf>
    <xf numFmtId="0" fontId="10" fillId="4" borderId="5" applyNumberFormat="0" applyFont="1" applyFill="1" applyBorder="1" applyAlignment="1">
      <alignment horizontal="center" vertical="center"/>
    </xf>
    <xf numFmtId="0" fontId="10" fillId="5"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3" borderId="2" applyNumberFormat="0" applyFont="1" applyFill="1" applyBorder="1" applyAlignment="1">
      <alignment horizontal="left" vertical="center"/>
    </xf>
    <xf numFmtId="0" fontId="10" fillId="3" borderId="2" applyNumberFormat="0" applyFont="1" applyFill="1" applyBorder="1" applyAlignment="1">
      <alignment horizontal="left" vertical="center"/>
    </xf>
    <xf numFmtId="0" fontId="10" fillId="3" borderId="3" applyNumberFormat="0" applyFont="1" applyFill="1" applyBorder="1" applyAlignment="1">
      <alignment horizontal="center" vertical="center"/>
    </xf>
    <xf numFmtId="0" fontId="10" fillId="3" borderId="3"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4" borderId="2" applyNumberFormat="0" applyFont="1" applyFill="1" applyBorder="1" applyAlignment="1">
      <alignment horizontal="left" vertical="center"/>
    </xf>
    <xf numFmtId="0" fontId="10" fillId="5" borderId="2" applyNumberFormat="0" applyFont="1" applyFill="1" applyBorder="1" applyAlignment="1">
      <alignment horizontal="left" vertical="center"/>
    </xf>
    <xf numFmtId="0" fontId="10" fillId="4" borderId="3" applyNumberFormat="0" applyFont="1" applyFill="1" applyBorder="1" applyAlignment="1">
      <alignment horizontal="center" vertical="center"/>
    </xf>
    <xf numFmtId="0" fontId="10" fillId="5" borderId="3" applyNumberFormat="0" applyFont="1" applyFill="1" applyBorder="1" applyAlignment="1">
      <alignment horizontal="center" vertical="center"/>
    </xf>
    <xf numFmtId="0" fontId="10" fillId="4" borderId="4" applyNumberFormat="0" applyFont="1" applyFill="1" applyBorder="1" applyAlignment="1">
      <alignment horizontal="center" vertical="center"/>
    </xf>
    <xf numFmtId="0" fontId="10" fillId="5" borderId="4" applyNumberFormat="0" applyFont="1" applyFill="1" applyBorder="1" applyAlignment="1">
      <alignment horizontal="center" vertical="center"/>
    </xf>
    <xf numFmtId="0" fontId="10" fillId="4" borderId="5" applyNumberFormat="0" applyFont="1" applyFill="1" applyBorder="1" applyAlignment="1">
      <alignment horizontal="center" vertical="center"/>
    </xf>
    <xf numFmtId="0" fontId="10" fillId="5"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3" borderId="9" applyNumberFormat="0" applyFont="1" applyFill="1" applyBorder="1" applyAlignment="1">
      <alignment horizontal="right"/>
    </xf>
    <xf numFmtId="0" fontId="10" fillId="7" borderId="9" applyNumberFormat="0" applyFont="1" applyFill="1" applyBorder="1" applyAlignment="1">
      <alignment horizontal="right"/>
    </xf>
    <xf numFmtId="0" fontId="10" fillId="3" borderId="9" applyNumberFormat="0" applyFont="1" applyFill="1" applyBorder="1" applyAlignment="1">
      <alignment horizontal="center"/>
    </xf>
    <xf numFmtId="0" fontId="10" fillId="7" borderId="9" applyNumberFormat="0" applyFont="1" applyFill="1" applyBorder="1" applyAlignment="1">
      <alignment horizontal="center"/>
    </xf>
    <xf numFmtId="0" fontId="10" fillId="0" borderId="6" applyNumberFormat="0" applyFont="1" applyFill="1" applyBorder="1"/>
    <xf numFmtId="0" fontId="10" fillId="0" borderId="9" applyNumberFormat="0" applyFont="1" applyFill="1" applyBorder="1"/>
    <xf numFmtId="0" fontId="10" fillId="0" borderId="14" applyNumberFormat="0" applyFont="1" applyFill="1" applyBorder="1"/>
    <xf numFmtId="169" fontId="10" fillId="7" borderId="9" applyNumberFormat="1" applyFont="1" applyFill="1" applyBorder="1" applyAlignment="1">
      <alignment horizontal="left"/>
    </xf>
    <xf numFmtId="169" fontId="10" fillId="3" borderId="9" applyNumberFormat="1" applyFont="1" applyFill="1" applyBorder="1" applyAlignment="1">
      <alignment horizontal="left"/>
    </xf>
    <xf numFmtId="0" fontId="10" fillId="0" borderId="0" applyNumberFormat="0" applyFont="1" applyFill="1" applyBorder="0"/>
    <xf numFmtId="0" fontId="9" fillId="4" borderId="1" applyNumberFormat="0" applyFont="1" applyFill="1" applyBorder="1"/>
    <xf numFmtId="0" fontId="5" fillId="0" borderId="13" applyNumberFormat="0" applyFont="1" applyFill="1" applyBorder="1" applyAlignment="1">
      <alignment horizontal="right"/>
    </xf>
    <xf numFmtId="0" fontId="5" fillId="0" borderId="14" applyNumberFormat="0" applyFont="1" applyFill="1" applyBorder="1" applyAlignment="1">
      <alignment horizontal="right"/>
    </xf>
    <xf numFmtId="0" fontId="5" fillId="0" borderId="15" applyNumberFormat="0" applyFont="1" applyFill="1" applyBorder="1" applyAlignment="1">
      <alignment horizontal="right"/>
    </xf>
    <xf numFmtId="165" fontId="10" fillId="0" borderId="9" applyNumberFormat="1" applyFont="1" applyFill="1" applyBorder="1"/>
    <xf numFmtId="165" fontId="10" fillId="0" borderId="0" applyNumberFormat="1" applyFont="1" applyFill="1" applyBorder="0"/>
    <xf numFmtId="165" fontId="10" fillId="0" borderId="10" applyNumberFormat="1" applyFont="1" applyFill="1" applyBorder="1"/>
    <xf numFmtId="165" fontId="10" fillId="8" borderId="9" applyNumberFormat="1" applyFont="1" applyFill="1" applyBorder="1"/>
    <xf numFmtId="165" fontId="10" fillId="8" borderId="0" applyNumberFormat="1" applyFont="1" applyFill="1" applyBorder="0"/>
    <xf numFmtId="165" fontId="10" fillId="8" borderId="10" applyNumberFormat="1" applyFont="1" applyFill="1" applyBorder="1"/>
    <xf numFmtId="166" fontId="10" fillId="0" borderId="10" applyNumberFormat="1" applyFont="1" applyFill="1" applyBorder="1"/>
    <xf numFmtId="166" fontId="10" fillId="0" borderId="0" applyNumberFormat="1" applyFont="1" applyFill="1" applyBorder="0"/>
    <xf numFmtId="166" fontId="10" fillId="8" borderId="0" applyNumberFormat="1" applyFont="1" applyFill="1" applyBorder="0"/>
    <xf numFmtId="166" fontId="10" fillId="8" borderId="10" applyNumberFormat="1" applyFont="1" applyFill="1" applyBorder="1"/>
    <xf numFmtId="166" fontId="10" fillId="8" borderId="9" applyNumberFormat="1" applyFont="1" applyFill="1" applyBorder="1"/>
    <xf numFmtId="166" fontId="10" fillId="0" borderId="9" applyNumberFormat="1" applyFont="1" applyFill="1" applyBorder="1"/>
    <xf numFmtId="167" fontId="10" fillId="0" borderId="10" applyNumberFormat="1" applyFont="1" applyFill="1" applyBorder="1"/>
    <xf numFmtId="167" fontId="10" fillId="0" borderId="0" applyNumberFormat="1" applyFont="1" applyFill="1" applyBorder="0"/>
    <xf numFmtId="167" fontId="10" fillId="8" borderId="0" applyNumberFormat="1" applyFont="1" applyFill="1" applyBorder="0"/>
    <xf numFmtId="167" fontId="10" fillId="8" borderId="10" applyNumberFormat="1" applyFont="1" applyFill="1" applyBorder="1"/>
    <xf numFmtId="167" fontId="10" fillId="8" borderId="9" applyNumberFormat="1" applyFont="1" applyFill="1" applyBorder="1"/>
    <xf numFmtId="167" fontId="10" fillId="0" borderId="9" applyNumberFormat="1" applyFont="1" applyFill="1" applyBorder="1"/>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165" fontId="10" fillId="0" borderId="13" applyNumberFormat="1" applyFont="1" applyFill="1" applyBorder="1"/>
    <xf numFmtId="165" fontId="10" fillId="0" borderId="14" applyNumberFormat="1" applyFont="1" applyFill="1" applyBorder="1"/>
    <xf numFmtId="165" fontId="10" fillId="0" borderId="15" applyNumberFormat="1" applyFont="1" applyFill="1" applyBorder="1"/>
    <xf numFmtId="166" fontId="10" fillId="0" borderId="13" applyNumberFormat="1" applyFont="1" applyFill="1" applyBorder="1"/>
    <xf numFmtId="166" fontId="10" fillId="0" borderId="14" applyNumberFormat="1" applyFont="1" applyFill="1" applyBorder="1"/>
    <xf numFmtId="166" fontId="10" fillId="0" borderId="15" applyNumberFormat="1" applyFont="1" applyFill="1" applyBorder="1"/>
    <xf numFmtId="167" fontId="10" fillId="0" borderId="13" applyNumberFormat="1" applyFont="1" applyFill="1" applyBorder="1"/>
    <xf numFmtId="167" fontId="10" fillId="0" borderId="14" applyNumberFormat="1" applyFont="1" applyFill="1" applyBorder="1"/>
    <xf numFmtId="167" fontId="10" fillId="0" borderId="15" applyNumberFormat="1" applyFont="1" applyFill="1" applyBorder="1"/>
    <xf numFmtId="0" fontId="10" fillId="3" borderId="3" applyNumberFormat="0" applyFont="1" applyFill="1" applyBorder="1"/>
    <xf numFmtId="0" fontId="10" fillId="3" borderId="3" applyNumberFormat="0" applyFont="1" applyFill="1" applyBorder="1"/>
    <xf numFmtId="0" fontId="10" fillId="9" borderId="3" applyNumberFormat="0" applyFont="1" applyFill="1" applyBorder="1"/>
    <xf numFmtId="0" fontId="10" fillId="4" borderId="3" applyNumberFormat="0" applyFont="1" applyFill="1" applyBorder="1"/>
    <xf numFmtId="0" fontId="10" fillId="0" borderId="0" applyNumberFormat="0" applyFont="1" applyFill="1" applyBorder="0"/>
    <xf numFmtId="0" fontId="9" fillId="4" borderId="1" applyNumberFormat="0" applyFont="1" applyFill="1" applyBorder="1"/>
    <xf numFmtId="0" fontId="5" fillId="0" borderId="13" applyNumberFormat="0" applyFont="1" applyFill="1" applyBorder="1" applyAlignment="1">
      <alignment horizontal="right"/>
    </xf>
    <xf numFmtId="0" fontId="5" fillId="0" borderId="14" applyNumberFormat="0" applyFont="1" applyFill="1" applyBorder="1" applyAlignment="1">
      <alignment horizontal="right"/>
    </xf>
    <xf numFmtId="0" fontId="5" fillId="0" borderId="15" applyNumberFormat="0" applyFont="1" applyFill="1" applyBorder="1" applyAlignment="1">
      <alignment horizontal="right"/>
    </xf>
    <xf numFmtId="167" fontId="10" fillId="0" borderId="10" applyNumberFormat="1" applyFont="1" applyFill="1" applyBorder="1"/>
    <xf numFmtId="167" fontId="10" fillId="0" borderId="0" applyNumberFormat="1" applyFont="1" applyFill="1" applyBorder="0"/>
    <xf numFmtId="167" fontId="10" fillId="8" borderId="0" applyNumberFormat="1" applyFont="1" applyFill="1" applyBorder="0"/>
    <xf numFmtId="167" fontId="10" fillId="8" borderId="10" applyNumberFormat="1" applyFont="1" applyFill="1" applyBorder="1"/>
    <xf numFmtId="167" fontId="10" fillId="8" borderId="9" applyNumberFormat="1" applyFont="1" applyFill="1" applyBorder="1"/>
    <xf numFmtId="167" fontId="10" fillId="0" borderId="9" applyNumberFormat="1" applyFont="1" applyFill="1" applyBorder="1"/>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167" fontId="10" fillId="0" borderId="13" applyNumberFormat="1" applyFont="1" applyFill="1" applyBorder="1"/>
    <xf numFmtId="167" fontId="10" fillId="0" borderId="14" applyNumberFormat="1" applyFont="1" applyFill="1" applyBorder="1"/>
    <xf numFmtId="167" fontId="10" fillId="0" borderId="15" applyNumberFormat="1" applyFont="1" applyFill="1" applyBorder="1"/>
    <xf numFmtId="0" fontId="10" fillId="0" borderId="0" applyNumberFormat="0" applyFont="1" applyFill="1" applyBorder="0"/>
    <xf numFmtId="0" fontId="9" fillId="4" borderId="13" applyNumberFormat="0" applyFont="1" applyFill="1" applyBorder="1" applyAlignment="1">
      <alignment horizontal="right"/>
    </xf>
    <xf numFmtId="0" fontId="9" fillId="4" borderId="14" applyNumberFormat="0" applyFont="1" applyFill="1" applyBorder="1" applyAlignment="1">
      <alignment horizontal="right"/>
    </xf>
    <xf numFmtId="0" fontId="9" fillId="4" borderId="15" applyNumberFormat="0" applyFont="1" applyFill="1" applyBorder="1" applyAlignment="1">
      <alignment horizontal="right"/>
    </xf>
    <xf numFmtId="0" fontId="9" fillId="4" borderId="1" applyNumberFormat="0" applyFont="1" applyFill="1" applyBorder="1"/>
    <xf numFmtId="167" fontId="10" fillId="0" borderId="10" applyNumberFormat="1" applyFont="1" applyFill="1" applyBorder="1"/>
    <xf numFmtId="167" fontId="10" fillId="0" borderId="0" applyNumberFormat="1" applyFont="1" applyFill="1" applyBorder="0"/>
    <xf numFmtId="167" fontId="10" fillId="8" borderId="0" applyNumberFormat="1" applyFont="1" applyFill="1" applyBorder="0"/>
    <xf numFmtId="167" fontId="10" fillId="8" borderId="10" applyNumberFormat="1" applyFont="1" applyFill="1" applyBorder="1"/>
    <xf numFmtId="167" fontId="10" fillId="8" borderId="9" applyNumberFormat="1" applyFont="1" applyFill="1" applyBorder="1"/>
    <xf numFmtId="167" fontId="10" fillId="0" borderId="9" applyNumberFormat="1" applyFont="1" applyFill="1" applyBorder="1"/>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0" fontId="10" fillId="0" borderId="6" applyNumberFormat="0" applyFont="1" applyFill="1" applyBorder="1"/>
    <xf numFmtId="165" fontId="10" fillId="0" borderId="10" applyNumberFormat="1" applyFont="1" applyFill="1" applyBorder="1"/>
    <xf numFmtId="165" fontId="10" fillId="8" borderId="9" applyNumberFormat="1" applyFont="1" applyFill="1" applyBorder="1"/>
    <xf numFmtId="165" fontId="10" fillId="8" borderId="0" applyNumberFormat="1" applyFont="1" applyFill="1" applyBorder="0"/>
    <xf numFmtId="165" fontId="10" fillId="8" borderId="10" applyNumberFormat="1" applyFont="1" applyFill="1" applyBorder="1"/>
    <xf numFmtId="166" fontId="10" fillId="0" borderId="10" applyNumberFormat="1" applyFont="1" applyFill="1" applyBorder="1"/>
    <xf numFmtId="166" fontId="10" fillId="0" borderId="0" applyNumberFormat="1" applyFont="1" applyFill="1" applyBorder="0"/>
    <xf numFmtId="166" fontId="10" fillId="8" borderId="0" applyNumberFormat="1" applyFont="1" applyFill="1" applyBorder="0"/>
    <xf numFmtId="166" fontId="10" fillId="8" borderId="10" applyNumberFormat="1" applyFont="1" applyFill="1" applyBorder="1"/>
    <xf numFmtId="166" fontId="10" fillId="8" borderId="9" applyNumberFormat="1" applyFont="1" applyFill="1" applyBorder="1"/>
    <xf numFmtId="166" fontId="10" fillId="0" borderId="9" applyNumberFormat="1" applyFont="1" applyFill="1" applyBorder="1"/>
    <xf numFmtId="0" fontId="10" fillId="3" borderId="9" applyNumberFormat="0" applyFont="1" applyFill="1" applyBorder="1" applyAlignment="1">
      <alignment horizontal="left"/>
    </xf>
    <xf numFmtId="0" fontId="10" fillId="8" borderId="9" applyNumberFormat="0" applyFont="1" applyFill="1" applyBorder="1" applyAlignment="1">
      <alignment horizontal="left"/>
    </xf>
    <xf numFmtId="0" fontId="10" fillId="3" borderId="9" applyNumberFormat="0" applyFont="1" applyFill="1" applyBorder="1" applyAlignment="1">
      <alignment horizontal="right"/>
    </xf>
    <xf numFmtId="0" fontId="10" fillId="8" borderId="9" applyNumberFormat="0" applyFont="1" applyFill="1" applyBorder="1" applyAlignment="1">
      <alignment horizontal="right"/>
    </xf>
    <xf numFmtId="0" fontId="10" fillId="3" borderId="9" applyNumberFormat="0" applyFont="1" applyFill="1" applyBorder="1" applyAlignment="1">
      <alignment horizontal="center"/>
    </xf>
    <xf numFmtId="0" fontId="10" fillId="8" borderId="9" applyNumberFormat="0" applyFont="1" applyFill="1" applyBorder="1" applyAlignment="1">
      <alignment horizontal="center"/>
    </xf>
    <xf numFmtId="0" fontId="10" fillId="6" borderId="0" applyNumberFormat="0" applyFont="1" applyFill="1" applyBorder="0"/>
    <xf numFmtId="0" fontId="10" fillId="0" borderId="6" applyNumberFormat="0" applyFont="1" applyFill="1" applyBorder="1"/>
    <xf numFmtId="0" fontId="10" fillId="0" borderId="9" applyNumberFormat="0" applyFont="1" applyFill="1" applyBorder="1"/>
    <xf numFmtId="165" fontId="10" fillId="0" borderId="14" applyNumberFormat="1" applyFont="1" applyFill="1" applyBorder="1"/>
    <xf numFmtId="165" fontId="10" fillId="0" borderId="15" applyNumberFormat="1" applyFont="1" applyFill="1" applyBorder="1"/>
    <xf numFmtId="166" fontId="10" fillId="0" borderId="13" applyNumberFormat="1" applyFont="1" applyFill="1" applyBorder="1"/>
    <xf numFmtId="166" fontId="10" fillId="0" borderId="14" applyNumberFormat="1" applyFont="1" applyFill="1" applyBorder="1"/>
    <xf numFmtId="166" fontId="10" fillId="0" borderId="15" applyNumberFormat="1" applyFont="1" applyFill="1" applyBorder="1"/>
    <xf numFmtId="167" fontId="10" fillId="0" borderId="13" applyNumberFormat="1" applyFont="1" applyFill="1" applyBorder="1"/>
    <xf numFmtId="0" fontId="10" fillId="0" borderId="0" applyNumberFormat="0" applyFont="1" applyFill="1" applyBorder="0"/>
    <xf numFmtId="0" fontId="10" fillId="0" borderId="16" applyNumberFormat="0" applyFont="1" applyFill="1" applyBorder="1" applyAlignment="1">
      <alignment horizontal="center"/>
    </xf>
    <xf numFmtId="0" fontId="9" fillId="4" borderId="1" applyNumberFormat="0" applyFont="1" applyFill="1" applyBorder="1"/>
    <xf numFmtId="0" fontId="5" fillId="0" borderId="13" applyNumberFormat="0" applyFont="1" applyFill="1" applyBorder="1" applyAlignment="1">
      <alignment horizontal="right"/>
    </xf>
    <xf numFmtId="0" fontId="10" fillId="0" borderId="7" applyNumberFormat="0" applyFont="1" applyFill="1" applyBorder="1"/>
    <xf numFmtId="0" fontId="10" fillId="0" borderId="8" applyNumberFormat="0" applyFont="1" applyFill="1" applyBorder="1"/>
    <xf numFmtId="0" fontId="10" fillId="0" borderId="9" applyNumberFormat="0" applyFont="1" applyFill="1" applyBorder="1"/>
    <xf numFmtId="0" fontId="10" fillId="0" borderId="10" applyNumberFormat="0" applyFont="1" applyFill="1" applyBorder="1"/>
    <xf numFmtId="0" fontId="10" fillId="0" borderId="11" applyNumberFormat="0" applyFont="1" applyFill="1" applyBorder="1"/>
    <xf numFmtId="0" fontId="10" fillId="0" borderId="12" applyNumberFormat="0" applyFont="1" applyFill="1" applyBorder="1"/>
    <xf numFmtId="166" fontId="10" fillId="0" borderId="10" applyNumberFormat="1" applyFont="1" applyFill="1" applyBorder="1"/>
    <xf numFmtId="166" fontId="10" fillId="0" borderId="0" applyNumberFormat="1" applyFont="1" applyFill="1" applyBorder="0"/>
    <xf numFmtId="166" fontId="10" fillId="8" borderId="0" applyNumberFormat="1" applyFont="1" applyFill="1" applyBorder="0"/>
    <xf numFmtId="166" fontId="10" fillId="8" borderId="10" applyNumberFormat="1" applyFont="1" applyFill="1" applyBorder="1"/>
    <xf numFmtId="167" fontId="10" fillId="0" borderId="10" applyNumberFormat="1" applyFont="1" applyFill="1" applyBorder="1"/>
    <xf numFmtId="167" fontId="10" fillId="0" borderId="0" applyNumberFormat="1" applyFont="1" applyFill="1" applyBorder="0"/>
    <xf numFmtId="167" fontId="10" fillId="8" borderId="0" applyNumberFormat="1" applyFont="1" applyFill="1" applyBorder="0"/>
    <xf numFmtId="167" fontId="10" fillId="8" borderId="10" applyNumberFormat="1" applyFont="1" applyFill="1" applyBorder="1"/>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0" fontId="10" fillId="0" borderId="6" applyNumberFormat="0" applyFont="1" applyFill="1" applyBorder="1"/>
    <xf numFmtId="0" fontId="10" fillId="6" borderId="0" applyNumberFormat="0" applyFont="1" applyFill="1" applyBorder="0"/>
    <xf numFmtId="0" fontId="10" fillId="0" borderId="0" applyNumberFormat="0" applyFont="1" applyFill="1" applyBorder="0"/>
    <xf numFmtId="0" fontId="9" fillId="4" borderId="1" applyNumberFormat="0" applyFont="1" applyFill="1" applyBorder="1"/>
    <xf numFmtId="0" fontId="5" fillId="0" borderId="13" applyNumberFormat="0" applyFont="1" applyFill="1" applyBorder="1" applyAlignment="1">
      <alignment horizontal="right"/>
    </xf>
    <xf numFmtId="0" fontId="5" fillId="0" borderId="14" applyNumberFormat="0" applyFont="1" applyFill="1" applyBorder="1" applyAlignment="1">
      <alignment horizontal="right"/>
    </xf>
    <xf numFmtId="0" fontId="5" fillId="0" borderId="15" applyNumberFormat="0" applyFont="1" applyFill="1" applyBorder="1" applyAlignment="1">
      <alignment horizontal="right"/>
    </xf>
    <xf numFmtId="167" fontId="10" fillId="0" borderId="10" applyNumberFormat="1" applyFont="1" applyFill="1" applyBorder="1"/>
    <xf numFmtId="167" fontId="10" fillId="0" borderId="0" applyNumberFormat="1" applyFont="1" applyFill="1" applyBorder="0"/>
    <xf numFmtId="167" fontId="10" fillId="8" borderId="0" applyNumberFormat="1" applyFont="1" applyFill="1" applyBorder="0"/>
    <xf numFmtId="167" fontId="10" fillId="8" borderId="10" applyNumberFormat="1" applyFont="1" applyFill="1" applyBorder="1"/>
    <xf numFmtId="167" fontId="10" fillId="8" borderId="9" applyNumberFormat="1" applyFont="1" applyFill="1" applyBorder="1"/>
    <xf numFmtId="167" fontId="10" fillId="0" borderId="9" applyNumberFormat="1" applyFont="1" applyFill="1" applyBorder="1"/>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167" fontId="10" fillId="0" borderId="13" applyNumberFormat="1" applyFont="1" applyFill="1" applyBorder="1"/>
    <xf numFmtId="167" fontId="10" fillId="0" borderId="14" applyNumberFormat="1" applyFont="1" applyFill="1" applyBorder="1"/>
    <xf numFmtId="167" fontId="10" fillId="0" borderId="15" applyNumberFormat="1" applyFont="1" applyFill="1" applyBorder="1"/>
    <xf numFmtId="167" fontId="10" fillId="0" borderId="15" applyNumberFormat="1" applyFont="1" applyFill="1" applyBorder="1"/>
    <xf numFmtId="164" fontId="5" fillId="0" borderId="9" applyNumberFormat="1" applyFont="1" applyFill="1" applyBorder="1" applyAlignment="1">
      <alignment horizontal="right"/>
    </xf>
    <xf numFmtId="164" fontId="5" fillId="8" borderId="9" applyNumberFormat="1" applyFont="1" applyFill="1" applyBorder="1" applyAlignment="1">
      <alignment horizontal="right"/>
    </xf>
    <xf numFmtId="166" fontId="10" fillId="0" borderId="9" applyNumberFormat="1" applyFont="1" applyFill="1" applyBorder="1"/>
    <xf numFmtId="166" fontId="10" fillId="8" borderId="9" applyNumberFormat="1" applyFont="1" applyFill="1" applyBorder="1"/>
    <xf numFmtId="167" fontId="10" fillId="0" borderId="10" applyNumberFormat="1" applyFont="1" applyFill="1" applyBorder="1"/>
    <xf numFmtId="167" fontId="10" fillId="8" borderId="10" applyNumberFormat="1" applyFont="1" applyFill="1" applyBorder="1"/>
    <xf numFmtId="168" fontId="10" fillId="0" borderId="9" applyNumberFormat="1" applyFont="1" applyFill="1" applyBorder="1"/>
    <xf numFmtId="165" fontId="10" fillId="8" borderId="9" applyNumberFormat="1" applyFont="1" applyFill="1" applyBorder="1"/>
    <xf numFmtId="168" fontId="10" fillId="0" borderId="10" applyNumberFormat="1" applyFont="1" applyFill="1" applyBorder="1"/>
    <xf numFmtId="168" fontId="10" fillId="8" borderId="10" applyNumberFormat="1" applyFont="1" applyFill="1" applyBorder="1"/>
    <xf numFmtId="0" fontId="10" fillId="0" borderId="6" applyNumberFormat="0" applyFont="1" applyFill="1" applyBorder="1"/>
    <xf numFmtId="167" fontId="10" fillId="0" borderId="9" applyNumberFormat="1" applyFont="1" applyFill="1" applyBorder="1"/>
    <xf numFmtId="167" fontId="10" fillId="8" borderId="9" applyNumberFormat="1" applyFont="1" applyFill="1" applyBorder="1"/>
    <xf numFmtId="0" fontId="10" fillId="0" borderId="0" applyNumberFormat="0" applyFont="1" applyFill="1" applyBorder="0"/>
    <xf numFmtId="0" fontId="9" fillId="4" borderId="13" applyNumberFormat="0" applyFont="1" applyFill="1" applyBorder="1" applyAlignment="1">
      <alignment horizontal="right"/>
    </xf>
    <xf numFmtId="0" fontId="9" fillId="4" borderId="14" applyNumberFormat="0" applyFont="1" applyFill="1" applyBorder="1" applyAlignment="1">
      <alignment horizontal="right"/>
    </xf>
    <xf numFmtId="0" fontId="9" fillId="4" borderId="15" applyNumberFormat="0" applyFont="1" applyFill="1" applyBorder="1" applyAlignment="1">
      <alignment horizontal="right"/>
    </xf>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166" fontId="10" fillId="0" borderId="9" applyNumberFormat="1" applyFont="1" applyFill="1" applyBorder="1"/>
    <xf numFmtId="166" fontId="10" fillId="8" borderId="9" applyNumberFormat="1" applyFont="1" applyFill="1" applyBorder="1"/>
    <xf numFmtId="167" fontId="10" fillId="0" borderId="10" applyNumberFormat="1" applyFont="1" applyFill="1" applyBorder="1"/>
    <xf numFmtId="167" fontId="10" fillId="8" borderId="10" applyNumberFormat="1" applyFont="1" applyFill="1" applyBorder="1"/>
    <xf numFmtId="168" fontId="10" fillId="0" borderId="9" applyNumberFormat="1" applyFont="1" applyFill="1" applyBorder="1"/>
    <xf numFmtId="165" fontId="10" fillId="8" borderId="9" applyNumberFormat="1" applyFont="1" applyFill="1" applyBorder="1"/>
    <xf numFmtId="168" fontId="10" fillId="0" borderId="10" applyNumberFormat="1" applyFont="1" applyFill="1" applyBorder="1"/>
    <xf numFmtId="168" fontId="10" fillId="8" borderId="10" applyNumberFormat="1" applyFont="1" applyFill="1" applyBorder="1"/>
    <xf numFmtId="0" fontId="10" fillId="0" borderId="6" applyNumberFormat="0" applyFont="1" applyFill="1" applyBorder="1"/>
    <xf numFmtId="167" fontId="10" fillId="0" borderId="9" applyNumberFormat="1" applyFont="1" applyFill="1" applyBorder="1"/>
    <xf numFmtId="167" fontId="10" fillId="8" borderId="9" applyNumberFormat="1" applyFont="1" applyFill="1" applyBorder="1"/>
    <xf numFmtId="167" fontId="7" fillId="6" borderId="9" applyNumberFormat="1" applyFont="1" applyFill="1" applyBorder="1"/>
    <xf numFmtId="167" fontId="7" fillId="6" borderId="10" applyNumberFormat="1" applyFont="1" applyFill="1" applyBorder="1"/>
    <xf numFmtId="166" fontId="7" fillId="6" borderId="9" applyNumberFormat="1" applyFont="1" applyFill="1" applyBorder="1"/>
    <xf numFmtId="165" fontId="7" fillId="6" borderId="9" applyNumberFormat="1" applyFont="1" applyFill="1" applyBorder="1"/>
    <xf numFmtId="165" fontId="7" fillId="6" borderId="10" applyNumberFormat="1" applyFont="1" applyFill="1" applyBorder="1"/>
    <xf numFmtId="0" fontId="7" fillId="6" borderId="9" applyNumberFormat="0" applyFont="1" applyFill="1" applyBorder="1" applyAlignment="1">
      <alignment horizontal="right"/>
    </xf>
    <xf numFmtId="0" fontId="10" fillId="0" borderId="0" applyNumberFormat="0" applyFont="1" applyFill="1" applyBorder="0"/>
    <xf numFmtId="0" fontId="10" fillId="0" borderId="16" applyNumberFormat="0" applyFont="1" applyFill="1" applyBorder="1" applyAlignment="1">
      <alignment horizontal="center"/>
    </xf>
    <xf numFmtId="0" fontId="9" fillId="4" borderId="1" applyNumberFormat="0" applyFont="1" applyFill="1" applyBorder="1"/>
    <xf numFmtId="0" fontId="5" fillId="0" borderId="13" applyNumberFormat="0" applyFont="1" applyFill="1" applyBorder="1" applyAlignment="1">
      <alignment horizontal="right"/>
    </xf>
    <xf numFmtId="0" fontId="5" fillId="0" borderId="14" applyNumberFormat="0" applyFont="1" applyFill="1" applyBorder="1" applyAlignment="1">
      <alignment horizontal="right"/>
    </xf>
    <xf numFmtId="0" fontId="5" fillId="0" borderId="15" applyNumberFormat="0" applyFont="1" applyFill="1" applyBorder="1" applyAlignment="1">
      <alignment horizontal="right"/>
    </xf>
    <xf numFmtId="165" fontId="10" fillId="0" borderId="0" applyNumberFormat="1" applyFont="1" applyFill="1" applyBorder="0"/>
    <xf numFmtId="165" fontId="10" fillId="0" borderId="10" applyNumberFormat="1" applyFont="1" applyFill="1" applyBorder="1"/>
    <xf numFmtId="165" fontId="10" fillId="8" borderId="0" applyNumberFormat="1" applyFont="1" applyFill="1" applyBorder="0"/>
    <xf numFmtId="165" fontId="10" fillId="8" borderId="10" applyNumberFormat="1" applyFont="1" applyFill="1" applyBorder="1"/>
    <xf numFmtId="166" fontId="10" fillId="0" borderId="10" applyNumberFormat="1" applyFont="1" applyFill="1" applyBorder="1"/>
    <xf numFmtId="166" fontId="10" fillId="0" borderId="0" applyNumberFormat="1" applyFont="1" applyFill="1" applyBorder="0"/>
    <xf numFmtId="0" fontId="10" fillId="3" borderId="9" applyNumberFormat="0" applyFont="1" applyFill="1" applyBorder="1" applyAlignment="1">
      <alignment horizontal="left"/>
    </xf>
    <xf numFmtId="0" fontId="10" fillId="8" borderId="9" applyNumberFormat="0" applyFont="1" applyFill="1" applyBorder="1" applyAlignment="1">
      <alignment horizontal="left"/>
    </xf>
    <xf numFmtId="0" fontId="10" fillId="3" borderId="9" applyNumberFormat="0" applyFont="1" applyFill="1" applyBorder="1" applyAlignment="1">
      <alignment horizontal="right"/>
    </xf>
    <xf numFmtId="0" fontId="8" fillId="2" borderId="0" applyNumberFormat="0" applyFont="1" applyFill="1" applyBorder="0" applyAlignment="1">
      <alignment horizontal="center" wrapText="1"/>
    </xf>
    <xf numFmtId="0" fontId="10" fillId="3" borderId="9" applyNumberFormat="0" applyFont="1" applyFill="1" applyBorder="1" applyAlignment="1">
      <alignment horizontal="center"/>
    </xf>
    <xf numFmtId="0" fontId="10" fillId="8" borderId="9" applyNumberFormat="0" applyFont="1" applyFill="1" applyBorder="1" applyAlignment="1">
      <alignment horizontal="center"/>
    </xf>
    <xf numFmtId="0" fontId="10" fillId="0" borderId="6" applyNumberFormat="0" applyFont="1" applyFill="1" applyBorder="1"/>
    <xf numFmtId="0" fontId="10" fillId="0" borderId="9" applyNumberFormat="0" applyFont="1" applyFill="1" applyBorder="1"/>
    <xf numFmtId="0" fontId="10" fillId="0" borderId="13" applyNumberFormat="0" applyFont="1" applyFill="1" applyBorder="1"/>
    <xf numFmtId="0" fontId="10" fillId="0" borderId="14" applyNumberFormat="0" applyFont="1" applyFill="1" applyBorder="1"/>
    <xf numFmtId="169" fontId="10" fillId="8" borderId="9" applyNumberFormat="1" applyFont="1" applyFill="1" applyBorder="1" applyAlignment="1">
      <alignment horizontal="left"/>
    </xf>
    <xf numFmtId="169" fontId="10" fillId="3" borderId="9" applyNumberFormat="1" applyFont="1" applyFill="1" applyBorder="1" applyAlignment="1">
      <alignment horizontal="left"/>
    </xf>
    <xf numFmtId="167" fontId="10" fillId="3" borderId="15" applyNumberFormat="1" applyFont="1" applyFill="1" applyBorder="1"/>
    <xf numFmtId="0" fontId="9" fillId="10" borderId="1" applyNumberFormat="0" applyFont="1" applyFill="1" applyBorder="1"/>
    <xf numFmtId="0" fontId="5" fillId="3" borderId="13" applyNumberFormat="0" applyFont="1" applyFill="1" applyBorder="1" applyAlignment="1">
      <alignment horizontal="right"/>
    </xf>
    <xf numFmtId="0" fontId="5" fillId="3" borderId="14" applyNumberFormat="0" applyFont="1" applyFill="1" applyBorder="1" applyAlignment="1">
      <alignment horizontal="right"/>
    </xf>
    <xf numFmtId="0" fontId="5" fillId="3" borderId="15" applyNumberFormat="0" applyFont="1" applyFill="1" applyBorder="1" applyAlignment="1">
      <alignment horizontal="right"/>
    </xf>
    <xf numFmtId="0" fontId="5" fillId="4" borderId="9" applyNumberFormat="0" applyFont="1" applyFill="1" applyBorder="1" applyAlignment="1">
      <alignment horizontal="right"/>
    </xf>
    <xf numFmtId="0" fontId="5" fillId="3" borderId="9" applyNumberFormat="0" applyFont="1" applyFill="1" applyBorder="1" applyAlignment="1">
      <alignment horizontal="right"/>
    </xf>
    <xf numFmtId="0" fontId="8" fillId="2" borderId="0" applyNumberFormat="0" applyFont="1" applyFill="1" applyBorder="0" applyAlignment="1">
      <alignment horizontal="center" wrapText="1"/>
    </xf>
    <xf numFmtId="0" fontId="8" fillId="2" borderId="0" applyNumberFormat="0" applyFont="1" applyFill="1" applyBorder="0" applyAlignment="1">
      <alignment horizontal="center" wrapText="1"/>
    </xf>
    <xf numFmtId="166" fontId="10" fillId="4" borderId="10" applyNumberFormat="1" applyFont="1" applyFill="1" applyBorder="1"/>
    <xf numFmtId="166" fontId="10" fillId="4" borderId="9" applyNumberFormat="1" applyFont="1" applyFill="1" applyBorder="1"/>
    <xf numFmtId="166" fontId="10" fillId="3" borderId="0" applyNumberFormat="1" applyFont="1" applyFill="1"/>
    <xf numFmtId="166" fontId="10" fillId="3" borderId="10" applyNumberFormat="1" applyFont="1" applyFill="1" applyBorder="1"/>
    <xf numFmtId="166" fontId="10" fillId="3" borderId="9" applyNumberFormat="1" applyFont="1" applyFill="1" applyBorder="1"/>
    <xf numFmtId="166" fontId="10" fillId="3" borderId="13" applyNumberFormat="1" applyFont="1" applyFill="1" applyBorder="1"/>
    <xf numFmtId="166" fontId="10" fillId="3" borderId="14" applyNumberFormat="1" applyFont="1" applyFill="1" applyBorder="1"/>
    <xf numFmtId="166" fontId="10" fillId="3" borderId="15" applyNumberFormat="1" applyFont="1" applyFill="1" applyBorder="1"/>
    <xf numFmtId="0" fontId="10" fillId="3" borderId="2" applyNumberFormat="0" applyFont="1" applyFill="1" applyBorder="1"/>
    <xf numFmtId="0" fontId="10" fillId="3" borderId="3" applyNumberFormat="0" applyFont="1" applyFill="1" applyBorder="1"/>
    <xf numFmtId="0" fontId="10" fillId="3" borderId="4" applyNumberFormat="0" applyFont="1" applyFill="1" applyBorder="1"/>
    <xf numFmtId="0" fontId="10" fillId="3" borderId="5" applyNumberFormat="0" applyFont="1" applyFill="1" applyBorder="1"/>
    <xf numFmtId="0" fontId="10" fillId="9" borderId="2" applyNumberFormat="0" applyFont="1" applyFill="1" applyBorder="1"/>
    <xf numFmtId="0" fontId="10" fillId="9" borderId="3" applyNumberFormat="0" applyFont="1" applyFill="1" applyBorder="1"/>
    <xf numFmtId="0" fontId="10" fillId="9" borderId="4" applyNumberFormat="0" applyFont="1" applyFill="1" applyBorder="1"/>
    <xf numFmtId="0" fontId="10" fillId="9" borderId="5" applyNumberFormat="0" applyFont="1" applyFill="1" applyBorder="1"/>
    <xf numFmtId="164" fontId="5" fillId="0" borderId="9" applyNumberFormat="1" applyFont="1" applyFill="1" applyBorder="1" applyAlignment="1">
      <alignment horizontal="right"/>
    </xf>
    <xf numFmtId="164" fontId="5" fillId="8" borderId="9" applyNumberFormat="1" applyFont="1" applyFill="1" applyBorder="1" applyAlignment="1">
      <alignment horizontal="right"/>
    </xf>
    <xf numFmtId="166" fontId="10" fillId="0" borderId="9" applyNumberFormat="1" applyFont="1" applyFill="1" applyBorder="1"/>
    <xf numFmtId="166" fontId="10" fillId="8" borderId="9" applyNumberFormat="1" applyFont="1" applyFill="1" applyBorder="1"/>
    <xf numFmtId="167" fontId="10" fillId="0" borderId="10" applyNumberFormat="1" applyFont="1" applyFill="1" applyBorder="1"/>
    <xf numFmtId="167" fontId="10" fillId="8" borderId="10" applyNumberFormat="1" applyFont="1" applyFill="1" applyBorder="1"/>
    <xf numFmtId="168" fontId="10" fillId="0" borderId="9" applyNumberFormat="1" applyFont="1" applyFill="1" applyBorder="1"/>
    <xf numFmtId="165" fontId="10" fillId="8" borderId="9" applyNumberFormat="1" applyFont="1" applyFill="1" applyBorder="1"/>
    <xf numFmtId="168" fontId="10" fillId="0" borderId="10" applyNumberFormat="1" applyFont="1" applyFill="1" applyBorder="1"/>
    <xf numFmtId="168" fontId="10" fillId="8" borderId="10" applyNumberFormat="1" applyFont="1" applyFill="1" applyBorder="1"/>
    <xf numFmtId="0" fontId="10" fillId="0" borderId="6" applyNumberFormat="0" applyFont="1" applyFill="1" applyBorder="1"/>
    <xf numFmtId="0" fontId="10" fillId="0" borderId="0" applyNumberFormat="0" applyFont="1" applyFill="1"/>
    <xf numFmtId="0" fontId="10" fillId="0" borderId="7" applyNumberFormat="0" applyFont="1" applyFill="1" applyBorder="1"/>
    <xf numFmtId="0" fontId="10" fillId="0" borderId="8" applyNumberFormat="0" applyFont="1" applyFill="1" applyBorder="1"/>
    <xf numFmtId="0" fontId="10" fillId="0" borderId="9" applyNumberFormat="0" applyFont="1" applyFill="1" applyBorder="1"/>
    <xf numFmtId="0" fontId="10" fillId="0" borderId="10" applyNumberFormat="0" applyFont="1" applyFill="1" applyBorder="1"/>
    <xf numFmtId="0" fontId="10" fillId="0" borderId="11" applyNumberFormat="0" applyFont="1" applyFill="1" applyBorder="1"/>
    <xf numFmtId="0" fontId="10" fillId="0" borderId="12" applyNumberFormat="0" applyFont="1" applyFill="1" applyBorder="1"/>
    <xf numFmtId="0" fontId="5" fillId="0" borderId="9" applyNumberFormat="0" applyFont="1" applyFill="1" applyBorder="1" applyAlignment="1">
      <alignment horizontal="right"/>
    </xf>
    <xf numFmtId="0" fontId="5" fillId="8" borderId="9" applyNumberFormat="0" applyFont="1" applyFill="1" applyBorder="1" applyAlignment="1">
      <alignment horizontal="right"/>
    </xf>
    <xf numFmtId="166" fontId="10" fillId="0" borderId="9" applyNumberFormat="1" applyFont="1" applyFill="1" applyBorder="1"/>
    <xf numFmtId="166" fontId="10" fillId="8" borderId="9" applyNumberFormat="1" applyFont="1" applyFill="1" applyBorder="1"/>
    <xf numFmtId="167" fontId="10" fillId="0" borderId="10" applyNumberFormat="1" applyFont="1" applyFill="1" applyBorder="1"/>
    <xf numFmtId="167" fontId="10" fillId="8" borderId="10" applyNumberFormat="1" applyFont="1" applyFill="1" applyBorder="1"/>
    <xf numFmtId="168" fontId="10" fillId="0" borderId="9" applyNumberFormat="1" applyFont="1" applyFill="1" applyBorder="1"/>
    <xf numFmtId="165" fontId="10" fillId="8" borderId="9" applyNumberFormat="1" applyFont="1" applyFill="1" applyBorder="1"/>
    <xf numFmtId="168" fontId="10" fillId="0" borderId="10" applyNumberFormat="1" applyFont="1" applyFill="1" applyBorder="1"/>
    <xf numFmtId="168" fontId="10" fillId="8" borderId="10" applyNumberFormat="1" applyFont="1" applyFill="1" applyBorder="1"/>
    <xf numFmtId="0" fontId="10" fillId="0" borderId="6" applyNumberFormat="0" applyFont="1" applyFill="1" applyBorder="1"/>
    <xf numFmtId="167" fontId="10" fillId="0" borderId="9" applyNumberFormat="1" applyFont="1" applyFill="1" applyBorder="1"/>
    <xf numFmtId="167" fontId="10" fillId="8" borderId="9" applyNumberFormat="1" applyFont="1" applyFill="1" applyBorder="1"/>
    <xf numFmtId="167" fontId="7" fillId="6" borderId="9" applyNumberFormat="1" applyFont="1" applyFill="1" applyBorder="1"/>
    <xf numFmtId="167" fontId="7" fillId="6" borderId="10" applyNumberFormat="1" applyFont="1" applyFill="1" applyBorder="1"/>
    <xf numFmtId="166" fontId="7" fillId="6" borderId="9" applyNumberFormat="1" applyFont="1" applyFill="1" applyBorder="1"/>
    <xf numFmtId="165" fontId="7" fillId="6" borderId="9" applyNumberFormat="1" applyFont="1" applyFill="1" applyBorder="1"/>
    <xf numFmtId="165" fontId="7" fillId="6" borderId="10" applyNumberFormat="1" applyFont="1" applyFill="1" applyBorder="1"/>
    <xf numFmtId="0" fontId="7" fillId="6" borderId="9" applyNumberFormat="0" applyFont="1" applyFill="1" applyBorder="1" applyAlignment="1">
      <alignment horizontal="right"/>
    </xf>
    <xf numFmtId="0" fontId="10" fillId="3" borderId="9" applyNumberFormat="0" applyFont="1" applyFill="1" applyBorder="1" applyAlignment="1">
      <alignment horizontal="left"/>
    </xf>
    <xf numFmtId="0" fontId="10" fillId="8" borderId="9" applyNumberFormat="0" applyFont="1" applyFill="1" applyBorder="1" applyAlignment="1">
      <alignment horizontal="left"/>
    </xf>
    <xf numFmtId="0" fontId="10" fillId="3" borderId="9" applyNumberFormat="0" applyFont="1" applyFill="1" applyBorder="1" applyAlignment="1">
      <alignment horizontal="right"/>
    </xf>
    <xf numFmtId="0" fontId="10" fillId="8" borderId="9" applyNumberFormat="0" applyFont="1" applyFill="1" applyBorder="1" applyAlignment="1">
      <alignment horizontal="right"/>
    </xf>
    <xf numFmtId="0" fontId="10" fillId="3" borderId="9" applyNumberFormat="0" applyFont="1" applyFill="1" applyBorder="1" applyAlignment="1">
      <alignment horizontal="center"/>
    </xf>
    <xf numFmtId="0" fontId="10" fillId="8" borderId="9" applyNumberFormat="0" applyFont="1" applyFill="1" applyBorder="1" applyAlignment="1">
      <alignment horizontal="center"/>
    </xf>
    <xf numFmtId="0" fontId="10" fillId="0" borderId="6" applyNumberFormat="0" applyFont="1" applyFill="1" applyBorder="1"/>
    <xf numFmtId="0" fontId="10" fillId="0" borderId="9" applyNumberFormat="0" applyFont="1" applyFill="1" applyBorder="1"/>
    <xf numFmtId="0" fontId="10" fillId="0" borderId="13" applyNumberFormat="0" applyFont="1" applyFill="1" applyBorder="1"/>
    <xf numFmtId="0" fontId="10" fillId="0" borderId="14" applyNumberFormat="0" applyFont="1" applyFill="1" applyBorder="1"/>
    <xf numFmtId="169" fontId="10" fillId="8" borderId="9" applyNumberFormat="1" applyFont="1" applyFill="1" applyBorder="1" applyAlignment="1">
      <alignment horizontal="left"/>
    </xf>
    <xf numFmtId="169" fontId="10" fillId="3" borderId="9" applyNumberFormat="1" applyFont="1" applyFill="1" applyBorder="1" applyAlignment="1">
      <alignment horizontal="left"/>
    </xf>
    <xf numFmtId="0" fontId="10" fillId="0" borderId="1" applyNumberFormat="0" applyFont="1" applyFill="1" applyBorder="1" applyAlignment="1">
      <alignment horizontal="center"/>
    </xf>
    <xf numFmtId="0" fontId="10" fillId="3" borderId="2" applyNumberFormat="0" applyFont="1" applyFill="1" applyBorder="1"/>
    <xf numFmtId="0" fontId="10" fillId="3" borderId="2" applyNumberFormat="0" applyFont="1" applyFill="1" applyBorder="1"/>
    <xf numFmtId="0" fontId="10" fillId="3" borderId="3" applyNumberFormat="0" applyFont="1" applyFill="1" applyBorder="1"/>
    <xf numFmtId="0" fontId="10" fillId="3" borderId="3" applyNumberFormat="0" applyFont="1" applyFill="1" applyBorder="1"/>
    <xf numFmtId="0" fontId="10" fillId="3" borderId="4" applyNumberFormat="0" applyFont="1" applyFill="1" applyBorder="1"/>
    <xf numFmtId="0" fontId="10" fillId="3" borderId="4" applyNumberFormat="0" applyFont="1" applyFill="1" applyBorder="1"/>
    <xf numFmtId="0" fontId="10" fillId="3" borderId="5" applyNumberFormat="0" applyFont="1" applyFill="1" applyBorder="1"/>
    <xf numFmtId="0" fontId="10" fillId="3" borderId="5" applyNumberFormat="0" applyFont="1" applyFill="1" applyBorder="1"/>
    <xf numFmtId="0" fontId="10" fillId="9" borderId="2" applyNumberFormat="0" applyFont="1" applyFill="1" applyBorder="1"/>
    <xf numFmtId="0" fontId="10" fillId="4" borderId="2" applyNumberFormat="0" applyFont="1" applyFill="1" applyBorder="1"/>
    <xf numFmtId="0" fontId="10" fillId="9" borderId="3" applyNumberFormat="0" applyFont="1" applyFill="1" applyBorder="1"/>
    <xf numFmtId="0" fontId="10" fillId="4" borderId="3" applyNumberFormat="0" applyFont="1" applyFill="1" applyBorder="1"/>
    <xf numFmtId="0" fontId="10" fillId="9" borderId="4" applyNumberFormat="0" applyFont="1" applyFill="1" applyBorder="1"/>
    <xf numFmtId="0" fontId="10" fillId="4" borderId="4" applyNumberFormat="0" applyFont="1" applyFill="1" applyBorder="1"/>
    <xf numFmtId="0" fontId="10" fillId="9" borderId="5" applyNumberFormat="0" applyFont="1" applyFill="1" applyBorder="1"/>
    <xf numFmtId="0" fontId="10" fillId="4" borderId="5" applyNumberFormat="0" applyFont="1" applyFill="1" applyBorder="1"/>
    <xf numFmtId="167" fontId="7" fillId="6" borderId="10" applyNumberFormat="1" applyFont="1" applyFill="1" applyBorder="1" applyAlignment="1">
      <alignment horizontal="right"/>
    </xf>
    <xf numFmtId="166" fontId="7" fillId="6" borderId="9" applyNumberFormat="1" applyFont="1" applyFill="1" applyBorder="1" applyAlignment="1">
      <alignment horizontal="right"/>
    </xf>
    <xf numFmtId="165" fontId="7" fillId="6" borderId="9" applyNumberFormat="1" applyFont="1" applyFill="1" applyBorder="1" applyAlignment="1">
      <alignment horizontal="right"/>
    </xf>
    <xf numFmtId="165" fontId="7" fillId="6" borderId="10" applyNumberFormat="1" applyFont="1" applyFill="1" applyBorder="1" applyAlignment="1">
      <alignment horizontal="right"/>
    </xf>
    <xf numFmtId="0" fontId="10" fillId="4" borderId="9" applyNumberFormat="0" applyFont="1" applyFill="1" applyBorder="1" applyAlignment="1">
      <alignment horizontal="center"/>
    </xf>
    <xf numFmtId="0" fontId="10" fillId="0" borderId="6" applyNumberFormat="0" applyFont="1" applyFill="1" applyBorder="1"/>
    <xf numFmtId="0" fontId="10" fillId="4" borderId="9" applyNumberFormat="0" applyFont="1" applyFill="1" applyBorder="1" applyAlignment="1">
      <alignment horizontal="left"/>
    </xf>
    <xf numFmtId="0" fontId="10" fillId="0" borderId="7" applyNumberFormat="0" applyFont="1" applyFill="1" applyBorder="1"/>
    <xf numFmtId="169" fontId="10" fillId="4" borderId="9" applyNumberFormat="1" applyFont="1" applyFill="1" applyBorder="1" applyAlignment="1">
      <alignment horizontal="left"/>
    </xf>
    <xf numFmtId="0" fontId="10" fillId="0" borderId="9" applyNumberFormat="0" applyFont="1" applyFill="1" applyBorder="1"/>
    <xf numFmtId="0" fontId="10" fillId="4" borderId="9" applyNumberFormat="0" applyFont="1" applyFill="1" applyBorder="1" applyAlignment="1">
      <alignment horizontal="right"/>
    </xf>
    <xf numFmtId="0" fontId="10" fillId="0" borderId="11" applyNumberFormat="0" applyFont="1" applyFill="1" applyBorder="1"/>
    <xf numFmtId="0" fontId="10" fillId="0" borderId="12" applyNumberFormat="0" applyFont="1" applyFill="1" applyBorder="1"/>
    <xf numFmtId="0" fontId="10" fillId="3" borderId="9" applyNumberFormat="0" applyFont="1" applyFill="1" applyBorder="1" applyAlignment="1">
      <alignment horizontal="center"/>
    </xf>
    <xf numFmtId="167" fontId="10" fillId="4" borderId="10" applyNumberFormat="1" applyFont="1" applyFill="1" applyBorder="1"/>
    <xf numFmtId="0" fontId="10" fillId="3" borderId="9" applyNumberFormat="0" applyFont="1" applyFill="1" applyBorder="1" applyAlignment="1">
      <alignment horizontal="left"/>
    </xf>
    <xf numFmtId="167" fontId="10" fillId="3" borderId="0" applyNumberFormat="1" applyFont="1" applyFill="1"/>
    <xf numFmtId="169" fontId="10" fillId="3" borderId="9" applyNumberFormat="1" applyFont="1" applyFill="1" applyBorder="1" applyAlignment="1">
      <alignment horizontal="left"/>
    </xf>
    <xf numFmtId="167" fontId="10" fillId="3" borderId="9" applyNumberFormat="1" applyFont="1" applyFill="1" applyBorder="1"/>
    <xf numFmtId="0" fontId="10" fillId="3" borderId="9" applyNumberFormat="0" applyFont="1" applyFill="1" applyBorder="1" applyAlignment="1">
      <alignment horizontal="right"/>
    </xf>
    <xf numFmtId="167" fontId="10" fillId="3" borderId="14" applyNumberFormat="1" applyFont="1" applyFill="1" applyBorder="1"/>
    <xf numFmtId="167" fontId="10" fillId="3" borderId="15" applyNumberFormat="1" applyFont="1" applyFill="1" applyBorder="1"/>
    <xf numFmtId="0" fontId="9" fillId="10" borderId="1" applyNumberFormat="0" applyFont="1" applyFill="1" applyBorder="1"/>
    <xf numFmtId="0" fontId="10" fillId="3" borderId="2" applyNumberFormat="0" applyFont="1" applyFill="1" applyBorder="1"/>
    <xf numFmtId="0" fontId="10" fillId="3" borderId="2" applyNumberFormat="0" applyFont="1" applyFill="1" applyBorder="1"/>
    <xf numFmtId="0" fontId="10" fillId="3" borderId="3" applyNumberFormat="0" applyFont="1" applyFill="1" applyBorder="1"/>
    <xf numFmtId="0" fontId="10" fillId="3" borderId="3" applyNumberFormat="0" applyFont="1" applyFill="1" applyBorder="1"/>
    <xf numFmtId="0" fontId="10" fillId="3" borderId="4" applyNumberFormat="0" applyFont="1" applyFill="1" applyBorder="1"/>
    <xf numFmtId="0" fontId="10" fillId="3" borderId="4" applyNumberFormat="0" applyFont="1" applyFill="1" applyBorder="1"/>
    <xf numFmtId="0" fontId="10" fillId="3" borderId="5" applyNumberFormat="0" applyFont="1" applyFill="1" applyBorder="1"/>
    <xf numFmtId="0" fontId="10" fillId="3" borderId="5" applyNumberFormat="0" applyFont="1" applyFill="1" applyBorder="1"/>
    <xf numFmtId="0" fontId="10" fillId="4" borderId="2" applyNumberFormat="0" applyFont="1" applyFill="1" applyBorder="1"/>
    <xf numFmtId="0" fontId="10" fillId="5" borderId="2" applyNumberFormat="0" applyFont="1" applyFill="1" applyBorder="1"/>
    <xf numFmtId="0" fontId="10" fillId="4" borderId="3" applyNumberFormat="0" applyFont="1" applyFill="1" applyBorder="1"/>
    <xf numFmtId="0" fontId="10" fillId="5" borderId="3" applyNumberFormat="0" applyFont="1" applyFill="1" applyBorder="1"/>
    <xf numFmtId="0" fontId="10" fillId="4" borderId="4" applyNumberFormat="0" applyFont="1" applyFill="1" applyBorder="1"/>
    <xf numFmtId="0" fontId="10" fillId="5" borderId="4" applyNumberFormat="0" applyFont="1" applyFill="1" applyBorder="1"/>
    <xf numFmtId="0" fontId="10" fillId="4" borderId="5" applyNumberFormat="0" applyFont="1" applyFill="1" applyBorder="1"/>
    <xf numFmtId="0" fontId="10" fillId="5" borderId="5" applyNumberFormat="0" applyFont="1" applyFill="1" applyBorder="1"/>
    <xf numFmtId="0" fontId="5" fillId="3" borderId="9" applyNumberFormat="0" applyFont="1" applyFill="1" applyBorder="1" applyAlignment="1">
      <alignment horizontal="right"/>
    </xf>
    <xf numFmtId="0" fontId="8" fillId="2" borderId="0" applyNumberFormat="0" applyFont="1" applyFill="1" applyBorder="0" applyAlignment="1">
      <alignment horizontal="center" wrapText="1"/>
    </xf>
    <xf numFmtId="167" fontId="10" fillId="8" borderId="10" applyNumberFormat="1" applyFont="1" applyFill="1" applyBorder="1"/>
    <xf numFmtId="166" fontId="10" fillId="8" borderId="10" applyNumberFormat="1" applyFont="1" applyFill="1" applyBorder="1"/>
    <xf numFmtId="164" fontId="5" fillId="0" borderId="17" applyNumberFormat="1" applyFont="1" applyFill="1" applyBorder="1" applyAlignment="1">
      <alignment horizontal="right"/>
    </xf>
    <xf numFmtId="166" fontId="10" fillId="0" borderId="10" applyNumberFormat="1" applyFont="1" applyFill="1" applyBorder="1"/>
    <xf numFmtId="167" fontId="10" fillId="0" borderId="10" applyNumberFormat="1" applyFont="1" applyFill="1" applyBorder="1"/>
    <xf numFmtId="167" fontId="10" fillId="0" borderId="18" applyNumberFormat="1" applyFont="1" applyFill="1" applyBorder="1"/>
    <xf numFmtId="167" fontId="10" fillId="8" borderId="18" applyNumberFormat="1" applyFont="1" applyFill="1" applyBorder="1"/>
    <xf numFmtId="0" fontId="10" fillId="0" borderId="6" applyNumberFormat="0" applyFont="1" applyFill="1" applyBorder="1"/>
    <xf numFmtId="0" fontId="7" fillId="6" borderId="17" applyNumberFormat="0" applyFont="1" applyFill="1" applyBorder="1" applyAlignment="1">
      <alignment horizontal="right"/>
    </xf>
    <xf numFmtId="167" fontId="7" fillId="6" borderId="10" applyNumberFormat="1" applyFont="1" applyFill="1" applyBorder="1"/>
    <xf numFmtId="166" fontId="7" fillId="6" borderId="10" applyNumberFormat="1" applyFont="1" applyFill="1" applyBorder="1"/>
    <xf numFmtId="167" fontId="7" fillId="6" borderId="18" applyNumberFormat="1" applyFont="1" applyFill="1" applyBorder="1"/>
    <xf numFmtId="166" fontId="10" fillId="3" borderId="15" applyNumberFormat="1" applyFont="1" applyFill="1" applyBorder="1"/>
    <xf numFmtId="0" fontId="10" fillId="3" borderId="2" applyNumberFormat="0" applyFont="1" applyFill="1" applyBorder="1" applyAlignment="1">
      <alignment horizontal="left"/>
    </xf>
    <xf numFmtId="0" fontId="10" fillId="3" borderId="2" applyNumberFormat="0" applyFont="1" applyFill="1" applyBorder="1" applyAlignment="1">
      <alignment horizontal="left"/>
    </xf>
    <xf numFmtId="0" fontId="10" fillId="3" borderId="3" applyNumberFormat="0" applyFont="1" applyFill="1" applyBorder="1"/>
    <xf numFmtId="0" fontId="10" fillId="3" borderId="3" applyNumberFormat="0" applyFont="1" applyFill="1" applyBorder="1"/>
    <xf numFmtId="0" fontId="10" fillId="3" borderId="4" applyNumberFormat="0" applyFont="1" applyFill="1" applyBorder="1"/>
    <xf numFmtId="0" fontId="10" fillId="3" borderId="4" applyNumberFormat="0" applyFont="1" applyFill="1" applyBorder="1"/>
    <xf numFmtId="0" fontId="10" fillId="3" borderId="5" applyNumberFormat="0" applyFont="1" applyFill="1" applyBorder="1"/>
    <xf numFmtId="0" fontId="10" fillId="3" borderId="5" applyNumberFormat="0" applyFont="1" applyFill="1" applyBorder="1"/>
    <xf numFmtId="0" fontId="10" fillId="4" borderId="2" applyNumberFormat="0" applyFont="1" applyFill="1" applyBorder="1" applyAlignment="1">
      <alignment horizontal="left"/>
    </xf>
    <xf numFmtId="0" fontId="10" fillId="5" borderId="2" applyNumberFormat="0" applyFont="1" applyFill="1" applyBorder="1" applyAlignment="1">
      <alignment horizontal="left"/>
    </xf>
    <xf numFmtId="0" fontId="10" fillId="4" borderId="3" applyNumberFormat="0" applyFont="1" applyFill="1" applyBorder="1"/>
    <xf numFmtId="0" fontId="10" fillId="5" borderId="3" applyNumberFormat="0" applyFont="1" applyFill="1" applyBorder="1"/>
    <xf numFmtId="0" fontId="10" fillId="4" borderId="4" applyNumberFormat="0" applyFont="1" applyFill="1" applyBorder="1"/>
    <xf numFmtId="0" fontId="10" fillId="5" borderId="4" applyNumberFormat="0" applyFont="1" applyFill="1" applyBorder="1"/>
    <xf numFmtId="0" fontId="10" fillId="4" borderId="5" applyNumberFormat="0" applyFont="1" applyFill="1" applyBorder="1"/>
    <xf numFmtId="0" fontId="10" fillId="5" borderId="5" applyNumberFormat="0" applyFont="1" applyFill="1" applyBorder="1"/>
    <xf numFmtId="165" fontId="10" fillId="4" borderId="0" applyNumberFormat="1" applyFont="1" applyFill="1"/>
    <xf numFmtId="165" fontId="10" fillId="4" borderId="10" applyNumberFormat="1" applyFont="1" applyFill="1" applyBorder="1"/>
    <xf numFmtId="165" fontId="10" fillId="4" borderId="9" applyNumberFormat="1" applyFont="1" applyFill="1" applyBorder="1"/>
    <xf numFmtId="165" fontId="10" fillId="3" borderId="0" applyNumberFormat="1" applyFont="1" applyFill="1"/>
    <xf numFmtId="165" fontId="10" fillId="3" borderId="10" applyNumberFormat="1" applyFont="1" applyFill="1" applyBorder="1"/>
    <xf numFmtId="165" fontId="10" fillId="3" borderId="9" applyNumberFormat="1" applyFont="1" applyFill="1" applyBorder="1"/>
    <xf numFmtId="165" fontId="10" fillId="3" borderId="13" applyNumberFormat="1" applyFont="1" applyFill="1" applyBorder="1"/>
    <xf numFmtId="165" fontId="10" fillId="3" borderId="14" applyNumberFormat="1" applyFont="1" applyFill="1" applyBorder="1"/>
    <xf numFmtId="165" fontId="10" fillId="3" borderId="15" applyNumberFormat="1" applyFont="1" applyFill="1" applyBorder="1"/>
    <xf numFmtId="0" fontId="9" fillId="10" borderId="13" applyNumberFormat="0" applyFont="1" applyFill="1" applyBorder="1" applyAlignment="1">
      <alignment horizontal="right"/>
    </xf>
    <xf numFmtId="0" fontId="9" fillId="10" borderId="14" applyNumberFormat="0" applyFont="1" applyFill="1" applyBorder="1" applyAlignment="1">
      <alignment horizontal="right"/>
    </xf>
    <xf numFmtId="0" fontId="9" fillId="10" borderId="15" applyNumberFormat="0" applyFont="1" applyFill="1" applyBorder="1" applyAlignment="1">
      <alignment horizontal="right"/>
    </xf>
    <xf numFmtId="0" fontId="10" fillId="0" borderId="6" applyNumberFormat="0" applyFont="1" applyFill="1" applyBorder="1"/>
    <xf numFmtId="0" fontId="10" fillId="0" borderId="1" applyNumberFormat="0" applyFont="1" applyFill="1" applyBorder="1" applyAlignment="1">
      <alignment horizontal="center"/>
    </xf>
    <xf numFmtId="0" fontId="7" fillId="11" borderId="9" applyNumberFormat="0" applyFont="1" applyFill="1" applyBorder="1" applyAlignment="1">
      <alignment horizontal="right"/>
    </xf>
    <xf numFmtId="167" fontId="7" fillId="11" borderId="9" applyNumberFormat="1" applyFont="1" applyFill="1" applyBorder="1" applyAlignment="1">
      <alignment horizontal="right"/>
    </xf>
    <xf numFmtId="167" fontId="7" fillId="11" borderId="10" applyNumberFormat="1" applyFont="1" applyFill="1" applyBorder="1" applyAlignment="1">
      <alignment horizontal="right"/>
    </xf>
    <xf numFmtId="166" fontId="7" fillId="11" borderId="9" applyNumberFormat="1" applyFont="1" applyFill="1" applyBorder="1" applyAlignment="1">
      <alignment horizontal="right"/>
    </xf>
    <xf numFmtId="165" fontId="7" fillId="11" borderId="9" applyNumberFormat="1" applyFont="1" applyFill="1" applyBorder="1" applyAlignment="1">
      <alignment horizontal="right"/>
    </xf>
    <xf numFmtId="165" fontId="7" fillId="11" borderId="10" applyNumberFormat="1" applyFont="1" applyFill="1" applyBorder="1" applyAlignment="1">
      <alignment horizontal="right"/>
    </xf>
    <xf numFmtId="0" fontId="8" fillId="2" borderId="0" applyNumberFormat="0" applyFont="1" applyFill="1" applyBorder="0" applyAlignment="1">
      <alignment horizontal="center" wrapText="1"/>
    </xf>
    <xf numFmtId="0" fontId="8" fillId="2" borderId="0" applyNumberFormat="0" applyFont="1" applyFill="1" applyBorder="0" applyAlignment="1">
      <alignment horizontal="center" wrapText="1"/>
    </xf>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10" fillId="12" borderId="0" applyNumberFormat="0" applyFont="1" applyFill="1" applyBorder="0"/>
    <xf numFmtId="0" fontId="10" fillId="12" borderId="0" applyNumberFormat="0" applyFont="1" applyFill="1" applyBorder="0"/>
    <xf numFmtId="0" fontId="10" fillId="12" borderId="0" applyNumberFormat="0" applyFont="1" applyFill="1" applyBorder="0" applyAlignment="1">
      <alignment horizontal="center"/>
    </xf>
    <xf numFmtId="0" fontId="10" fillId="12" borderId="0" applyNumberFormat="0" applyFont="1" applyFill="1" applyBorder="0" applyAlignment="1">
      <alignment horizontal="center"/>
    </xf>
    <xf numFmtId="0" fontId="10" fillId="3" borderId="0" applyNumberFormat="0" applyFont="1" applyFill="1" applyBorder="0"/>
    <xf numFmtId="0" fontId="10" fillId="3" borderId="0" applyNumberFormat="0" applyFont="1" applyFill="1" applyBorder="0"/>
    <xf numFmtId="0" fontId="10" fillId="6" borderId="0" applyNumberFormat="0" applyFont="1" applyFill="1" applyBorder="0"/>
    <xf numFmtId="0" fontId="10" fillId="6" borderId="0" applyNumberFormat="0" applyFont="1" applyFill="1" applyBorder="0"/>
    <xf numFmtId="0" fontId="7" fillId="3" borderId="0" applyNumberFormat="0" applyFont="1" applyFill="1"/>
    <xf numFmtId="0" fontId="7" fillId="3" borderId="0" applyNumberFormat="0" applyFont="1" applyFill="1"/>
    <xf numFmtId="0" fontId="10" fillId="3" borderId="2" applyNumberFormat="0" applyFont="1" applyFill="1" applyBorder="1" applyAlignment="1">
      <alignment horizontal="left" vertical="center"/>
    </xf>
    <xf numFmtId="0" fontId="10" fillId="3" borderId="2" applyNumberFormat="0" applyFont="1" applyFill="1" applyBorder="1" applyAlignment="1">
      <alignment horizontal="left" vertical="center"/>
    </xf>
    <xf numFmtId="0" fontId="10" fillId="3" borderId="3" applyNumberFormat="0" applyFont="1" applyFill="1" applyBorder="1" applyAlignment="1">
      <alignment horizontal="center" vertical="center"/>
    </xf>
    <xf numFmtId="0" fontId="10" fillId="3" borderId="3"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4"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3" borderId="5" applyNumberFormat="0" applyFont="1" applyFill="1" applyBorder="1" applyAlignment="1">
      <alignment horizontal="center" vertical="center"/>
    </xf>
    <xf numFmtId="0" fontId="10" fillId="4" borderId="2" applyNumberFormat="0" applyFont="1" applyFill="1" applyBorder="1" applyAlignment="1">
      <alignment horizontal="left" vertical="center"/>
    </xf>
    <xf numFmtId="0" fontId="10" fillId="5" borderId="2" applyNumberFormat="0" applyFont="1" applyFill="1" applyBorder="1" applyAlignment="1">
      <alignment horizontal="left" vertical="center"/>
    </xf>
    <xf numFmtId="0" fontId="10" fillId="4" borderId="3" applyNumberFormat="0" applyFont="1" applyFill="1" applyBorder="1" applyAlignment="1">
      <alignment horizontal="center" vertical="center"/>
    </xf>
    <xf numFmtId="0" fontId="10" fillId="5" borderId="3" applyNumberFormat="0" applyFont="1" applyFill="1" applyBorder="1" applyAlignment="1">
      <alignment horizontal="center" vertical="center"/>
    </xf>
    <xf numFmtId="0" fontId="10" fillId="4" borderId="4" applyNumberFormat="0" applyFont="1" applyFill="1" applyBorder="1" applyAlignment="1">
      <alignment horizontal="center" vertical="center"/>
    </xf>
    <xf numFmtId="0" fontId="10" fillId="5" borderId="4" applyNumberFormat="0" applyFont="1" applyFill="1" applyBorder="1" applyAlignment="1">
      <alignment horizontal="center" vertical="center"/>
    </xf>
    <xf numFmtId="0" fontId="10" fillId="4" borderId="5" applyNumberFormat="0" applyFont="1" applyFill="1" applyBorder="1" applyAlignment="1">
      <alignment horizontal="center" vertical="center"/>
    </xf>
    <xf numFmtId="0" fontId="10" fillId="5"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10" fillId="6" borderId="5" applyNumberFormat="0" applyFont="1" applyFill="1" applyBorder="1" applyAlignment="1">
      <alignment horizontal="center" vertical="center"/>
    </xf>
    <xf numFmtId="0" fontId="8" fillId="2" borderId="0" applyNumberFormat="0" applyFont="1" applyFill="1" applyBorder="0" applyAlignment="1">
      <alignment horizontal="center" wrapText="1"/>
    </xf>
    <xf numFmtId="0" fontId="8" fillId="2" borderId="0" applyNumberFormat="0" applyFont="1" applyFill="1" applyBorder="0" applyAlignment="1">
      <alignment horizontal="center" wrapText="1"/>
    </xf>
    <xf numFmtId="0" fontId="12" fillId="0" borderId="0" applyNumberFormat="0" applyFont="1" applyFill="1" applyBorder="0"/>
    <xf numFmtId="0" fontId="10" fillId="0" borderId="0" applyFont="1" applyFill="1"/>
    <xf numFmtId="0" fontId="1" fillId="0" borderId="0" applyFont="1" applyFill="1"/>
    <xf numFmtId="0" fontId="10" fillId="0" borderId="0" applyFont="1" applyFill="1"/>
    <xf numFmtId="0" fontId="1" fillId="0" borderId="0" applyFont="1" applyFill="1"/>
    <xf numFmtId="0" fontId="25" fillId="0" borderId="0" applyNumberFormat="0" applyFont="1" applyFill="1" applyBorder="0"/>
  </cellStyleXfs>
  <cellXfs count="112">
    <xf numFmtId="0" fontId="0" fillId="0" borderId="0" applyFont="1" applyFill="1"/>
    <xf numFmtId="0" fontId="7" fillId="13" borderId="0" applyFont="1" applyFill="1" applyBorder="1"/>
    <xf numFmtId="0" fontId="10" fillId="13" borderId="0" applyFont="1" applyFill="1" applyBorder="1"/>
    <xf numFmtId="0" fontId="10" fillId="13" borderId="0" applyFont="1" applyFill="1" applyBorder="1" applyAlignment="1">
      <alignment horizontal="center"/>
    </xf>
    <xf numFmtId="0" fontId="10" fillId="14" borderId="0" applyFont="1" applyFill="1" applyBorder="1"/>
    <xf numFmtId="0" fontId="10" fillId="0" borderId="0" applyFont="1" applyFill="1" applyBorder="1"/>
    <xf numFmtId="0" fontId="7" fillId="13" borderId="0" applyFont="1" applyFill="1" applyBorder="1" applyAlignment="1">
      <alignment horizontal="left" vertical="top"/>
    </xf>
    <xf numFmtId="0" fontId="13" fillId="13" borderId="0" applyFont="1" applyFill="1" applyBorder="1" applyAlignment="1">
      <alignment horizontal="right" vertical="top"/>
    </xf>
    <xf numFmtId="0" fontId="13" fillId="13" borderId="0" applyFont="1" applyFill="1" applyBorder="1" applyAlignment="1">
      <alignment horizontal="left" vertical="top"/>
    </xf>
    <xf numFmtId="0" fontId="14" fillId="13" borderId="0" applyFont="1" applyFill="1" applyBorder="1" applyAlignment="1">
      <alignment horizontal="right"/>
    </xf>
    <xf numFmtId="0" fontId="15" fillId="13" borderId="0" applyFont="1" applyFill="1" applyBorder="1"/>
    <xf numFmtId="0" fontId="8" fillId="13" borderId="0" applyFont="1" applyFill="1" applyBorder="1" applyAlignment="1">
      <alignment horizontal="right"/>
    </xf>
    <xf numFmtId="0" fontId="8" fillId="13" borderId="0" applyFont="1" applyFill="1" applyBorder="1"/>
    <xf numFmtId="0" fontId="7" fillId="13" borderId="0" applyFont="1" applyFill="1" applyBorder="1" applyAlignment="1">
      <alignment vertical="center"/>
    </xf>
    <xf numFmtId="0" fontId="16" fillId="13" borderId="0" applyFont="1" applyFill="1" applyBorder="1" applyAlignment="1">
      <alignment vertical="center"/>
    </xf>
    <xf numFmtId="0" fontId="7" fillId="13" borderId="0" applyFont="1" applyFill="1" applyBorder="1" applyAlignment="1">
      <alignment horizontal="right"/>
    </xf>
    <xf numFmtId="0" fontId="7" fillId="13" borderId="0" applyFont="1" applyFill="1" applyBorder="1" applyAlignment="1">
      <alignment horizontal="left" wrapText="1"/>
    </xf>
    <xf numFmtId="0" fontId="13" fillId="13" borderId="0" applyFont="1" applyFill="1" applyBorder="1"/>
    <xf numFmtId="0" fontId="13" fillId="13" borderId="0" applyFont="1" applyFill="1" applyBorder="1" applyAlignment="1">
      <alignment horizontal="right"/>
    </xf>
    <xf numFmtId="0" fontId="17" fillId="13" borderId="0" applyFont="1" applyFill="1" applyBorder="1"/>
    <xf numFmtId="0" fontId="13" fillId="13" borderId="0" applyFont="1" applyFill="1" applyBorder="1" applyAlignment="1">
      <alignment vertical="top"/>
    </xf>
    <xf numFmtId="0" fontId="19" fillId="13" borderId="0" applyFont="1" applyFill="1" applyBorder="1"/>
    <xf numFmtId="0" fontId="13" fillId="13" borderId="0" applyFont="1" applyFill="1" applyBorder="1"/>
    <xf numFmtId="0" fontId="13" fillId="13" borderId="0" applyFont="1" applyFill="1" applyBorder="1" applyAlignment="1">
      <alignment horizontal="center"/>
    </xf>
    <xf numFmtId="0" fontId="7" fillId="13" borderId="0" applyFont="1" applyFill="1" applyBorder="1" applyAlignment="1">
      <alignment horizontal="center"/>
    </xf>
    <xf numFmtId="0" fontId="10" fillId="12" borderId="0" applyFont="1" applyFill="1" applyBorder="1"/>
    <xf numFmtId="0" fontId="10" fillId="0" borderId="0" applyFont="1" applyFill="1" applyBorder="1"/>
    <xf numFmtId="0" fontId="10" fillId="0" borderId="0" applyFont="1" applyFill="1" applyBorder="1" applyAlignment="1">
      <alignment horizontal="center"/>
    </xf>
    <xf numFmtId="0" fontId="1" fillId="0" borderId="0" applyFont="1" applyFill="1"/>
    <xf numFmtId="0" fontId="21" fillId="0" borderId="0" applyFont="1" applyFill="1"/>
    <xf numFmtId="0" fontId="22" fillId="0" borderId="0" applyFont="1" applyFill="1"/>
    <xf numFmtId="0" fontId="11" fillId="0" borderId="0" applyFont="1" applyFill="1" applyAlignment="1">
      <alignment vertical="top"/>
    </xf>
    <xf numFmtId="0" fontId="23" fillId="0" borderId="0" applyFont="1" applyFill="1"/>
    <xf numFmtId="0" fontId="24" fillId="0" borderId="0" applyFont="1" applyFill="1"/>
    <xf numFmtId="0" fontId="24" fillId="0" borderId="0" applyFont="1" applyFill="1"/>
    <xf numFmtId="0" fontId="1" fillId="0" borderId="0" applyFont="1" applyFill="1"/>
    <xf numFmtId="0" fontId="24" fillId="14" borderId="0" applyFont="1" applyFill="1" applyBorder="1"/>
    <xf numFmtId="0" fontId="27" fillId="14" borderId="0" applyFont="1" applyFill="1" applyBorder="1"/>
    <xf numFmtId="0" fontId="24" fillId="0" borderId="0" applyFont="1" applyFill="1" applyAlignment="1">
      <alignment vertical="top" wrapText="1"/>
    </xf>
    <xf numFmtId="0" fontId="1" fillId="0" borderId="0" applyFont="1" applyFill="1" applyAlignment="1">
      <alignment vertical="top" wrapText="1"/>
    </xf>
    <xf numFmtId="0" fontId="18" fillId="13" borderId="0" applyFont="1" applyFill="1" applyBorder="1" applyAlignment="1">
      <alignment horizontal="left" vertical="center"/>
    </xf>
    <xf numFmtId="0" fontId="18" fillId="13" borderId="0" applyFont="1" applyFill="1" applyBorder="1" applyAlignment="1">
      <alignment horizontal="left" vertical="center"/>
    </xf>
    <xf numFmtId="0" fontId="13" fillId="13" borderId="0" applyFont="1" applyFill="1" applyBorder="1" applyAlignment="1">
      <alignment horizontal="left" vertical="center"/>
    </xf>
    <xf numFmtId="0" fontId="13" fillId="13" borderId="0" applyFont="1" applyFill="1" applyBorder="1" applyAlignment="1">
      <alignment horizontal="center" vertical="center"/>
    </xf>
    <xf numFmtId="0" fontId="13" fillId="13" borderId="0" applyFont="1" applyFill="1" applyBorder="1" applyAlignment="1">
      <alignment horizontal="left" vertical="center"/>
    </xf>
    <xf numFmtId="0" fontId="13" fillId="13" borderId="0" applyFont="1" applyFill="1" applyBorder="1" applyAlignment="1">
      <alignment horizontal="left" vertical="center"/>
    </xf>
    <xf numFmtId="0" fontId="13" fillId="13" borderId="0" applyFont="1" applyFill="1" applyBorder="1" applyAlignment="1">
      <alignment horizontal="center" vertical="center"/>
    </xf>
    <xf numFmtId="0" fontId="13" fillId="13" borderId="0" applyFont="1" applyFill="1" applyBorder="1" applyAlignment="1">
      <alignment horizontal="center" vertical="center"/>
    </xf>
    <xf numFmtId="0" fontId="20" fillId="13" borderId="0" applyNumberFormat="1" applyFont="1" applyFill="1" applyBorder="1" applyAlignment="1">
      <alignment horizontal="left" wrapText="1"/>
    </xf>
    <xf numFmtId="0" fontId="26" fillId="0" borderId="0" applyFont="1" applyFill="1" applyAlignment="1">
      <alignment horizontal="left" vertical="top" wrapText="1"/>
    </xf>
    <xf numFmtId="0" fontId="27" fillId="14" borderId="0" applyFont="1" applyFill="1" applyBorder="1" applyAlignment="1">
      <alignment horizontal="left"/>
    </xf>
    <xf numFmtId="0" fontId="26" fillId="0" borderId="0" applyFont="1" applyFill="1" applyAlignment="1">
      <alignment horizontal="left"/>
    </xf>
    <xf numFmtId="0" fontId="26" fillId="0" borderId="0" applyFont="1" applyFill="1" applyAlignment="1">
      <alignment horizontal="left"/>
    </xf>
    <xf numFmtId="0" fontId="26" fillId="0" borderId="0" applyFont="1" applyFill="1" applyAlignment="1">
      <alignment horizontal="left" vertical="top"/>
    </xf>
    <xf numFmtId="0" fontId="26" fillId="0" borderId="0" applyFont="1" applyFill="1" applyBorder="1" applyAlignment="1">
      <alignment horizontal="left" vertical="top" wrapText="1"/>
    </xf>
    <xf numFmtId="0" fontId="26" fillId="0" borderId="0" applyFont="1" applyFill="1" applyBorder="1" applyAlignment="1">
      <alignment horizontal="left"/>
    </xf>
    <xf numFmtId="0" fontId="26" fillId="0" borderId="0" applyFont="1" applyFill="1" applyBorder="1" applyAlignment="1">
      <alignment horizontal="left" vertical="top"/>
    </xf>
    <xf numFmtId="0" fontId="28" fillId="15" borderId="19" applyFont="1" applyFill="1" applyBorder="1" applyAlignment="1">
      <alignment horizontal="center" vertical="bottom" wrapText="1"/>
    </xf>
    <xf numFmtId="170" fontId="28" fillId="15" borderId="20" applyNumberFormat="1" applyFont="1" applyFill="1" applyBorder="1" applyAlignment="1">
      <alignment horizontal="center" vertical="bottom" wrapText="1"/>
    </xf>
    <xf numFmtId="171" fontId="28" fillId="15" borderId="20" applyNumberFormat="1" applyFont="1" applyFill="1" applyBorder="1" applyAlignment="1">
      <alignment horizontal="center" vertical="bottom" wrapText="1"/>
    </xf>
    <xf numFmtId="172" fontId="28" fillId="15" borderId="20" applyNumberFormat="1" applyFont="1" applyFill="1" applyBorder="1" applyAlignment="1">
      <alignment horizontal="center" vertical="bottom" wrapText="1"/>
    </xf>
    <xf numFmtId="171" fontId="28" fillId="15" borderId="21" applyNumberFormat="1" applyFont="1" applyFill="1" applyBorder="1" applyAlignment="1">
      <alignment horizontal="center" vertical="bottom" wrapText="1"/>
    </xf>
    <xf numFmtId="0" fontId="28" fillId="15" borderId="22" applyFont="1" applyFill="1" applyBorder="1" applyAlignment="1">
      <alignment horizontal="center" wrapText="1"/>
    </xf>
    <xf numFmtId="170" fontId="28" fillId="15" borderId="23" applyNumberFormat="1" applyFont="1" applyFill="1" applyBorder="1" applyAlignment="1">
      <alignment horizontal="center" vertical="bottom" wrapText="1"/>
    </xf>
    <xf numFmtId="0" fontId="28" fillId="15" borderId="24" applyFont="1" applyFill="1" applyBorder="1" applyAlignment="1">
      <alignment horizontal="center" vertical="bottom" wrapText="1"/>
    </xf>
    <xf numFmtId="170" fontId="28" fillId="15" borderId="21" applyNumberFormat="1" applyFont="1" applyFill="1" applyBorder="1" applyAlignment="1">
      <alignment horizontal="center" vertical="bottom" wrapText="1"/>
    </xf>
    <xf numFmtId="0" fontId="0" fillId="0" borderId="0" applyFont="1" applyFill="1" applyBorder="1"/>
    <xf numFmtId="170" fontId="0" fillId="0" borderId="0" applyNumberFormat="1" applyFont="1" applyFill="1" applyBorder="1"/>
    <xf numFmtId="0" fontId="29" fillId="13" borderId="0" applyFont="1" applyFill="1" applyBorder="1" applyAlignment="1">
      <alignment horizontal="left" vertical="center"/>
    </xf>
    <xf numFmtId="0" fontId="29" fillId="13" borderId="0" applyFont="1" applyFill="1" applyBorder="1" applyAlignment="1">
      <alignment horizontal="center" vertical="center"/>
    </xf>
    <xf numFmtId="0" fontId="20" fillId="13" borderId="0" applyNumberFormat="1" applyFont="1" applyFill="1" applyBorder="1" applyAlignment="1">
      <alignment horizontal="left" vertical="bottom" wrapText="1"/>
    </xf>
    <xf numFmtId="171" fontId="0" fillId="0" borderId="0" applyNumberFormat="1" applyFont="1" applyFill="1" applyBorder="1"/>
    <xf numFmtId="172" fontId="0" fillId="0" borderId="0" applyNumberFormat="1" applyFont="1" applyFill="1" applyBorder="1"/>
    <xf numFmtId="0" fontId="30" fillId="0" borderId="0" applyFont="1" applyFill="1" applyAlignment="1">
      <alignment horizontal="left"/>
    </xf>
    <xf numFmtId="170" fontId="0" fillId="0" borderId="0" applyNumberFormat="1" applyFont="1" applyFill="1"/>
    <xf numFmtId="171" fontId="0" fillId="0" borderId="0" applyNumberFormat="1" applyFont="1" applyFill="1"/>
    <xf numFmtId="172" fontId="0" fillId="0" borderId="0" applyNumberFormat="1" applyFont="1" applyFill="1"/>
    <xf numFmtId="0" fontId="0" fillId="0" borderId="0" applyFont="1" applyFill="1" applyAlignment="1">
      <alignment horizontal="left"/>
    </xf>
    <xf numFmtId="0" fontId="0" fillId="0" borderId="25" applyFont="1" applyFill="1" applyBorder="1"/>
    <xf numFmtId="170" fontId="0" fillId="0" borderId="25" applyNumberFormat="1" applyFont="1" applyFill="1" applyBorder="1"/>
    <xf numFmtId="171" fontId="0" fillId="0" borderId="25" applyNumberFormat="1" applyFont="1" applyFill="1" applyBorder="1"/>
    <xf numFmtId="172" fontId="0" fillId="0" borderId="25" applyNumberFormat="1" applyFont="1" applyFill="1" applyBorder="1"/>
    <xf numFmtId="0" fontId="28" fillId="15" borderId="26" applyFont="1" applyFill="1" applyBorder="1" applyAlignment="1">
      <alignment horizontal="center" wrapText="1"/>
    </xf>
    <xf numFmtId="170" fontId="28" fillId="15" borderId="27" applyNumberFormat="1" applyFont="1" applyFill="1" applyBorder="1" applyAlignment="1">
      <alignment horizontal="center" vertical="bottom" wrapText="1"/>
    </xf>
    <xf numFmtId="170" fontId="28" fillId="15" borderId="28" applyNumberFormat="1" applyFont="1" applyFill="1" applyBorder="1" applyAlignment="1">
      <alignment horizontal="center" wrapText="1"/>
    </xf>
    <xf numFmtId="171" fontId="28" fillId="15" borderId="28" applyNumberFormat="1" applyFont="1" applyFill="1" applyBorder="1" applyAlignment="1">
      <alignment horizontal="center" wrapText="1"/>
    </xf>
    <xf numFmtId="172" fontId="28" fillId="15" borderId="28" applyNumberFormat="1" applyFont="1" applyFill="1" applyBorder="1" applyAlignment="1">
      <alignment horizontal="center" wrapText="1"/>
    </xf>
    <xf numFmtId="171" fontId="28" fillId="15" borderId="29" applyNumberFormat="1" applyFont="1" applyFill="1" applyBorder="1" applyAlignment="1">
      <alignment horizontal="center" wrapText="1"/>
    </xf>
    <xf numFmtId="170" fontId="28" fillId="15" borderId="26" applyNumberFormat="1" applyFont="1" applyFill="1" applyBorder="1" applyAlignment="1">
      <alignment horizontal="center" wrapText="1"/>
    </xf>
    <xf numFmtId="170" fontId="28" fillId="15" borderId="30" applyNumberFormat="1" applyFont="1" applyFill="1" applyBorder="1" applyAlignment="1">
      <alignment horizontal="center" vertical="bottom" wrapText="1"/>
    </xf>
    <xf numFmtId="0" fontId="31" fillId="0" borderId="31" applyFont="1" applyFill="1" applyBorder="1"/>
    <xf numFmtId="171" fontId="0" fillId="0" borderId="32" applyNumberFormat="1" applyFont="1" applyFill="1" applyBorder="1"/>
    <xf numFmtId="170" fontId="0" fillId="0" borderId="33" applyNumberFormat="1" applyFont="1" applyFill="1" applyBorder="1"/>
    <xf numFmtId="170" fontId="0" fillId="0" borderId="32" applyNumberFormat="1" applyFont="1" applyFill="1" applyBorder="1"/>
    <xf numFmtId="0" fontId="32" fillId="0" borderId="31" applyFont="1" applyFill="1" applyBorder="1"/>
    <xf numFmtId="0" fontId="0" fillId="0" borderId="31" applyFont="1" applyFill="1" applyBorder="1"/>
    <xf numFmtId="0" fontId="32" fillId="16" borderId="31" applyFont="1" applyFill="1" applyBorder="1"/>
    <xf numFmtId="170" fontId="32" fillId="16" borderId="0" applyNumberFormat="1" applyFont="1" applyFill="1"/>
    <xf numFmtId="171" fontId="32" fillId="16" borderId="0" applyNumberFormat="1" applyFont="1" applyFill="1"/>
    <xf numFmtId="172" fontId="32" fillId="16" borderId="0" applyNumberFormat="1" applyFont="1" applyFill="1"/>
    <xf numFmtId="171" fontId="32" fillId="16" borderId="32" applyNumberFormat="1" applyFont="1" applyFill="1" applyBorder="1"/>
    <xf numFmtId="170" fontId="32" fillId="16" borderId="33" applyNumberFormat="1" applyFont="1" applyFill="1" applyBorder="1"/>
    <xf numFmtId="170" fontId="32" fillId="16" borderId="32" applyNumberFormat="1" applyFont="1" applyFill="1" applyBorder="1"/>
    <xf numFmtId="0" fontId="32" fillId="16" borderId="34" applyFont="1" applyFill="1" applyBorder="1"/>
    <xf numFmtId="170" fontId="32" fillId="16" borderId="35" applyNumberFormat="1" applyFont="1" applyFill="1" applyBorder="1"/>
    <xf numFmtId="171" fontId="32" fillId="16" borderId="35" applyNumberFormat="1" applyFont="1" applyFill="1" applyBorder="1"/>
    <xf numFmtId="172" fontId="32" fillId="16" borderId="35" applyNumberFormat="1" applyFont="1" applyFill="1" applyBorder="1"/>
    <xf numFmtId="171" fontId="32" fillId="16" borderId="36" applyNumberFormat="1" applyFont="1" applyFill="1" applyBorder="1"/>
    <xf numFmtId="170" fontId="32" fillId="16" borderId="37" applyNumberFormat="1" applyFont="1" applyFill="1" applyBorder="1"/>
    <xf numFmtId="170" fontId="32" fillId="16" borderId="36" applyNumberFormat="1" applyFont="1" applyFill="1" applyBorder="1"/>
    <xf numFmtId="0" fontId="0" fillId="0" borderId="38" applyFont="1" applyFill="1" applyBorder="1" applyAlignment="1">
      <alignment horizontal="left" vertical="top" wrapText="1"/>
    </xf>
    <xf numFmtId="0" fontId="33" fillId="0" borderId="38" applyFont="1" applyFill="1" applyBorder="1" applyAlignment="1">
      <alignment horizontal="left" vertical="top" wrapText="1"/>
    </xf>
  </cellXfs>
  <cellStyles count="641">
    <cellStyle name="ExtStyle 0" xfId="1"/>
    <cellStyle name="ExtStyle 0 2" xfId="2"/>
    <cellStyle name="ExtStyle 16" xfId="3"/>
    <cellStyle name="ExtStyle 16 2" xfId="4"/>
    <cellStyle name="ExtStyle 17" xfId="5"/>
    <cellStyle name="ExtStyle 17 2" xfId="6"/>
    <cellStyle name="ExtStyle 18" xfId="7"/>
    <cellStyle name="ExtStyle 18 2" xfId="8"/>
    <cellStyle name="ExtStyle 19" xfId="9"/>
    <cellStyle name="ExtStyle 19 2" xfId="10"/>
    <cellStyle name="ExtStyle 20" xfId="11"/>
    <cellStyle name="ExtStyle 21" xfId="12"/>
    <cellStyle name="ExtStyle 22" xfId="13"/>
    <cellStyle name="ExtStyle 22 2" xfId="14"/>
    <cellStyle name="ExtStyle 23" xfId="15"/>
    <cellStyle name="ExtStyle 28" xfId="16"/>
    <cellStyle name="ExtStyle 28 2" xfId="17"/>
    <cellStyle name="ExtStyle 29" xfId="18"/>
    <cellStyle name="ExtStyle 29 2" xfId="19"/>
    <cellStyle name="ExtStyle 30" xfId="20"/>
    <cellStyle name="ExtStyle 30 2" xfId="21"/>
    <cellStyle name="ExtStyle 31" xfId="22"/>
    <cellStyle name="ExtStyle 32" xfId="23"/>
    <cellStyle name="ExtStyle 33" xfId="24"/>
    <cellStyle name="ExtStyle 33 2" xfId="25"/>
    <cellStyle name="ExtStyle 34" xfId="26"/>
    <cellStyle name="ExtStyle 35" xfId="27"/>
    <cellStyle name="ExtStyle 36" xfId="28"/>
    <cellStyle name="ExtStyle 36 2" xfId="29"/>
    <cellStyle name="ExtStyle 37" xfId="30"/>
    <cellStyle name="ExtStyle 38" xfId="31"/>
    <cellStyle name="ExtStyle 39" xfId="32"/>
    <cellStyle name="Hyperlink" xfId="635" builtinId="8"/>
    <cellStyle name="Hyperlink 2" xfId="640"/>
    <cellStyle name="Normal" xfId="0" builtinId="0"/>
    <cellStyle name="Normal 2" xfId="33"/>
    <cellStyle name="Normal 2 2" xfId="636"/>
    <cellStyle name="Normal 3" xfId="34"/>
    <cellStyle name="Normal 3 2" xfId="639"/>
    <cellStyle name="Normal 4" xfId="638"/>
    <cellStyle name="Normal 5" xfId="637"/>
    <cellStyle name="Style 1025" xfId="35"/>
    <cellStyle name="Style 1101" xfId="36"/>
    <cellStyle name="Style 1101 2" xfId="37"/>
    <cellStyle name="Style 1103" xfId="38"/>
    <cellStyle name="Style 1103 2" xfId="39"/>
    <cellStyle name="Style 1104" xfId="40"/>
    <cellStyle name="Style 1104 2" xfId="41"/>
    <cellStyle name="Style 1105" xfId="42"/>
    <cellStyle name="Style 1105 2" xfId="43"/>
    <cellStyle name="Style 1106" xfId="44"/>
    <cellStyle name="Style 1106 2" xfId="45"/>
    <cellStyle name="Style 1107" xfId="46"/>
    <cellStyle name="Style 1107 2" xfId="47"/>
    <cellStyle name="Style 1108" xfId="48"/>
    <cellStyle name="Style 1108 2" xfId="49"/>
    <cellStyle name="Style 1109" xfId="50"/>
    <cellStyle name="Style 1109 2" xfId="51"/>
    <cellStyle name="Style 1110" xfId="52"/>
    <cellStyle name="Style 1110 2" xfId="53"/>
    <cellStyle name="Style 1111" xfId="54"/>
    <cellStyle name="Style 1111 2" xfId="55"/>
    <cellStyle name="Style 1112" xfId="56"/>
    <cellStyle name="Style 1177" xfId="57"/>
    <cellStyle name="Style 1177 2" xfId="58"/>
    <cellStyle name="Style 1178" xfId="59"/>
    <cellStyle name="Style 1178 2" xfId="60"/>
    <cellStyle name="Style 1179" xfId="61"/>
    <cellStyle name="Style 1179 2" xfId="62"/>
    <cellStyle name="Style 1180" xfId="63"/>
    <cellStyle name="Style 1180 2" xfId="64"/>
    <cellStyle name="Style 1181" xfId="65"/>
    <cellStyle name="Style 1181 2" xfId="66"/>
    <cellStyle name="Style 1182" xfId="67"/>
    <cellStyle name="Style 1182 2" xfId="68"/>
    <cellStyle name="Style 1183" xfId="69"/>
    <cellStyle name="Style 1183 2" xfId="70"/>
    <cellStyle name="Style 1184" xfId="71"/>
    <cellStyle name="Style 1184 2" xfId="72"/>
    <cellStyle name="Style 1185" xfId="73"/>
    <cellStyle name="Style 1185 2" xfId="74"/>
    <cellStyle name="Style 1223" xfId="75"/>
    <cellStyle name="Style 1224" xfId="76"/>
    <cellStyle name="Style 1225" xfId="77"/>
    <cellStyle name="Style 1226" xfId="78"/>
    <cellStyle name="Style 1227" xfId="79"/>
    <cellStyle name="Style 1228" xfId="80"/>
    <cellStyle name="Style 1229" xfId="81"/>
    <cellStyle name="Style 1230" xfId="82"/>
    <cellStyle name="Style 1256" xfId="83"/>
    <cellStyle name="Style 1261" xfId="84"/>
    <cellStyle name="Style 1263" xfId="85"/>
    <cellStyle name="Style 1265" xfId="86"/>
    <cellStyle name="Style 1267" xfId="87"/>
    <cellStyle name="Style 1269" xfId="88"/>
    <cellStyle name="Style 1271" xfId="89"/>
    <cellStyle name="Style 1325" xfId="90"/>
    <cellStyle name="Style 1331" xfId="91"/>
    <cellStyle name="Style 1331 2" xfId="92"/>
    <cellStyle name="Style 1332" xfId="93"/>
    <cellStyle name="Style 1332 2" xfId="94"/>
    <cellStyle name="Style 1333" xfId="95"/>
    <cellStyle name="Style 1333 2" xfId="96"/>
    <cellStyle name="Style 1334" xfId="97"/>
    <cellStyle name="Style 1334 2" xfId="98"/>
    <cellStyle name="Style 1335" xfId="99"/>
    <cellStyle name="Style 1335 2" xfId="100"/>
    <cellStyle name="Style 1336" xfId="101"/>
    <cellStyle name="Style 1336 2" xfId="102"/>
    <cellStyle name="Style 1337" xfId="103"/>
    <cellStyle name="Style 1337 2" xfId="104"/>
    <cellStyle name="Style 1338" xfId="105"/>
    <cellStyle name="Style 1338 2" xfId="106"/>
    <cellStyle name="Style 1339" xfId="107"/>
    <cellStyle name="Style 1339 2" xfId="108"/>
    <cellStyle name="Style 1556" xfId="109"/>
    <cellStyle name="Style 1556 2" xfId="110"/>
    <cellStyle name="Style 1663" xfId="111"/>
    <cellStyle name="Style 1663 2" xfId="112"/>
    <cellStyle name="Style 1665" xfId="113"/>
    <cellStyle name="Style 1665 2" xfId="114"/>
    <cellStyle name="Style 1666" xfId="115"/>
    <cellStyle name="Style 1666 2" xfId="116"/>
    <cellStyle name="Style 1667" xfId="117"/>
    <cellStyle name="Style 1667 2" xfId="118"/>
    <cellStyle name="Style 1668" xfId="119"/>
    <cellStyle name="Style 1668 2" xfId="120"/>
    <cellStyle name="Style 1669" xfId="121"/>
    <cellStyle name="Style 1669 2" xfId="122"/>
    <cellStyle name="Style 1670" xfId="123"/>
    <cellStyle name="Style 1670 2" xfId="124"/>
    <cellStyle name="Style 1671" xfId="125"/>
    <cellStyle name="Style 1671 2" xfId="126"/>
    <cellStyle name="Style 1672" xfId="127"/>
    <cellStyle name="Style 1672 2" xfId="128"/>
    <cellStyle name="Style 1673" xfId="129"/>
    <cellStyle name="Style 1673 2" xfId="130"/>
    <cellStyle name="Style 1887" xfId="131"/>
    <cellStyle name="Style 1887 2" xfId="132"/>
    <cellStyle name="Style 1888" xfId="133"/>
    <cellStyle name="Style 1888 2" xfId="134"/>
    <cellStyle name="Style 1889" xfId="135"/>
    <cellStyle name="Style 1889 2" xfId="136"/>
    <cellStyle name="Style 1890" xfId="137"/>
    <cellStyle name="Style 1890 2" xfId="138"/>
    <cellStyle name="Style 1891" xfId="139"/>
    <cellStyle name="Style 1891 2" xfId="140"/>
    <cellStyle name="Style 1892" xfId="141"/>
    <cellStyle name="Style 1892 2" xfId="142"/>
    <cellStyle name="Style 1893" xfId="143"/>
    <cellStyle name="Style 1893 2" xfId="144"/>
    <cellStyle name="Style 1894" xfId="145"/>
    <cellStyle name="Style 1894 2" xfId="146"/>
    <cellStyle name="Style 1895" xfId="147"/>
    <cellStyle name="Style 1895 2" xfId="148"/>
    <cellStyle name="Style 193" xfId="149"/>
    <cellStyle name="Style 194" xfId="150"/>
    <cellStyle name="Style 195" xfId="151"/>
    <cellStyle name="Style 196" xfId="152"/>
    <cellStyle name="Style 197" xfId="153"/>
    <cellStyle name="Style 198" xfId="154"/>
    <cellStyle name="Style 200" xfId="155"/>
    <cellStyle name="Style 201" xfId="156"/>
    <cellStyle name="Style 202" xfId="157"/>
    <cellStyle name="Style 227" xfId="158"/>
    <cellStyle name="Style 228" xfId="159"/>
    <cellStyle name="Style 229" xfId="160"/>
    <cellStyle name="Style 230" xfId="161"/>
    <cellStyle name="Style 231" xfId="162"/>
    <cellStyle name="Style 232" xfId="163"/>
    <cellStyle name="Style 233" xfId="164"/>
    <cellStyle name="Style 234" xfId="165"/>
    <cellStyle name="Style 235" xfId="166"/>
    <cellStyle name="Style 236" xfId="167"/>
    <cellStyle name="Style 237" xfId="168"/>
    <cellStyle name="Style 238" xfId="169"/>
    <cellStyle name="Style 239" xfId="170"/>
    <cellStyle name="Style 240" xfId="171"/>
    <cellStyle name="Style 241" xfId="172"/>
    <cellStyle name="Style 242" xfId="173"/>
    <cellStyle name="Style 243" xfId="174"/>
    <cellStyle name="Style 244" xfId="175"/>
    <cellStyle name="Style 245" xfId="176"/>
    <cellStyle name="Style 246" xfId="177"/>
    <cellStyle name="Style 247" xfId="178"/>
    <cellStyle name="Style 248" xfId="179"/>
    <cellStyle name="Style 249" xfId="180"/>
    <cellStyle name="Style 250" xfId="181"/>
    <cellStyle name="Style 251" xfId="182"/>
    <cellStyle name="Style 252" xfId="183"/>
    <cellStyle name="Style 253" xfId="184"/>
    <cellStyle name="Style 254" xfId="185"/>
    <cellStyle name="Style 255" xfId="186"/>
    <cellStyle name="Style 256" xfId="187"/>
    <cellStyle name="Style 257" xfId="188"/>
    <cellStyle name="Style 258" xfId="189"/>
    <cellStyle name="Style 259" xfId="190"/>
    <cellStyle name="Style 260" xfId="191"/>
    <cellStyle name="Style 297" xfId="192"/>
    <cellStyle name="Style 297 2" xfId="193"/>
    <cellStyle name="Style 300" xfId="194"/>
    <cellStyle name="Style 300 2" xfId="195"/>
    <cellStyle name="Style 307" xfId="196"/>
    <cellStyle name="Style 308" xfId="197"/>
    <cellStyle name="Style 309" xfId="198"/>
    <cellStyle name="Style 310" xfId="199"/>
    <cellStyle name="Style 311" xfId="200"/>
    <cellStyle name="Style 312" xfId="201"/>
    <cellStyle name="Style 313" xfId="202"/>
    <cellStyle name="Style 314" xfId="203"/>
    <cellStyle name="Style 315" xfId="204"/>
    <cellStyle name="Style 316" xfId="205"/>
    <cellStyle name="Style 317" xfId="206"/>
    <cellStyle name="Style 318" xfId="207"/>
    <cellStyle name="Style 319" xfId="208"/>
    <cellStyle name="Style 320" xfId="209"/>
    <cellStyle name="Style 321" xfId="210"/>
    <cellStyle name="Style 322" xfId="211"/>
    <cellStyle name="Style 351" xfId="212"/>
    <cellStyle name="Style 352" xfId="213"/>
    <cellStyle name="Style 353" xfId="214"/>
    <cellStyle name="Style 354" xfId="215"/>
    <cellStyle name="Style 355" xfId="216"/>
    <cellStyle name="Style 356" xfId="217"/>
    <cellStyle name="Style 357" xfId="218"/>
    <cellStyle name="Style 358" xfId="219"/>
    <cellStyle name="Style 359" xfId="220"/>
    <cellStyle name="Style 360" xfId="221"/>
    <cellStyle name="Style 361" xfId="222"/>
    <cellStyle name="Style 362" xfId="223"/>
    <cellStyle name="Style 363" xfId="224"/>
    <cellStyle name="Style 364" xfId="225"/>
    <cellStyle name="Style 365" xfId="226"/>
    <cellStyle name="Style 366" xfId="227"/>
    <cellStyle name="Style 367" xfId="228"/>
    <cellStyle name="Style 368" xfId="229"/>
    <cellStyle name="Style 369" xfId="230"/>
    <cellStyle name="Style 370" xfId="231"/>
    <cellStyle name="Style 371" xfId="232"/>
    <cellStyle name="Style 372" xfId="233"/>
    <cellStyle name="Style 373" xfId="234"/>
    <cellStyle name="Style 374" xfId="235"/>
    <cellStyle name="Style 375" xfId="236"/>
    <cellStyle name="Style 376" xfId="237"/>
    <cellStyle name="Style 377" xfId="238"/>
    <cellStyle name="Style 378" xfId="239"/>
    <cellStyle name="Style 379" xfId="240"/>
    <cellStyle name="Style 380" xfId="241"/>
    <cellStyle name="Style 381" xfId="242"/>
    <cellStyle name="Style 382" xfId="243"/>
    <cellStyle name="Style 383" xfId="244"/>
    <cellStyle name="Style 384" xfId="245"/>
    <cellStyle name="Style 385" xfId="246"/>
    <cellStyle name="Style 386" xfId="247"/>
    <cellStyle name="Style 387" xfId="248"/>
    <cellStyle name="Style 388" xfId="249"/>
    <cellStyle name="Style 389" xfId="250"/>
    <cellStyle name="Style 390" xfId="251"/>
    <cellStyle name="Style 391" xfId="252"/>
    <cellStyle name="Style 392" xfId="253"/>
    <cellStyle name="Style 393" xfId="254"/>
    <cellStyle name="Style 394" xfId="255"/>
    <cellStyle name="Style 395" xfId="256"/>
    <cellStyle name="Style 396" xfId="257"/>
    <cellStyle name="Style 397" xfId="258"/>
    <cellStyle name="Style 398" xfId="259"/>
    <cellStyle name="Style 399" xfId="260"/>
    <cellStyle name="Style 400" xfId="261"/>
    <cellStyle name="Style 401" xfId="262"/>
    <cellStyle name="Style 402" xfId="263"/>
    <cellStyle name="Style 403" xfId="264"/>
    <cellStyle name="Style 404" xfId="265"/>
    <cellStyle name="Style 405" xfId="266"/>
    <cellStyle name="Style 406" xfId="267"/>
    <cellStyle name="Style 407" xfId="268"/>
    <cellStyle name="Style 408" xfId="269"/>
    <cellStyle name="Style 409" xfId="270"/>
    <cellStyle name="Style 410" xfId="271"/>
    <cellStyle name="Style 411" xfId="272"/>
    <cellStyle name="Style 438" xfId="273"/>
    <cellStyle name="Style 439" xfId="274"/>
    <cellStyle name="Style 440" xfId="275"/>
    <cellStyle name="Style 441" xfId="276"/>
    <cellStyle name="Style 442" xfId="277"/>
    <cellStyle name="Style 443" xfId="278"/>
    <cellStyle name="Style 444" xfId="279"/>
    <cellStyle name="Style 445" xfId="280"/>
    <cellStyle name="Style 446" xfId="281"/>
    <cellStyle name="Style 447" xfId="282"/>
    <cellStyle name="Style 448" xfId="283"/>
    <cellStyle name="Style 449" xfId="284"/>
    <cellStyle name="Style 450" xfId="285"/>
    <cellStyle name="Style 451" xfId="286"/>
    <cellStyle name="Style 452" xfId="287"/>
    <cellStyle name="Style 453" xfId="288"/>
    <cellStyle name="Style 454" xfId="289"/>
    <cellStyle name="Style 459" xfId="290"/>
    <cellStyle name="Style 460" xfId="291"/>
    <cellStyle name="Style 461" xfId="292"/>
    <cellStyle name="Style 462" xfId="293"/>
    <cellStyle name="Style 463" xfId="294"/>
    <cellStyle name="Style 464" xfId="295"/>
    <cellStyle name="Style 465" xfId="296"/>
    <cellStyle name="Style 466" xfId="297"/>
    <cellStyle name="Style 467" xfId="298"/>
    <cellStyle name="Style 468" xfId="299"/>
    <cellStyle name="Style 469" xfId="300"/>
    <cellStyle name="Style 470" xfId="301"/>
    <cellStyle name="Style 471" xfId="302"/>
    <cellStyle name="Style 482" xfId="303"/>
    <cellStyle name="Style 483" xfId="304"/>
    <cellStyle name="Style 484" xfId="305"/>
    <cellStyle name="Style 485" xfId="306"/>
    <cellStyle name="Style 486" xfId="307"/>
    <cellStyle name="Style 487" xfId="308"/>
    <cellStyle name="Style 488" xfId="309"/>
    <cellStyle name="Style 489" xfId="310"/>
    <cellStyle name="Style 490" xfId="311"/>
    <cellStyle name="Style 491" xfId="312"/>
    <cellStyle name="Style 492" xfId="313"/>
    <cellStyle name="Style 493" xfId="314"/>
    <cellStyle name="Style 494" xfId="315"/>
    <cellStyle name="Style 495" xfId="316"/>
    <cellStyle name="Style 496" xfId="317"/>
    <cellStyle name="Style 497" xfId="318"/>
    <cellStyle name="Style 498" xfId="319"/>
    <cellStyle name="Style 499" xfId="320"/>
    <cellStyle name="Style 500" xfId="321"/>
    <cellStyle name="Style 501" xfId="322"/>
    <cellStyle name="Style 502" xfId="323"/>
    <cellStyle name="Style 503" xfId="324"/>
    <cellStyle name="Style 504" xfId="325"/>
    <cellStyle name="Style 513" xfId="326"/>
    <cellStyle name="Style 514" xfId="327"/>
    <cellStyle name="Style 515" xfId="328"/>
    <cellStyle name="Style 516" xfId="329"/>
    <cellStyle name="Style 517" xfId="330"/>
    <cellStyle name="Style 518" xfId="331"/>
    <cellStyle name="Style 519" xfId="332"/>
    <cellStyle name="Style 520" xfId="333"/>
    <cellStyle name="Style 521" xfId="334"/>
    <cellStyle name="Style 522" xfId="335"/>
    <cellStyle name="Style 523" xfId="336"/>
    <cellStyle name="Style 524" xfId="337"/>
    <cellStyle name="Style 525" xfId="338"/>
    <cellStyle name="Style 526" xfId="339"/>
    <cellStyle name="Style 527" xfId="340"/>
    <cellStyle name="Style 528" xfId="341"/>
    <cellStyle name="Style 529" xfId="342"/>
    <cellStyle name="Style 530" xfId="343"/>
    <cellStyle name="Style 531" xfId="344"/>
    <cellStyle name="Style 532" xfId="345"/>
    <cellStyle name="Style 533" xfId="346"/>
    <cellStyle name="Style 534" xfId="347"/>
    <cellStyle name="Style 535" xfId="348"/>
    <cellStyle name="Style 536" xfId="349"/>
    <cellStyle name="Style 537" xfId="350"/>
    <cellStyle name="Style 538" xfId="351"/>
    <cellStyle name="Style 541" xfId="352"/>
    <cellStyle name="Style 543" xfId="353"/>
    <cellStyle name="Style 545" xfId="354"/>
    <cellStyle name="Style 547" xfId="355"/>
    <cellStyle name="Style 552" xfId="356"/>
    <cellStyle name="Style 561" xfId="357"/>
    <cellStyle name="Style 561 2" xfId="358"/>
    <cellStyle name="Style 562" xfId="359"/>
    <cellStyle name="Style 563" xfId="360"/>
    <cellStyle name="Style 564" xfId="361"/>
    <cellStyle name="Style 565" xfId="362"/>
    <cellStyle name="Style 566" xfId="363"/>
    <cellStyle name="Style 567" xfId="364"/>
    <cellStyle name="Style 568" xfId="365"/>
    <cellStyle name="Style 569" xfId="366"/>
    <cellStyle name="Style 574" xfId="367"/>
    <cellStyle name="Style 575" xfId="368"/>
    <cellStyle name="Style 576" xfId="369"/>
    <cellStyle name="Style 577" xfId="370"/>
    <cellStyle name="Style 578" xfId="371"/>
    <cellStyle name="Style 579" xfId="372"/>
    <cellStyle name="Style 580" xfId="373"/>
    <cellStyle name="Style 581" xfId="374"/>
    <cellStyle name="Style 582" xfId="375"/>
    <cellStyle name="Style 583" xfId="376"/>
    <cellStyle name="Style 584" xfId="377"/>
    <cellStyle name="Style 585" xfId="378"/>
    <cellStyle name="Style 586" xfId="379"/>
    <cellStyle name="Style 587" xfId="380"/>
    <cellStyle name="Style 588" xfId="381"/>
    <cellStyle name="Style 589" xfId="382"/>
    <cellStyle name="Style 590" xfId="383"/>
    <cellStyle name="Style 591" xfId="384"/>
    <cellStyle name="Style 592" xfId="385"/>
    <cellStyle name="Style 593" xfId="386"/>
    <cellStyle name="Style 594" xfId="387"/>
    <cellStyle name="Style 595" xfId="388"/>
    <cellStyle name="Style 596" xfId="389"/>
    <cellStyle name="Style 597" xfId="390"/>
    <cellStyle name="Style 598" xfId="391"/>
    <cellStyle name="Style 599" xfId="392"/>
    <cellStyle name="Style 609" xfId="393"/>
    <cellStyle name="Style 610" xfId="394"/>
    <cellStyle name="Style 611" xfId="395"/>
    <cellStyle name="Style 612" xfId="396"/>
    <cellStyle name="Style 613" xfId="397"/>
    <cellStyle name="Style 614" xfId="398"/>
    <cellStyle name="Style 615" xfId="399"/>
    <cellStyle name="Style 616" xfId="400"/>
    <cellStyle name="Style 617" xfId="401"/>
    <cellStyle name="Style 618" xfId="402"/>
    <cellStyle name="Style 619" xfId="403"/>
    <cellStyle name="Style 620" xfId="404"/>
    <cellStyle name="Style 621" xfId="405"/>
    <cellStyle name="Style 622" xfId="406"/>
    <cellStyle name="Style 623" xfId="407"/>
    <cellStyle name="Style 624" xfId="408"/>
    <cellStyle name="Style 625" xfId="409"/>
    <cellStyle name="Style 626" xfId="410"/>
    <cellStyle name="Style 627" xfId="411"/>
    <cellStyle name="Style 648" xfId="412"/>
    <cellStyle name="Style 649" xfId="413"/>
    <cellStyle name="Style 650" xfId="414"/>
    <cellStyle name="Style 651" xfId="415"/>
    <cellStyle name="Style 652" xfId="416"/>
    <cellStyle name="Style 653" xfId="417"/>
    <cellStyle name="Style 654" xfId="418"/>
    <cellStyle name="Style 655" xfId="419"/>
    <cellStyle name="Style 656" xfId="420"/>
    <cellStyle name="Style 657" xfId="421"/>
    <cellStyle name="Style 658" xfId="422"/>
    <cellStyle name="Style 659" xfId="423"/>
    <cellStyle name="Style 666" xfId="424"/>
    <cellStyle name="Style 669" xfId="425"/>
    <cellStyle name="Style 669 2" xfId="426"/>
    <cellStyle name="Style 670" xfId="427"/>
    <cellStyle name="Style 670 2" xfId="428"/>
    <cellStyle name="Style 671" xfId="429"/>
    <cellStyle name="Style 671 2" xfId="430"/>
    <cellStyle name="Style 672" xfId="431"/>
    <cellStyle name="Style 672 2" xfId="432"/>
    <cellStyle name="Style 673" xfId="433"/>
    <cellStyle name="Style 673 2" xfId="434"/>
    <cellStyle name="Style 674" xfId="435"/>
    <cellStyle name="Style 674 2" xfId="436"/>
    <cellStyle name="Style 675" xfId="437"/>
    <cellStyle name="Style 675 2" xfId="438"/>
    <cellStyle name="Style 676" xfId="439"/>
    <cellStyle name="Style 676 2" xfId="440"/>
    <cellStyle name="Style 677" xfId="441"/>
    <cellStyle name="Style 679" xfId="442"/>
    <cellStyle name="Style 681" xfId="443"/>
    <cellStyle name="Style 683" xfId="444"/>
    <cellStyle name="Style 686" xfId="445"/>
    <cellStyle name="Style 687" xfId="446"/>
    <cellStyle name="Style 688" xfId="447"/>
    <cellStyle name="Style 689" xfId="448"/>
    <cellStyle name="Style 690" xfId="449"/>
    <cellStyle name="Style 691" xfId="450"/>
    <cellStyle name="Style 692" xfId="451"/>
    <cellStyle name="Style 693" xfId="452"/>
    <cellStyle name="Style 694" xfId="453"/>
    <cellStyle name="Style 696" xfId="454"/>
    <cellStyle name="Style 697" xfId="455"/>
    <cellStyle name="Style 698" xfId="456"/>
    <cellStyle name="Style 699" xfId="457"/>
    <cellStyle name="Style 700" xfId="458"/>
    <cellStyle name="Style 701" xfId="459"/>
    <cellStyle name="Style 702" xfId="460"/>
    <cellStyle name="Style 703" xfId="461"/>
    <cellStyle name="Style 704" xfId="462"/>
    <cellStyle name="Style 705" xfId="463"/>
    <cellStyle name="Style 707" xfId="464"/>
    <cellStyle name="Style 707 2" xfId="465"/>
    <cellStyle name="Style 708" xfId="466"/>
    <cellStyle name="Style 708 2" xfId="467"/>
    <cellStyle name="Style 709" xfId="468"/>
    <cellStyle name="Style 709 2" xfId="469"/>
    <cellStyle name="Style 710" xfId="470"/>
    <cellStyle name="Style 710 2" xfId="471"/>
    <cellStyle name="Style 711" xfId="472"/>
    <cellStyle name="Style 711 2" xfId="473"/>
    <cellStyle name="Style 712" xfId="474"/>
    <cellStyle name="Style 712 2" xfId="475"/>
    <cellStyle name="Style 713" xfId="476"/>
    <cellStyle name="Style 713 2" xfId="477"/>
    <cellStyle name="Style 714" xfId="478"/>
    <cellStyle name="Style 714 2" xfId="479"/>
    <cellStyle name="Style 719" xfId="480"/>
    <cellStyle name="Style 723" xfId="481"/>
    <cellStyle name="Style 724" xfId="482"/>
    <cellStyle name="Style 725" xfId="483"/>
    <cellStyle name="Style 726" xfId="484"/>
    <cellStyle name="Style 727" xfId="485"/>
    <cellStyle name="Style 728" xfId="486"/>
    <cellStyle name="Style 729" xfId="487"/>
    <cellStyle name="Style 730" xfId="488"/>
    <cellStyle name="Style 731" xfId="489"/>
    <cellStyle name="Style 732" xfId="490"/>
    <cellStyle name="Style 733" xfId="491"/>
    <cellStyle name="Style 734" xfId="492"/>
    <cellStyle name="Style 735" xfId="493"/>
    <cellStyle name="Style 736" xfId="494"/>
    <cellStyle name="Style 740" xfId="495"/>
    <cellStyle name="Style 740 2" xfId="496"/>
    <cellStyle name="Style 741" xfId="497"/>
    <cellStyle name="Style 741 2" xfId="498"/>
    <cellStyle name="Style 742" xfId="499"/>
    <cellStyle name="Style 742 2" xfId="500"/>
    <cellStyle name="Style 743" xfId="501"/>
    <cellStyle name="Style 743 2" xfId="502"/>
    <cellStyle name="Style 744" xfId="503"/>
    <cellStyle name="Style 744 2" xfId="504"/>
    <cellStyle name="Style 745" xfId="505"/>
    <cellStyle name="Style 745 2" xfId="506"/>
    <cellStyle name="Style 746" xfId="507"/>
    <cellStyle name="Style 746 2" xfId="508"/>
    <cellStyle name="Style 747" xfId="509"/>
    <cellStyle name="Style 747 2" xfId="510"/>
    <cellStyle name="Style 750" xfId="511"/>
    <cellStyle name="Style 751" xfId="512"/>
    <cellStyle name="Style 752" xfId="513"/>
    <cellStyle name="Style 753" xfId="514"/>
    <cellStyle name="Style 754" xfId="515"/>
    <cellStyle name="Style 755" xfId="516"/>
    <cellStyle name="Style 756" xfId="517"/>
    <cellStyle name="Style 757" xfId="518"/>
    <cellStyle name="Style 758" xfId="519"/>
    <cellStyle name="Style 788" xfId="520"/>
    <cellStyle name="Style 790" xfId="521"/>
    <cellStyle name="Style 792" xfId="522"/>
    <cellStyle name="Style 794" xfId="523"/>
    <cellStyle name="Style 833" xfId="524"/>
    <cellStyle name="Style 840" xfId="525"/>
    <cellStyle name="Style 842" xfId="526"/>
    <cellStyle name="Style 844" xfId="527"/>
    <cellStyle name="Style 846" xfId="528"/>
    <cellStyle name="Style 848" xfId="529"/>
    <cellStyle name="Style 850" xfId="530"/>
    <cellStyle name="Style 868" xfId="531"/>
    <cellStyle name="Style 868 2" xfId="532"/>
    <cellStyle name="Style 902" xfId="533"/>
    <cellStyle name="Style 902 2" xfId="534"/>
    <cellStyle name="Style 903" xfId="535"/>
    <cellStyle name="Style 903 2" xfId="536"/>
    <cellStyle name="Style 904" xfId="537"/>
    <cellStyle name="Style 904 2" xfId="538"/>
    <cellStyle name="Style 905" xfId="539"/>
    <cellStyle name="Style 905 2" xfId="540"/>
    <cellStyle name="Style 910" xfId="541"/>
    <cellStyle name="Style 910 2" xfId="542"/>
    <cellStyle name="Style 911" xfId="543"/>
    <cellStyle name="Style 911 2" xfId="544"/>
    <cellStyle name="Style 912" xfId="545"/>
    <cellStyle name="Style 912 2" xfId="546"/>
    <cellStyle name="Style 913" xfId="547"/>
    <cellStyle name="Style 913 2" xfId="548"/>
    <cellStyle name="Style 918" xfId="549"/>
    <cellStyle name="Style 918 2" xfId="550"/>
    <cellStyle name="Style 919" xfId="551"/>
    <cellStyle name="Style 919 2" xfId="552"/>
    <cellStyle name="Style 920" xfId="553"/>
    <cellStyle name="Style 920 2" xfId="554"/>
    <cellStyle name="Style 921" xfId="555"/>
    <cellStyle name="Style 921 2" xfId="556"/>
    <cellStyle name="Style 926" xfId="557"/>
    <cellStyle name="Style 926 2" xfId="558"/>
    <cellStyle name="Style 927" xfId="559"/>
    <cellStyle name="Style 927 2" xfId="560"/>
    <cellStyle name="Style 928" xfId="561"/>
    <cellStyle name="Style 928 2" xfId="562"/>
    <cellStyle name="Style 929" xfId="563"/>
    <cellStyle name="Style 929 2" xfId="564"/>
    <cellStyle name="Style 934" xfId="565"/>
    <cellStyle name="Style 934 2" xfId="566"/>
    <cellStyle name="Style 935" xfId="567"/>
    <cellStyle name="Style 935 2" xfId="568"/>
    <cellStyle name="Style 936" xfId="569"/>
    <cellStyle name="Style 936 2" xfId="570"/>
    <cellStyle name="Style 937" xfId="571"/>
    <cellStyle name="Style 937 2" xfId="572"/>
    <cellStyle name="Style 942" xfId="573"/>
    <cellStyle name="Style 942 2" xfId="574"/>
    <cellStyle name="Style 943" xfId="575"/>
    <cellStyle name="Style 943 2" xfId="576"/>
    <cellStyle name="Style 944" xfId="577"/>
    <cellStyle name="Style 944 2" xfId="578"/>
    <cellStyle name="Style 945" xfId="579"/>
    <cellStyle name="Style 945 2" xfId="580"/>
    <cellStyle name="Style 950" xfId="581"/>
    <cellStyle name="Style 950 2" xfId="582"/>
    <cellStyle name="Style 951" xfId="583"/>
    <cellStyle name="Style 951 2" xfId="584"/>
    <cellStyle name="Style 952" xfId="585"/>
    <cellStyle name="Style 952 2" xfId="586"/>
    <cellStyle name="Style 953" xfId="587"/>
    <cellStyle name="Style 953 2" xfId="588"/>
    <cellStyle name="Style 958" xfId="589"/>
    <cellStyle name="Style 958 2" xfId="590"/>
    <cellStyle name="Style 959" xfId="591"/>
    <cellStyle name="Style 959 2" xfId="592"/>
    <cellStyle name="Style 960" xfId="593"/>
    <cellStyle name="Style 960 2" xfId="594"/>
    <cellStyle name="Style 961" xfId="595"/>
    <cellStyle name="Style 961 2" xfId="596"/>
    <cellStyle name="Style 966" xfId="597"/>
    <cellStyle name="Style 966 2" xfId="598"/>
    <cellStyle name="Style 967" xfId="599"/>
    <cellStyle name="Style 967 2" xfId="600"/>
    <cellStyle name="Style 968" xfId="601"/>
    <cellStyle name="Style 968 2" xfId="602"/>
    <cellStyle name="Style 969" xfId="603"/>
    <cellStyle name="Style 969 2" xfId="604"/>
    <cellStyle name="Style 974" xfId="605"/>
    <cellStyle name="Style 974 2" xfId="606"/>
    <cellStyle name="Style 975" xfId="607"/>
    <cellStyle name="Style 975 2" xfId="608"/>
    <cellStyle name="Style 976" xfId="609"/>
    <cellStyle name="Style 976 2" xfId="610"/>
    <cellStyle name="Style 977" xfId="611"/>
    <cellStyle name="Style 977 2" xfId="612"/>
    <cellStyle name="Style 979" xfId="613"/>
    <cellStyle name="Style 979 2" xfId="614"/>
    <cellStyle name="Style 981" xfId="615"/>
    <cellStyle name="Style 981 2" xfId="616"/>
    <cellStyle name="Style 982" xfId="617"/>
    <cellStyle name="Style 982 2" xfId="618"/>
    <cellStyle name="Style 983" xfId="619"/>
    <cellStyle name="Style 983 2" xfId="620"/>
    <cellStyle name="Style 984" xfId="621"/>
    <cellStyle name="Style 984 2" xfId="622"/>
    <cellStyle name="Style 985" xfId="623"/>
    <cellStyle name="Style 985 2" xfId="624"/>
    <cellStyle name="Style 986" xfId="625"/>
    <cellStyle name="Style 986 2" xfId="626"/>
    <cellStyle name="Style 987" xfId="627"/>
    <cellStyle name="Style 987 2" xfId="628"/>
    <cellStyle name="Style 988" xfId="629"/>
    <cellStyle name="Style 988 2" xfId="630"/>
    <cellStyle name="Style 989" xfId="631"/>
    <cellStyle name="Style 989 2" xfId="632"/>
    <cellStyle name="Style 991" xfId="633"/>
    <cellStyle name="Style 991 2" xfId="63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xml version="1.0" encoding="utf-8" standalone="yes" ?>
<Relationships xmlns="http://schemas.openxmlformats.org/package/2006/relationships">
<Relationship Id="rId7" Type="http://schemas.openxmlformats.org/officeDocument/2006/relationships/theme" Target="/xl/theme/theme1.xml" />
<Relationship Id="rId6" Type="http://schemas.openxmlformats.org/officeDocument/2006/relationships/worksheet" Target="worksheets/sheet2.xml" />
<Relationship Id="rId5" Type="http://schemas.openxmlformats.org/officeDocument/2006/relationships/worksheet" Target="worksheets/sheet1.xml" />
<Relationship Id="rId8" Type="http://schemas.openxmlformats.org/officeDocument/2006/relationships/sharedStrings" Target="/xl/sharedStrings.xml" />
<Relationship Id="rId9" Type="http://schemas.openxmlformats.org/officeDocument/2006/relationships/styles" Target="/xl/styles.xml" />
<Relationship Id="rId4" Type="http://schemas.openxmlformats.org/officeDocument/2006/relationships/worksheet" Target="worksheets/sheet3.xml" />
<Relationship Id="rId3" Type="http://schemas.openxmlformats.org/officeDocument/2006/relationships/worksheet" Target="worksheets/sheet4.xml" />
<Relationship Id="rId2" Type="http://schemas.openxmlformats.org/officeDocument/2006/relationships/worksheet" Target="worksheets/sheet5.xml" />
<Relationship Id="rId1" Type="http://schemas.openxmlformats.org/officeDocument/2006/relationships/worksheet" Target="worksheets/sheet6.xml" />
</Relationships>
</file>

<file path=xl/drawings/_rels/drawing1.xml.rels><?xml version="1.0" encoding="utf-8" standalone="yes" ?>
<Relationships xmlns="http://schemas.openxmlformats.org/package/2006/relationships">
<Relationship Id="rId1" Type="http://schemas.openxmlformats.org/officeDocument/2006/relationships/image" Target="/xl/media/image1.png" />
</Relationships>
</file>

<file path=xl/drawings/_rels/drawing2.xml.rels><?xml version="1.0" encoding="utf-8" standalone="yes" ?>
<Relationships xmlns="http://schemas.openxmlformats.org/package/2006/relationships">
<Relationship Id="rId1" Type="http://schemas.openxmlformats.org/officeDocument/2006/relationships/image" Target="/xl/media/image2.jpeg" />
</Relationships>
</file>

<file path=xl/drawings/drawing1.xml><?xml version="1.0" encoding="utf-8"?>
<xdr:wsDr xmlns:xdr="http://schemas.openxmlformats.org/drawingml/2006/spreadsheetDrawing" xmlns:r="http://schemas.openxmlformats.org/officeDocument/2006/relationships" xmlns:s="http://schemas.openxmlformats.org/officeDocument/2006/sharedTypes" xmlns:vt="http://schemas.openxmlformats.org/officeDocument/2006/docPropsVTypes" xmlns:a="http://schemas.openxmlformats.org/drawingml/2006/main" xmlns:cdr="http://schemas.openxmlformats.org/drawingml/2006/chartDrawing">
  <xdr:twoCellAnchor editAs="oneCell">
    <xdr:from>
      <xdr:col>5</xdr:col>
      <xdr:colOff>342900</xdr:colOff>
      <xdr:row>0</xdr:row>
      <xdr:rowOff>504825</xdr:rowOff>
    </xdr:from>
    <xdr:to>
      <xdr:col>6</xdr:col>
      <xdr:colOff>1019175</xdr:colOff>
      <xdr:row>4</xdr:row>
      <xdr:rowOff>133350</xdr:rowOff>
    </xdr:to>
    <xdr:pic>
      <xdr:nvPicPr>
        <xdr:cNvPr id="2" name="Picture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bwMode="auto">
        <a:xfrm>
          <a:off x="9401175" y="504825"/>
          <a:ext cx="1038225" cy="1038225"/>
        </a:xfrm>
        <a:prstGeom prst="rect">
          <a:avLst/>
        </a:prstGeom>
        <a:noFill/>
        <a:ln>
          <a:noFill/>
        </a:ln>
        <a:extLst>
          <a:ext uri="{909E8E84-426E-40DD-AFC4-6F175D3DCCD1}">
            <a14:hiddenFill xmlns:a14="http://schemas.microsoft.com/office/drawing/2010/main">
              <a:solidFill xmlns:a="http://schemas.openxmlformats.org/drawingml/2006/main">
                <a:srgbClr val="FFFFFF"/>
              </a:solidFill>
            </a14:hiddenFill>
          </a:ext>
          <a:ext uri="{91240B29-F687-4F45-9708-019B960494DF}">
            <a14:hiddenLine xmlns:a14="http://schemas.microsoft.com/office/drawing/2010/main" w="9525">
              <a:solidFill xmlns:a="http://schemas.openxmlformats.org/drawingml/2006/main">
                <a:srgbClr val="000000"/>
              </a:solidFill>
              <a:miter xmlns:a="http://schemas.openxmlformats.org/drawingml/2006/main" lim="800000"/>
              <a:headEnd xmlns:a="http://schemas.openxmlformats.org/drawingml/2006/main"/>
              <a:tailEnd xmlns:a="http://schemas.openxmlformats.org/drawingml/2006/main"/>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s="http://schemas.openxmlformats.org/officeDocument/2006/sharedTypes" xmlns:vt="http://schemas.openxmlformats.org/officeDocument/2006/docPropsVTypes" xmlns:a="http://schemas.openxmlformats.org/drawingml/2006/main" xmlns:cdr="http://schemas.openxmlformats.org/drawingml/2006/chartDrawing">
  <xdr:twoCellAnchor editAs="oneCell">
    <xdr:from>
      <xdr:col>0</xdr:col>
      <xdr:colOff>0</xdr:colOff>
      <xdr:row>0</xdr:row>
      <xdr:rowOff>19050</xdr:rowOff>
    </xdr:from>
    <xdr:to>
      <xdr:col>6</xdr:col>
      <xdr:colOff>409575</xdr:colOff>
      <xdr:row>1</xdr:row>
      <xdr:rowOff>838200</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bwMode="auto">
        <a:xfrm>
          <a:off x="0" y="19050"/>
          <a:ext cx="6086475" cy="1009650"/>
        </a:xfrm>
        <a:prstGeom prst="rect">
          <a:avLst/>
        </a:prstGeom>
        <a:noFill/>
        <a:ln>
          <a:noFill/>
        </a:ln>
        <a:extLst>
          <a:ext uri="{909E8E84-426E-40DD-AFC4-6F175D3DCCD1}">
            <a14:hiddenFill xmlns:a14="http://schemas.microsoft.com/office/drawing/2010/main">
              <a:solidFill xmlns:a="http://schemas.openxmlformats.org/drawingml/2006/main">
                <a:srgbClr val="FFFFFF"/>
              </a:solidFill>
            </a14:hiddenFill>
          </a:ext>
          <a:ext uri="{91240B29-F687-4F45-9708-019B960494DF}">
            <a14:hiddenLine xmlns:a14="http://schemas.microsoft.com/office/drawing/2010/main" w="9525">
              <a:solidFill xmlns:a="http://schemas.openxmlformats.org/drawingml/2006/main">
                <a:srgbClr val="000000"/>
              </a:solidFill>
              <a:miter xmlns:a="http://schemas.openxmlformats.org/drawingml/2006/main" lim="800000"/>
              <a:headEnd xmlns:a="http://schemas.openxmlformats.org/drawingml/2006/main"/>
              <a:tailEnd xmlns:a="http://schemas.openxmlformats.org/drawingml/2006/main"/>
            </a14:hiddenLine>
          </a:ext>
        </a:extLst>
      </xdr:spPr>
    </xdr:pic>
    <xdr:clientData/>
  </xdr:twoCellAnchor>
</xdr:wsDr>
</file>

<file path=xl/theme/theme1.xml><?xml version="1.0" encoding="utf-8"?>
<a:theme xmlns:a="http://schemas.openxmlformats.org/drawing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cdr="http://schemas.openxmlformats.org/drawingml/2006/chartDrawing"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xml version="1.0" encoding="utf-8" standalone="yes" ?>
<Relationships xmlns="http://schemas.openxmlformats.org/package/2006/relationships">
<Relationship Id="rId11" Type="http://schemas.openxmlformats.org/officeDocument/2006/relationships/drawing" Target="../drawings/drawing2.xml" />
<Relationship Id="rId10" Type="http://schemas.openxmlformats.org/officeDocument/2006/relationships/printerSettings" Target="../printerSettings/printerSettings2.bin" />
<Relationship Id="rId17" Type="http://schemas.openxmlformats.org/officeDocument/2006/relationships/hyperlink" Target="mailto:support@str.com" TargetMode="External" />
<Relationship Id="rId18" Type="http://schemas.openxmlformats.org/officeDocument/2006/relationships/hyperlink" Target="mailto:hotelinfo@str.com" TargetMode="External" />
<Relationship Id="rId19" Type="http://schemas.openxmlformats.org/officeDocument/2006/relationships/hyperlink" Target="mailto:apinfo@str.com" TargetMode="External" />
<Relationship Id="rId20" Type="http://schemas.openxmlformats.org/officeDocument/2006/relationships/hyperlink" Target="http://www.hotelnewsnow.com/" TargetMode="External" />
<Relationship Id="rId21" Type="http://schemas.openxmlformats.org/officeDocument/2006/relationships/hyperlink" Target="http://www.hoteldataconference.com/" TargetMode="External" />
<Relationship Id="rId22" Type="http://schemas.openxmlformats.org/officeDocument/2006/relationships/hyperlink" Target="http://www.str.com/aam" TargetMode="External" />
<Relationship Id="rId23" Type="http://schemas.openxmlformats.org/officeDocument/2006/relationships/hyperlink" Target="http://strglobal.com/resources/glossary" TargetMode="External" />
<Relationship Id="rId24" Type="http://schemas.openxmlformats.org/officeDocument/2006/relationships/hyperlink" Target="http://www.strglobal.com/aam" TargetMode="External" />
<Relationship Id="rId25" Type="http://schemas.openxmlformats.org/officeDocument/2006/relationships/hyperlink" Target="http://www.strglobal.com/" TargetMode="Externa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pageSetUpPr fitToPage="1"/>
  </sheetPr>
  <dimension ref="A1:UK104"/>
  <sheetViews>
    <sheetView showGridLines="0" tabSelected="1" workbookViewId="0">
      <selection activeCell="A192" sqref="A192"/>
    </sheetView>
  </sheetViews>
  <sheetFormatPr defaultRowHeight="12.75" customHeight="1"/>
  <cols>
    <col min="1" max="1" width="13.42578125" style="5" customWidth="1"/>
    <col min="2" max="2" width="57.5703125" style="5" customWidth="1"/>
    <col min="3" max="3" width="5.42578125" style="5" customWidth="1"/>
    <col min="4" max="4" width="1.85546875" style="27" customWidth="1"/>
    <col min="5" max="5" width="57.5703125" style="5" customWidth="1"/>
    <col min="6" max="6" width="5.42578125" style="5" customWidth="1"/>
    <col min="7" max="7" width="15.5703125" style="5" customWidth="1"/>
    <col min="8" max="8" width="4.140625" style="4" customWidth="1"/>
    <col min="9" max="13" width="7.140625" style="4" customWidth="1"/>
    <col min="14" max="14" width="1.42578125" style="4" customWidth="1"/>
    <col min="15" max="15" width="7.42578125" style="4" customWidth="1"/>
    <col min="16" max="27" width="9.140625" style="4" customWidth="1"/>
    <col min="28" max="28" width="9.140625" style="4"/>
    <col min="29" max="256" width="9.140625" style="5"/>
    <col min="257" max="257" width="13.42578125" style="5" customWidth="1"/>
    <col min="258" max="258" width="57.5703125" style="5" customWidth="1"/>
    <col min="259" max="259" width="5.42578125" style="5" customWidth="1"/>
    <col min="260" max="260" width="1.85546875" style="5" customWidth="1"/>
    <col min="261" max="261" width="57.5703125" style="5" customWidth="1"/>
    <col min="262" max="262" width="5.42578125" style="5" customWidth="1"/>
    <col min="263" max="263" width="15.5703125" style="5" customWidth="1"/>
    <col min="264" max="264" width="4.140625" style="5" customWidth="1"/>
    <col min="265" max="269" width="7.140625" style="5" customWidth="1"/>
    <col min="270" max="270" width="1.42578125" style="5" customWidth="1"/>
    <col min="271" max="271" width="7.42578125" style="5" customWidth="1"/>
    <col min="272" max="283" width="9.140625" style="5" customWidth="1"/>
    <col min="284" max="512" width="9.140625" style="5"/>
    <col min="513" max="513" width="13.42578125" style="5" customWidth="1"/>
    <col min="514" max="514" width="57.5703125" style="5" customWidth="1"/>
    <col min="515" max="515" width="5.42578125" style="5" customWidth="1"/>
    <col min="516" max="516" width="1.85546875" style="5" customWidth="1"/>
    <col min="517" max="517" width="57.5703125" style="5" customWidth="1"/>
    <col min="518" max="518" width="5.42578125" style="5" customWidth="1"/>
    <col min="519" max="519" width="15.5703125" style="5" customWidth="1"/>
    <col min="520" max="520" width="4.140625" style="5" customWidth="1"/>
    <col min="521" max="525" width="7.140625" style="5" customWidth="1"/>
    <col min="526" max="526" width="1.42578125" style="5" customWidth="1"/>
    <col min="527" max="527" width="7.42578125" style="5" customWidth="1"/>
    <col min="528" max="539" width="9.140625" style="5" customWidth="1"/>
    <col min="540" max="768" width="9.140625" style="5"/>
    <col min="769" max="769" width="13.42578125" style="5" customWidth="1"/>
    <col min="770" max="770" width="57.5703125" style="5" customWidth="1"/>
    <col min="771" max="771" width="5.42578125" style="5" customWidth="1"/>
    <col min="772" max="772" width="1.85546875" style="5" customWidth="1"/>
    <col min="773" max="773" width="57.5703125" style="5" customWidth="1"/>
    <col min="774" max="774" width="5.42578125" style="5" customWidth="1"/>
    <col min="775" max="775" width="15.5703125" style="5" customWidth="1"/>
    <col min="776" max="776" width="4.140625" style="5" customWidth="1"/>
    <col min="777" max="781" width="7.140625" style="5" customWidth="1"/>
    <col min="782" max="782" width="1.42578125" style="5" customWidth="1"/>
    <col min="783" max="783" width="7.42578125" style="5" customWidth="1"/>
    <col min="784" max="795" width="9.140625" style="5" customWidth="1"/>
    <col min="796" max="1024" width="9.140625" style="5"/>
    <col min="1025" max="1025" width="13.42578125" style="5" customWidth="1"/>
    <col min="1026" max="1026" width="57.5703125" style="5" customWidth="1"/>
    <col min="1027" max="1027" width="5.42578125" style="5" customWidth="1"/>
    <col min="1028" max="1028" width="1.85546875" style="5" customWidth="1"/>
    <col min="1029" max="1029" width="57.5703125" style="5" customWidth="1"/>
    <col min="1030" max="1030" width="5.42578125" style="5" customWidth="1"/>
    <col min="1031" max="1031" width="15.5703125" style="5" customWidth="1"/>
    <col min="1032" max="1032" width="4.140625" style="5" customWidth="1"/>
    <col min="1033" max="1037" width="7.140625" style="5" customWidth="1"/>
    <col min="1038" max="1038" width="1.42578125" style="5" customWidth="1"/>
    <col min="1039" max="1039" width="7.42578125" style="5" customWidth="1"/>
    <col min="1040" max="1051" width="9.140625" style="5" customWidth="1"/>
    <col min="1052" max="1280" width="9.140625" style="5"/>
    <col min="1281" max="1281" width="13.42578125" style="5" customWidth="1"/>
    <col min="1282" max="1282" width="57.5703125" style="5" customWidth="1"/>
    <col min="1283" max="1283" width="5.42578125" style="5" customWidth="1"/>
    <col min="1284" max="1284" width="1.85546875" style="5" customWidth="1"/>
    <col min="1285" max="1285" width="57.5703125" style="5" customWidth="1"/>
    <col min="1286" max="1286" width="5.42578125" style="5" customWidth="1"/>
    <col min="1287" max="1287" width="15.5703125" style="5" customWidth="1"/>
    <col min="1288" max="1288" width="4.140625" style="5" customWidth="1"/>
    <col min="1289" max="1293" width="7.140625" style="5" customWidth="1"/>
    <col min="1294" max="1294" width="1.42578125" style="5" customWidth="1"/>
    <col min="1295" max="1295" width="7.42578125" style="5" customWidth="1"/>
    <col min="1296" max="1307" width="9.140625" style="5" customWidth="1"/>
    <col min="1308" max="1536" width="9.140625" style="5"/>
    <col min="1537" max="1537" width="13.42578125" style="5" customWidth="1"/>
    <col min="1538" max="1538" width="57.5703125" style="5" customWidth="1"/>
    <col min="1539" max="1539" width="5.42578125" style="5" customWidth="1"/>
    <col min="1540" max="1540" width="1.85546875" style="5" customWidth="1"/>
    <col min="1541" max="1541" width="57.5703125" style="5" customWidth="1"/>
    <col min="1542" max="1542" width="5.42578125" style="5" customWidth="1"/>
    <col min="1543" max="1543" width="15.5703125" style="5" customWidth="1"/>
    <col min="1544" max="1544" width="4.140625" style="5" customWidth="1"/>
    <col min="1545" max="1549" width="7.140625" style="5" customWidth="1"/>
    <col min="1550" max="1550" width="1.42578125" style="5" customWidth="1"/>
    <col min="1551" max="1551" width="7.42578125" style="5" customWidth="1"/>
    <col min="1552" max="1563" width="9.140625" style="5" customWidth="1"/>
    <col min="1564" max="1792" width="9.140625" style="5"/>
    <col min="1793" max="1793" width="13.42578125" style="5" customWidth="1"/>
    <col min="1794" max="1794" width="57.5703125" style="5" customWidth="1"/>
    <col min="1795" max="1795" width="5.42578125" style="5" customWidth="1"/>
    <col min="1796" max="1796" width="1.85546875" style="5" customWidth="1"/>
    <col min="1797" max="1797" width="57.5703125" style="5" customWidth="1"/>
    <col min="1798" max="1798" width="5.42578125" style="5" customWidth="1"/>
    <col min="1799" max="1799" width="15.5703125" style="5" customWidth="1"/>
    <col min="1800" max="1800" width="4.140625" style="5" customWidth="1"/>
    <col min="1801" max="1805" width="7.140625" style="5" customWidth="1"/>
    <col min="1806" max="1806" width="1.42578125" style="5" customWidth="1"/>
    <col min="1807" max="1807" width="7.42578125" style="5" customWidth="1"/>
    <col min="1808" max="1819" width="9.140625" style="5" customWidth="1"/>
    <col min="1820" max="2048" width="9.140625" style="5"/>
    <col min="2049" max="2049" width="13.42578125" style="5" customWidth="1"/>
    <col min="2050" max="2050" width="57.5703125" style="5" customWidth="1"/>
    <col min="2051" max="2051" width="5.42578125" style="5" customWidth="1"/>
    <col min="2052" max="2052" width="1.85546875" style="5" customWidth="1"/>
    <col min="2053" max="2053" width="57.5703125" style="5" customWidth="1"/>
    <col min="2054" max="2054" width="5.42578125" style="5" customWidth="1"/>
    <col min="2055" max="2055" width="15.5703125" style="5" customWidth="1"/>
    <col min="2056" max="2056" width="4.140625" style="5" customWidth="1"/>
    <col min="2057" max="2061" width="7.140625" style="5" customWidth="1"/>
    <col min="2062" max="2062" width="1.42578125" style="5" customWidth="1"/>
    <col min="2063" max="2063" width="7.42578125" style="5" customWidth="1"/>
    <col min="2064" max="2075" width="9.140625" style="5" customWidth="1"/>
    <col min="2076" max="2304" width="9.140625" style="5"/>
    <col min="2305" max="2305" width="13.42578125" style="5" customWidth="1"/>
    <col min="2306" max="2306" width="57.5703125" style="5" customWidth="1"/>
    <col min="2307" max="2307" width="5.42578125" style="5" customWidth="1"/>
    <col min="2308" max="2308" width="1.85546875" style="5" customWidth="1"/>
    <col min="2309" max="2309" width="57.5703125" style="5" customWidth="1"/>
    <col min="2310" max="2310" width="5.42578125" style="5" customWidth="1"/>
    <col min="2311" max="2311" width="15.5703125" style="5" customWidth="1"/>
    <col min="2312" max="2312" width="4.140625" style="5" customWidth="1"/>
    <col min="2313" max="2317" width="7.140625" style="5" customWidth="1"/>
    <col min="2318" max="2318" width="1.42578125" style="5" customWidth="1"/>
    <col min="2319" max="2319" width="7.42578125" style="5" customWidth="1"/>
    <col min="2320" max="2331" width="9.140625" style="5" customWidth="1"/>
    <col min="2332" max="2560" width="9.140625" style="5"/>
    <col min="2561" max="2561" width="13.42578125" style="5" customWidth="1"/>
    <col min="2562" max="2562" width="57.5703125" style="5" customWidth="1"/>
    <col min="2563" max="2563" width="5.42578125" style="5" customWidth="1"/>
    <col min="2564" max="2564" width="1.85546875" style="5" customWidth="1"/>
    <col min="2565" max="2565" width="57.5703125" style="5" customWidth="1"/>
    <col min="2566" max="2566" width="5.42578125" style="5" customWidth="1"/>
    <col min="2567" max="2567" width="15.5703125" style="5" customWidth="1"/>
    <col min="2568" max="2568" width="4.140625" style="5" customWidth="1"/>
    <col min="2569" max="2573" width="7.140625" style="5" customWidth="1"/>
    <col min="2574" max="2574" width="1.42578125" style="5" customWidth="1"/>
    <col min="2575" max="2575" width="7.42578125" style="5" customWidth="1"/>
    <col min="2576" max="2587" width="9.140625" style="5" customWidth="1"/>
    <col min="2588" max="2816" width="9.140625" style="5"/>
    <col min="2817" max="2817" width="13.42578125" style="5" customWidth="1"/>
    <col min="2818" max="2818" width="57.5703125" style="5" customWidth="1"/>
    <col min="2819" max="2819" width="5.42578125" style="5" customWidth="1"/>
    <col min="2820" max="2820" width="1.85546875" style="5" customWidth="1"/>
    <col min="2821" max="2821" width="57.5703125" style="5" customWidth="1"/>
    <col min="2822" max="2822" width="5.42578125" style="5" customWidth="1"/>
    <col min="2823" max="2823" width="15.5703125" style="5" customWidth="1"/>
    <col min="2824" max="2824" width="4.140625" style="5" customWidth="1"/>
    <col min="2825" max="2829" width="7.140625" style="5" customWidth="1"/>
    <col min="2830" max="2830" width="1.42578125" style="5" customWidth="1"/>
    <col min="2831" max="2831" width="7.42578125" style="5" customWidth="1"/>
    <col min="2832" max="2843" width="9.140625" style="5" customWidth="1"/>
    <col min="2844" max="3072" width="9.140625" style="5"/>
    <col min="3073" max="3073" width="13.42578125" style="5" customWidth="1"/>
    <col min="3074" max="3074" width="57.5703125" style="5" customWidth="1"/>
    <col min="3075" max="3075" width="5.42578125" style="5" customWidth="1"/>
    <col min="3076" max="3076" width="1.85546875" style="5" customWidth="1"/>
    <col min="3077" max="3077" width="57.5703125" style="5" customWidth="1"/>
    <col min="3078" max="3078" width="5.42578125" style="5" customWidth="1"/>
    <col min="3079" max="3079" width="15.5703125" style="5" customWidth="1"/>
    <col min="3080" max="3080" width="4.140625" style="5" customWidth="1"/>
    <col min="3081" max="3085" width="7.140625" style="5" customWidth="1"/>
    <col min="3086" max="3086" width="1.42578125" style="5" customWidth="1"/>
    <col min="3087" max="3087" width="7.42578125" style="5" customWidth="1"/>
    <col min="3088" max="3099" width="9.140625" style="5" customWidth="1"/>
    <col min="3100" max="3328" width="9.140625" style="5"/>
    <col min="3329" max="3329" width="13.42578125" style="5" customWidth="1"/>
    <col min="3330" max="3330" width="57.5703125" style="5" customWidth="1"/>
    <col min="3331" max="3331" width="5.42578125" style="5" customWidth="1"/>
    <col min="3332" max="3332" width="1.85546875" style="5" customWidth="1"/>
    <col min="3333" max="3333" width="57.5703125" style="5" customWidth="1"/>
    <col min="3334" max="3334" width="5.42578125" style="5" customWidth="1"/>
    <col min="3335" max="3335" width="15.5703125" style="5" customWidth="1"/>
    <col min="3336" max="3336" width="4.140625" style="5" customWidth="1"/>
    <col min="3337" max="3341" width="7.140625" style="5" customWidth="1"/>
    <col min="3342" max="3342" width="1.42578125" style="5" customWidth="1"/>
    <col min="3343" max="3343" width="7.42578125" style="5" customWidth="1"/>
    <col min="3344" max="3355" width="9.140625" style="5" customWidth="1"/>
    <col min="3356" max="3584" width="9.140625" style="5"/>
    <col min="3585" max="3585" width="13.42578125" style="5" customWidth="1"/>
    <col min="3586" max="3586" width="57.5703125" style="5" customWidth="1"/>
    <col min="3587" max="3587" width="5.42578125" style="5" customWidth="1"/>
    <col min="3588" max="3588" width="1.85546875" style="5" customWidth="1"/>
    <col min="3589" max="3589" width="57.5703125" style="5" customWidth="1"/>
    <col min="3590" max="3590" width="5.42578125" style="5" customWidth="1"/>
    <col min="3591" max="3591" width="15.5703125" style="5" customWidth="1"/>
    <col min="3592" max="3592" width="4.140625" style="5" customWidth="1"/>
    <col min="3593" max="3597" width="7.140625" style="5" customWidth="1"/>
    <col min="3598" max="3598" width="1.42578125" style="5" customWidth="1"/>
    <col min="3599" max="3599" width="7.42578125" style="5" customWidth="1"/>
    <col min="3600" max="3611" width="9.140625" style="5" customWidth="1"/>
    <col min="3612" max="3840" width="9.140625" style="5"/>
    <col min="3841" max="3841" width="13.42578125" style="5" customWidth="1"/>
    <col min="3842" max="3842" width="57.5703125" style="5" customWidth="1"/>
    <col min="3843" max="3843" width="5.42578125" style="5" customWidth="1"/>
    <col min="3844" max="3844" width="1.85546875" style="5" customWidth="1"/>
    <col min="3845" max="3845" width="57.5703125" style="5" customWidth="1"/>
    <col min="3846" max="3846" width="5.42578125" style="5" customWidth="1"/>
    <col min="3847" max="3847" width="15.5703125" style="5" customWidth="1"/>
    <col min="3848" max="3848" width="4.140625" style="5" customWidth="1"/>
    <col min="3849" max="3853" width="7.140625" style="5" customWidth="1"/>
    <col min="3854" max="3854" width="1.42578125" style="5" customWidth="1"/>
    <col min="3855" max="3855" width="7.42578125" style="5" customWidth="1"/>
    <col min="3856" max="3867" width="9.140625" style="5" customWidth="1"/>
    <col min="3868" max="4096" width="9.140625" style="5"/>
    <col min="4097" max="4097" width="13.42578125" style="5" customWidth="1"/>
    <col min="4098" max="4098" width="57.5703125" style="5" customWidth="1"/>
    <col min="4099" max="4099" width="5.42578125" style="5" customWidth="1"/>
    <col min="4100" max="4100" width="1.85546875" style="5" customWidth="1"/>
    <col min="4101" max="4101" width="57.5703125" style="5" customWidth="1"/>
    <col min="4102" max="4102" width="5.42578125" style="5" customWidth="1"/>
    <col min="4103" max="4103" width="15.5703125" style="5" customWidth="1"/>
    <col min="4104" max="4104" width="4.140625" style="5" customWidth="1"/>
    <col min="4105" max="4109" width="7.140625" style="5" customWidth="1"/>
    <col min="4110" max="4110" width="1.42578125" style="5" customWidth="1"/>
    <col min="4111" max="4111" width="7.42578125" style="5" customWidth="1"/>
    <col min="4112" max="4123" width="9.140625" style="5" customWidth="1"/>
    <col min="4124" max="4352" width="9.140625" style="5"/>
    <col min="4353" max="4353" width="13.42578125" style="5" customWidth="1"/>
    <col min="4354" max="4354" width="57.5703125" style="5" customWidth="1"/>
    <col min="4355" max="4355" width="5.42578125" style="5" customWidth="1"/>
    <col min="4356" max="4356" width="1.85546875" style="5" customWidth="1"/>
    <col min="4357" max="4357" width="57.5703125" style="5" customWidth="1"/>
    <col min="4358" max="4358" width="5.42578125" style="5" customWidth="1"/>
    <col min="4359" max="4359" width="15.5703125" style="5" customWidth="1"/>
    <col min="4360" max="4360" width="4.140625" style="5" customWidth="1"/>
    <col min="4361" max="4365" width="7.140625" style="5" customWidth="1"/>
    <col min="4366" max="4366" width="1.42578125" style="5" customWidth="1"/>
    <col min="4367" max="4367" width="7.42578125" style="5" customWidth="1"/>
    <col min="4368" max="4379" width="9.140625" style="5" customWidth="1"/>
    <col min="4380" max="4608" width="9.140625" style="5"/>
    <col min="4609" max="4609" width="13.42578125" style="5" customWidth="1"/>
    <col min="4610" max="4610" width="57.5703125" style="5" customWidth="1"/>
    <col min="4611" max="4611" width="5.42578125" style="5" customWidth="1"/>
    <col min="4612" max="4612" width="1.85546875" style="5" customWidth="1"/>
    <col min="4613" max="4613" width="57.5703125" style="5" customWidth="1"/>
    <col min="4614" max="4614" width="5.42578125" style="5" customWidth="1"/>
    <col min="4615" max="4615" width="15.5703125" style="5" customWidth="1"/>
    <col min="4616" max="4616" width="4.140625" style="5" customWidth="1"/>
    <col min="4617" max="4621" width="7.140625" style="5" customWidth="1"/>
    <col min="4622" max="4622" width="1.42578125" style="5" customWidth="1"/>
    <col min="4623" max="4623" width="7.42578125" style="5" customWidth="1"/>
    <col min="4624" max="4635" width="9.140625" style="5" customWidth="1"/>
    <col min="4636" max="4864" width="9.140625" style="5"/>
    <col min="4865" max="4865" width="13.42578125" style="5" customWidth="1"/>
    <col min="4866" max="4866" width="57.5703125" style="5" customWidth="1"/>
    <col min="4867" max="4867" width="5.42578125" style="5" customWidth="1"/>
    <col min="4868" max="4868" width="1.85546875" style="5" customWidth="1"/>
    <col min="4869" max="4869" width="57.5703125" style="5" customWidth="1"/>
    <col min="4870" max="4870" width="5.42578125" style="5" customWidth="1"/>
    <col min="4871" max="4871" width="15.5703125" style="5" customWidth="1"/>
    <col min="4872" max="4872" width="4.140625" style="5" customWidth="1"/>
    <col min="4873" max="4877" width="7.140625" style="5" customWidth="1"/>
    <col min="4878" max="4878" width="1.42578125" style="5" customWidth="1"/>
    <col min="4879" max="4879" width="7.42578125" style="5" customWidth="1"/>
    <col min="4880" max="4891" width="9.140625" style="5" customWidth="1"/>
    <col min="4892" max="5120" width="9.140625" style="5"/>
    <col min="5121" max="5121" width="13.42578125" style="5" customWidth="1"/>
    <col min="5122" max="5122" width="57.5703125" style="5" customWidth="1"/>
    <col min="5123" max="5123" width="5.42578125" style="5" customWidth="1"/>
    <col min="5124" max="5124" width="1.85546875" style="5" customWidth="1"/>
    <col min="5125" max="5125" width="57.5703125" style="5" customWidth="1"/>
    <col min="5126" max="5126" width="5.42578125" style="5" customWidth="1"/>
    <col min="5127" max="5127" width="15.5703125" style="5" customWidth="1"/>
    <col min="5128" max="5128" width="4.140625" style="5" customWidth="1"/>
    <col min="5129" max="5133" width="7.140625" style="5" customWidth="1"/>
    <col min="5134" max="5134" width="1.42578125" style="5" customWidth="1"/>
    <col min="5135" max="5135" width="7.42578125" style="5" customWidth="1"/>
    <col min="5136" max="5147" width="9.140625" style="5" customWidth="1"/>
    <col min="5148" max="5376" width="9.140625" style="5"/>
    <col min="5377" max="5377" width="13.42578125" style="5" customWidth="1"/>
    <col min="5378" max="5378" width="57.5703125" style="5" customWidth="1"/>
    <col min="5379" max="5379" width="5.42578125" style="5" customWidth="1"/>
    <col min="5380" max="5380" width="1.85546875" style="5" customWidth="1"/>
    <col min="5381" max="5381" width="57.5703125" style="5" customWidth="1"/>
    <col min="5382" max="5382" width="5.42578125" style="5" customWidth="1"/>
    <col min="5383" max="5383" width="15.5703125" style="5" customWidth="1"/>
    <col min="5384" max="5384" width="4.140625" style="5" customWidth="1"/>
    <col min="5385" max="5389" width="7.140625" style="5" customWidth="1"/>
    <col min="5390" max="5390" width="1.42578125" style="5" customWidth="1"/>
    <col min="5391" max="5391" width="7.42578125" style="5" customWidth="1"/>
    <col min="5392" max="5403" width="9.140625" style="5" customWidth="1"/>
    <col min="5404" max="5632" width="9.140625" style="5"/>
    <col min="5633" max="5633" width="13.42578125" style="5" customWidth="1"/>
    <col min="5634" max="5634" width="57.5703125" style="5" customWidth="1"/>
    <col min="5635" max="5635" width="5.42578125" style="5" customWidth="1"/>
    <col min="5636" max="5636" width="1.85546875" style="5" customWidth="1"/>
    <col min="5637" max="5637" width="57.5703125" style="5" customWidth="1"/>
    <col min="5638" max="5638" width="5.42578125" style="5" customWidth="1"/>
    <col min="5639" max="5639" width="15.5703125" style="5" customWidth="1"/>
    <col min="5640" max="5640" width="4.140625" style="5" customWidth="1"/>
    <col min="5641" max="5645" width="7.140625" style="5" customWidth="1"/>
    <col min="5646" max="5646" width="1.42578125" style="5" customWidth="1"/>
    <col min="5647" max="5647" width="7.42578125" style="5" customWidth="1"/>
    <col min="5648" max="5659" width="9.140625" style="5" customWidth="1"/>
    <col min="5660" max="5888" width="9.140625" style="5"/>
    <col min="5889" max="5889" width="13.42578125" style="5" customWidth="1"/>
    <col min="5890" max="5890" width="57.5703125" style="5" customWidth="1"/>
    <col min="5891" max="5891" width="5.42578125" style="5" customWidth="1"/>
    <col min="5892" max="5892" width="1.85546875" style="5" customWidth="1"/>
    <col min="5893" max="5893" width="57.5703125" style="5" customWidth="1"/>
    <col min="5894" max="5894" width="5.42578125" style="5" customWidth="1"/>
    <col min="5895" max="5895" width="15.5703125" style="5" customWidth="1"/>
    <col min="5896" max="5896" width="4.140625" style="5" customWidth="1"/>
    <col min="5897" max="5901" width="7.140625" style="5" customWidth="1"/>
    <col min="5902" max="5902" width="1.42578125" style="5" customWidth="1"/>
    <col min="5903" max="5903" width="7.42578125" style="5" customWidth="1"/>
    <col min="5904" max="5915" width="9.140625" style="5" customWidth="1"/>
    <col min="5916" max="6144" width="9.140625" style="5"/>
    <col min="6145" max="6145" width="13.42578125" style="5" customWidth="1"/>
    <col min="6146" max="6146" width="57.5703125" style="5" customWidth="1"/>
    <col min="6147" max="6147" width="5.42578125" style="5" customWidth="1"/>
    <col min="6148" max="6148" width="1.85546875" style="5" customWidth="1"/>
    <col min="6149" max="6149" width="57.5703125" style="5" customWidth="1"/>
    <col min="6150" max="6150" width="5.42578125" style="5" customWidth="1"/>
    <col min="6151" max="6151" width="15.5703125" style="5" customWidth="1"/>
    <col min="6152" max="6152" width="4.140625" style="5" customWidth="1"/>
    <col min="6153" max="6157" width="7.140625" style="5" customWidth="1"/>
    <col min="6158" max="6158" width="1.42578125" style="5" customWidth="1"/>
    <col min="6159" max="6159" width="7.42578125" style="5" customWidth="1"/>
    <col min="6160" max="6171" width="9.140625" style="5" customWidth="1"/>
    <col min="6172" max="6400" width="9.140625" style="5"/>
    <col min="6401" max="6401" width="13.42578125" style="5" customWidth="1"/>
    <col min="6402" max="6402" width="57.5703125" style="5" customWidth="1"/>
    <col min="6403" max="6403" width="5.42578125" style="5" customWidth="1"/>
    <col min="6404" max="6404" width="1.85546875" style="5" customWidth="1"/>
    <col min="6405" max="6405" width="57.5703125" style="5" customWidth="1"/>
    <col min="6406" max="6406" width="5.42578125" style="5" customWidth="1"/>
    <col min="6407" max="6407" width="15.5703125" style="5" customWidth="1"/>
    <col min="6408" max="6408" width="4.140625" style="5" customWidth="1"/>
    <col min="6409" max="6413" width="7.140625" style="5" customWidth="1"/>
    <col min="6414" max="6414" width="1.42578125" style="5" customWidth="1"/>
    <col min="6415" max="6415" width="7.42578125" style="5" customWidth="1"/>
    <col min="6416" max="6427" width="9.140625" style="5" customWidth="1"/>
    <col min="6428" max="6656" width="9.140625" style="5"/>
    <col min="6657" max="6657" width="13.42578125" style="5" customWidth="1"/>
    <col min="6658" max="6658" width="57.5703125" style="5" customWidth="1"/>
    <col min="6659" max="6659" width="5.42578125" style="5" customWidth="1"/>
    <col min="6660" max="6660" width="1.85546875" style="5" customWidth="1"/>
    <col min="6661" max="6661" width="57.5703125" style="5" customWidth="1"/>
    <col min="6662" max="6662" width="5.42578125" style="5" customWidth="1"/>
    <col min="6663" max="6663" width="15.5703125" style="5" customWidth="1"/>
    <col min="6664" max="6664" width="4.140625" style="5" customWidth="1"/>
    <col min="6665" max="6669" width="7.140625" style="5" customWidth="1"/>
    <col min="6670" max="6670" width="1.42578125" style="5" customWidth="1"/>
    <col min="6671" max="6671" width="7.42578125" style="5" customWidth="1"/>
    <col min="6672" max="6683" width="9.140625" style="5" customWidth="1"/>
    <col min="6684" max="6912" width="9.140625" style="5"/>
    <col min="6913" max="6913" width="13.42578125" style="5" customWidth="1"/>
    <col min="6914" max="6914" width="57.5703125" style="5" customWidth="1"/>
    <col min="6915" max="6915" width="5.42578125" style="5" customWidth="1"/>
    <col min="6916" max="6916" width="1.85546875" style="5" customWidth="1"/>
    <col min="6917" max="6917" width="57.5703125" style="5" customWidth="1"/>
    <col min="6918" max="6918" width="5.42578125" style="5" customWidth="1"/>
    <col min="6919" max="6919" width="15.5703125" style="5" customWidth="1"/>
    <col min="6920" max="6920" width="4.140625" style="5" customWidth="1"/>
    <col min="6921" max="6925" width="7.140625" style="5" customWidth="1"/>
    <col min="6926" max="6926" width="1.42578125" style="5" customWidth="1"/>
    <col min="6927" max="6927" width="7.42578125" style="5" customWidth="1"/>
    <col min="6928" max="6939" width="9.140625" style="5" customWidth="1"/>
    <col min="6940" max="7168" width="9.140625" style="5"/>
    <col min="7169" max="7169" width="13.42578125" style="5" customWidth="1"/>
    <col min="7170" max="7170" width="57.5703125" style="5" customWidth="1"/>
    <col min="7171" max="7171" width="5.42578125" style="5" customWidth="1"/>
    <col min="7172" max="7172" width="1.85546875" style="5" customWidth="1"/>
    <col min="7173" max="7173" width="57.5703125" style="5" customWidth="1"/>
    <col min="7174" max="7174" width="5.42578125" style="5" customWidth="1"/>
    <col min="7175" max="7175" width="15.5703125" style="5" customWidth="1"/>
    <col min="7176" max="7176" width="4.140625" style="5" customWidth="1"/>
    <col min="7177" max="7181" width="7.140625" style="5" customWidth="1"/>
    <col min="7182" max="7182" width="1.42578125" style="5" customWidth="1"/>
    <col min="7183" max="7183" width="7.42578125" style="5" customWidth="1"/>
    <col min="7184" max="7195" width="9.140625" style="5" customWidth="1"/>
    <col min="7196" max="7424" width="9.140625" style="5"/>
    <col min="7425" max="7425" width="13.42578125" style="5" customWidth="1"/>
    <col min="7426" max="7426" width="57.5703125" style="5" customWidth="1"/>
    <col min="7427" max="7427" width="5.42578125" style="5" customWidth="1"/>
    <col min="7428" max="7428" width="1.85546875" style="5" customWidth="1"/>
    <col min="7429" max="7429" width="57.5703125" style="5" customWidth="1"/>
    <col min="7430" max="7430" width="5.42578125" style="5" customWidth="1"/>
    <col min="7431" max="7431" width="15.5703125" style="5" customWidth="1"/>
    <col min="7432" max="7432" width="4.140625" style="5" customWidth="1"/>
    <col min="7433" max="7437" width="7.140625" style="5" customWidth="1"/>
    <col min="7438" max="7438" width="1.42578125" style="5" customWidth="1"/>
    <col min="7439" max="7439" width="7.42578125" style="5" customWidth="1"/>
    <col min="7440" max="7451" width="9.140625" style="5" customWidth="1"/>
    <col min="7452" max="7680" width="9.140625" style="5"/>
    <col min="7681" max="7681" width="13.42578125" style="5" customWidth="1"/>
    <col min="7682" max="7682" width="57.5703125" style="5" customWidth="1"/>
    <col min="7683" max="7683" width="5.42578125" style="5" customWidth="1"/>
    <col min="7684" max="7684" width="1.85546875" style="5" customWidth="1"/>
    <col min="7685" max="7685" width="57.5703125" style="5" customWidth="1"/>
    <col min="7686" max="7686" width="5.42578125" style="5" customWidth="1"/>
    <col min="7687" max="7687" width="15.5703125" style="5" customWidth="1"/>
    <col min="7688" max="7688" width="4.140625" style="5" customWidth="1"/>
    <col min="7689" max="7693" width="7.140625" style="5" customWidth="1"/>
    <col min="7694" max="7694" width="1.42578125" style="5" customWidth="1"/>
    <col min="7695" max="7695" width="7.42578125" style="5" customWidth="1"/>
    <col min="7696" max="7707" width="9.140625" style="5" customWidth="1"/>
    <col min="7708" max="7936" width="9.140625" style="5"/>
    <col min="7937" max="7937" width="13.42578125" style="5" customWidth="1"/>
    <col min="7938" max="7938" width="57.5703125" style="5" customWidth="1"/>
    <col min="7939" max="7939" width="5.42578125" style="5" customWidth="1"/>
    <col min="7940" max="7940" width="1.85546875" style="5" customWidth="1"/>
    <col min="7941" max="7941" width="57.5703125" style="5" customWidth="1"/>
    <col min="7942" max="7942" width="5.42578125" style="5" customWidth="1"/>
    <col min="7943" max="7943" width="15.5703125" style="5" customWidth="1"/>
    <col min="7944" max="7944" width="4.140625" style="5" customWidth="1"/>
    <col min="7945" max="7949" width="7.140625" style="5" customWidth="1"/>
    <col min="7950" max="7950" width="1.42578125" style="5" customWidth="1"/>
    <col min="7951" max="7951" width="7.42578125" style="5" customWidth="1"/>
    <col min="7952" max="7963" width="9.140625" style="5" customWidth="1"/>
    <col min="7964" max="8192" width="9.140625" style="5"/>
    <col min="8193" max="8193" width="13.42578125" style="5" customWidth="1"/>
    <col min="8194" max="8194" width="57.5703125" style="5" customWidth="1"/>
    <col min="8195" max="8195" width="5.42578125" style="5" customWidth="1"/>
    <col min="8196" max="8196" width="1.85546875" style="5" customWidth="1"/>
    <col min="8197" max="8197" width="57.5703125" style="5" customWidth="1"/>
    <col min="8198" max="8198" width="5.42578125" style="5" customWidth="1"/>
    <col min="8199" max="8199" width="15.5703125" style="5" customWidth="1"/>
    <col min="8200" max="8200" width="4.140625" style="5" customWidth="1"/>
    <col min="8201" max="8205" width="7.140625" style="5" customWidth="1"/>
    <col min="8206" max="8206" width="1.42578125" style="5" customWidth="1"/>
    <col min="8207" max="8207" width="7.42578125" style="5" customWidth="1"/>
    <col min="8208" max="8219" width="9.140625" style="5" customWidth="1"/>
    <col min="8220" max="8448" width="9.140625" style="5"/>
    <col min="8449" max="8449" width="13.42578125" style="5" customWidth="1"/>
    <col min="8450" max="8450" width="57.5703125" style="5" customWidth="1"/>
    <col min="8451" max="8451" width="5.42578125" style="5" customWidth="1"/>
    <col min="8452" max="8452" width="1.85546875" style="5" customWidth="1"/>
    <col min="8453" max="8453" width="57.5703125" style="5" customWidth="1"/>
    <col min="8454" max="8454" width="5.42578125" style="5" customWidth="1"/>
    <col min="8455" max="8455" width="15.5703125" style="5" customWidth="1"/>
    <col min="8456" max="8456" width="4.140625" style="5" customWidth="1"/>
    <col min="8457" max="8461" width="7.140625" style="5" customWidth="1"/>
    <col min="8462" max="8462" width="1.42578125" style="5" customWidth="1"/>
    <col min="8463" max="8463" width="7.42578125" style="5" customWidth="1"/>
    <col min="8464" max="8475" width="9.140625" style="5" customWidth="1"/>
    <col min="8476" max="8704" width="9.140625" style="5"/>
    <col min="8705" max="8705" width="13.42578125" style="5" customWidth="1"/>
    <col min="8706" max="8706" width="57.5703125" style="5" customWidth="1"/>
    <col min="8707" max="8707" width="5.42578125" style="5" customWidth="1"/>
    <col min="8708" max="8708" width="1.85546875" style="5" customWidth="1"/>
    <col min="8709" max="8709" width="57.5703125" style="5" customWidth="1"/>
    <col min="8710" max="8710" width="5.42578125" style="5" customWidth="1"/>
    <col min="8711" max="8711" width="15.5703125" style="5" customWidth="1"/>
    <col min="8712" max="8712" width="4.140625" style="5" customWidth="1"/>
    <col min="8713" max="8717" width="7.140625" style="5" customWidth="1"/>
    <col min="8718" max="8718" width="1.42578125" style="5" customWidth="1"/>
    <col min="8719" max="8719" width="7.42578125" style="5" customWidth="1"/>
    <col min="8720" max="8731" width="9.140625" style="5" customWidth="1"/>
    <col min="8732" max="8960" width="9.140625" style="5"/>
    <col min="8961" max="8961" width="13.42578125" style="5" customWidth="1"/>
    <col min="8962" max="8962" width="57.5703125" style="5" customWidth="1"/>
    <col min="8963" max="8963" width="5.42578125" style="5" customWidth="1"/>
    <col min="8964" max="8964" width="1.85546875" style="5" customWidth="1"/>
    <col min="8965" max="8965" width="57.5703125" style="5" customWidth="1"/>
    <col min="8966" max="8966" width="5.42578125" style="5" customWidth="1"/>
    <col min="8967" max="8967" width="15.5703125" style="5" customWidth="1"/>
    <col min="8968" max="8968" width="4.140625" style="5" customWidth="1"/>
    <col min="8969" max="8973" width="7.140625" style="5" customWidth="1"/>
    <col min="8974" max="8974" width="1.42578125" style="5" customWidth="1"/>
    <col min="8975" max="8975" width="7.42578125" style="5" customWidth="1"/>
    <col min="8976" max="8987" width="9.140625" style="5" customWidth="1"/>
    <col min="8988" max="9216" width="9.140625" style="5"/>
    <col min="9217" max="9217" width="13.42578125" style="5" customWidth="1"/>
    <col min="9218" max="9218" width="57.5703125" style="5" customWidth="1"/>
    <col min="9219" max="9219" width="5.42578125" style="5" customWidth="1"/>
    <col min="9220" max="9220" width="1.85546875" style="5" customWidth="1"/>
    <col min="9221" max="9221" width="57.5703125" style="5" customWidth="1"/>
    <col min="9222" max="9222" width="5.42578125" style="5" customWidth="1"/>
    <col min="9223" max="9223" width="15.5703125" style="5" customWidth="1"/>
    <col min="9224" max="9224" width="4.140625" style="5" customWidth="1"/>
    <col min="9225" max="9229" width="7.140625" style="5" customWidth="1"/>
    <col min="9230" max="9230" width="1.42578125" style="5" customWidth="1"/>
    <col min="9231" max="9231" width="7.42578125" style="5" customWidth="1"/>
    <col min="9232" max="9243" width="9.140625" style="5" customWidth="1"/>
    <col min="9244" max="9472" width="9.140625" style="5"/>
    <col min="9473" max="9473" width="13.42578125" style="5" customWidth="1"/>
    <col min="9474" max="9474" width="57.5703125" style="5" customWidth="1"/>
    <col min="9475" max="9475" width="5.42578125" style="5" customWidth="1"/>
    <col min="9476" max="9476" width="1.85546875" style="5" customWidth="1"/>
    <col min="9477" max="9477" width="57.5703125" style="5" customWidth="1"/>
    <col min="9478" max="9478" width="5.42578125" style="5" customWidth="1"/>
    <col min="9479" max="9479" width="15.5703125" style="5" customWidth="1"/>
    <col min="9480" max="9480" width="4.140625" style="5" customWidth="1"/>
    <col min="9481" max="9485" width="7.140625" style="5" customWidth="1"/>
    <col min="9486" max="9486" width="1.42578125" style="5" customWidth="1"/>
    <col min="9487" max="9487" width="7.42578125" style="5" customWidth="1"/>
    <col min="9488" max="9499" width="9.140625" style="5" customWidth="1"/>
    <col min="9500" max="9728" width="9.140625" style="5"/>
    <col min="9729" max="9729" width="13.42578125" style="5" customWidth="1"/>
    <col min="9730" max="9730" width="57.5703125" style="5" customWidth="1"/>
    <col min="9731" max="9731" width="5.42578125" style="5" customWidth="1"/>
    <col min="9732" max="9732" width="1.85546875" style="5" customWidth="1"/>
    <col min="9733" max="9733" width="57.5703125" style="5" customWidth="1"/>
    <col min="9734" max="9734" width="5.42578125" style="5" customWidth="1"/>
    <col min="9735" max="9735" width="15.5703125" style="5" customWidth="1"/>
    <col min="9736" max="9736" width="4.140625" style="5" customWidth="1"/>
    <col min="9737" max="9741" width="7.140625" style="5" customWidth="1"/>
    <col min="9742" max="9742" width="1.42578125" style="5" customWidth="1"/>
    <col min="9743" max="9743" width="7.42578125" style="5" customWidth="1"/>
    <col min="9744" max="9755" width="9.140625" style="5" customWidth="1"/>
    <col min="9756" max="9984" width="9.140625" style="5"/>
    <col min="9985" max="9985" width="13.42578125" style="5" customWidth="1"/>
    <col min="9986" max="9986" width="57.5703125" style="5" customWidth="1"/>
    <col min="9987" max="9987" width="5.42578125" style="5" customWidth="1"/>
    <col min="9988" max="9988" width="1.85546875" style="5" customWidth="1"/>
    <col min="9989" max="9989" width="57.5703125" style="5" customWidth="1"/>
    <col min="9990" max="9990" width="5.42578125" style="5" customWidth="1"/>
    <col min="9991" max="9991" width="15.5703125" style="5" customWidth="1"/>
    <col min="9992" max="9992" width="4.140625" style="5" customWidth="1"/>
    <col min="9993" max="9997" width="7.140625" style="5" customWidth="1"/>
    <col min="9998" max="9998" width="1.42578125" style="5" customWidth="1"/>
    <col min="9999" max="9999" width="7.42578125" style="5" customWidth="1"/>
    <col min="10000" max="10011" width="9.140625" style="5" customWidth="1"/>
    <col min="10012" max="10240" width="9.140625" style="5"/>
    <col min="10241" max="10241" width="13.42578125" style="5" customWidth="1"/>
    <col min="10242" max="10242" width="57.5703125" style="5" customWidth="1"/>
    <col min="10243" max="10243" width="5.42578125" style="5" customWidth="1"/>
    <col min="10244" max="10244" width="1.85546875" style="5" customWidth="1"/>
    <col min="10245" max="10245" width="57.5703125" style="5" customWidth="1"/>
    <col min="10246" max="10246" width="5.42578125" style="5" customWidth="1"/>
    <col min="10247" max="10247" width="15.5703125" style="5" customWidth="1"/>
    <col min="10248" max="10248" width="4.140625" style="5" customWidth="1"/>
    <col min="10249" max="10253" width="7.140625" style="5" customWidth="1"/>
    <col min="10254" max="10254" width="1.42578125" style="5" customWidth="1"/>
    <col min="10255" max="10255" width="7.42578125" style="5" customWidth="1"/>
    <col min="10256" max="10267" width="9.140625" style="5" customWidth="1"/>
    <col min="10268" max="10496" width="9.140625" style="5"/>
    <col min="10497" max="10497" width="13.42578125" style="5" customWidth="1"/>
    <col min="10498" max="10498" width="57.5703125" style="5" customWidth="1"/>
    <col min="10499" max="10499" width="5.42578125" style="5" customWidth="1"/>
    <col min="10500" max="10500" width="1.85546875" style="5" customWidth="1"/>
    <col min="10501" max="10501" width="57.5703125" style="5" customWidth="1"/>
    <col min="10502" max="10502" width="5.42578125" style="5" customWidth="1"/>
    <col min="10503" max="10503" width="15.5703125" style="5" customWidth="1"/>
    <col min="10504" max="10504" width="4.140625" style="5" customWidth="1"/>
    <col min="10505" max="10509" width="7.140625" style="5" customWidth="1"/>
    <col min="10510" max="10510" width="1.42578125" style="5" customWidth="1"/>
    <col min="10511" max="10511" width="7.42578125" style="5" customWidth="1"/>
    <col min="10512" max="10523" width="9.140625" style="5" customWidth="1"/>
    <col min="10524" max="10752" width="9.140625" style="5"/>
    <col min="10753" max="10753" width="13.42578125" style="5" customWidth="1"/>
    <col min="10754" max="10754" width="57.5703125" style="5" customWidth="1"/>
    <col min="10755" max="10755" width="5.42578125" style="5" customWidth="1"/>
    <col min="10756" max="10756" width="1.85546875" style="5" customWidth="1"/>
    <col min="10757" max="10757" width="57.5703125" style="5" customWidth="1"/>
    <col min="10758" max="10758" width="5.42578125" style="5" customWidth="1"/>
    <col min="10759" max="10759" width="15.5703125" style="5" customWidth="1"/>
    <col min="10760" max="10760" width="4.140625" style="5" customWidth="1"/>
    <col min="10761" max="10765" width="7.140625" style="5" customWidth="1"/>
    <col min="10766" max="10766" width="1.42578125" style="5" customWidth="1"/>
    <col min="10767" max="10767" width="7.42578125" style="5" customWidth="1"/>
    <col min="10768" max="10779" width="9.140625" style="5" customWidth="1"/>
    <col min="10780" max="11008" width="9.140625" style="5"/>
    <col min="11009" max="11009" width="13.42578125" style="5" customWidth="1"/>
    <col min="11010" max="11010" width="57.5703125" style="5" customWidth="1"/>
    <col min="11011" max="11011" width="5.42578125" style="5" customWidth="1"/>
    <col min="11012" max="11012" width="1.85546875" style="5" customWidth="1"/>
    <col min="11013" max="11013" width="57.5703125" style="5" customWidth="1"/>
    <col min="11014" max="11014" width="5.42578125" style="5" customWidth="1"/>
    <col min="11015" max="11015" width="15.5703125" style="5" customWidth="1"/>
    <col min="11016" max="11016" width="4.140625" style="5" customWidth="1"/>
    <col min="11017" max="11021" width="7.140625" style="5" customWidth="1"/>
    <col min="11022" max="11022" width="1.42578125" style="5" customWidth="1"/>
    <col min="11023" max="11023" width="7.42578125" style="5" customWidth="1"/>
    <col min="11024" max="11035" width="9.140625" style="5" customWidth="1"/>
    <col min="11036" max="11264" width="9.140625" style="5"/>
    <col min="11265" max="11265" width="13.42578125" style="5" customWidth="1"/>
    <col min="11266" max="11266" width="57.5703125" style="5" customWidth="1"/>
    <col min="11267" max="11267" width="5.42578125" style="5" customWidth="1"/>
    <col min="11268" max="11268" width="1.85546875" style="5" customWidth="1"/>
    <col min="11269" max="11269" width="57.5703125" style="5" customWidth="1"/>
    <col min="11270" max="11270" width="5.42578125" style="5" customWidth="1"/>
    <col min="11271" max="11271" width="15.5703125" style="5" customWidth="1"/>
    <col min="11272" max="11272" width="4.140625" style="5" customWidth="1"/>
    <col min="11273" max="11277" width="7.140625" style="5" customWidth="1"/>
    <col min="11278" max="11278" width="1.42578125" style="5" customWidth="1"/>
    <col min="11279" max="11279" width="7.42578125" style="5" customWidth="1"/>
    <col min="11280" max="11291" width="9.140625" style="5" customWidth="1"/>
    <col min="11292" max="11520" width="9.140625" style="5"/>
    <col min="11521" max="11521" width="13.42578125" style="5" customWidth="1"/>
    <col min="11522" max="11522" width="57.5703125" style="5" customWidth="1"/>
    <col min="11523" max="11523" width="5.42578125" style="5" customWidth="1"/>
    <col min="11524" max="11524" width="1.85546875" style="5" customWidth="1"/>
    <col min="11525" max="11525" width="57.5703125" style="5" customWidth="1"/>
    <col min="11526" max="11526" width="5.42578125" style="5" customWidth="1"/>
    <col min="11527" max="11527" width="15.5703125" style="5" customWidth="1"/>
    <col min="11528" max="11528" width="4.140625" style="5" customWidth="1"/>
    <col min="11529" max="11533" width="7.140625" style="5" customWidth="1"/>
    <col min="11534" max="11534" width="1.42578125" style="5" customWidth="1"/>
    <col min="11535" max="11535" width="7.42578125" style="5" customWidth="1"/>
    <col min="11536" max="11547" width="9.140625" style="5" customWidth="1"/>
    <col min="11548" max="11776" width="9.140625" style="5"/>
    <col min="11777" max="11777" width="13.42578125" style="5" customWidth="1"/>
    <col min="11778" max="11778" width="57.5703125" style="5" customWidth="1"/>
    <col min="11779" max="11779" width="5.42578125" style="5" customWidth="1"/>
    <col min="11780" max="11780" width="1.85546875" style="5" customWidth="1"/>
    <col min="11781" max="11781" width="57.5703125" style="5" customWidth="1"/>
    <col min="11782" max="11782" width="5.42578125" style="5" customWidth="1"/>
    <col min="11783" max="11783" width="15.5703125" style="5" customWidth="1"/>
    <col min="11784" max="11784" width="4.140625" style="5" customWidth="1"/>
    <col min="11785" max="11789" width="7.140625" style="5" customWidth="1"/>
    <col min="11790" max="11790" width="1.42578125" style="5" customWidth="1"/>
    <col min="11791" max="11791" width="7.42578125" style="5" customWidth="1"/>
    <col min="11792" max="11803" width="9.140625" style="5" customWidth="1"/>
    <col min="11804" max="12032" width="9.140625" style="5"/>
    <col min="12033" max="12033" width="13.42578125" style="5" customWidth="1"/>
    <col min="12034" max="12034" width="57.5703125" style="5" customWidth="1"/>
    <col min="12035" max="12035" width="5.42578125" style="5" customWidth="1"/>
    <col min="12036" max="12036" width="1.85546875" style="5" customWidth="1"/>
    <col min="12037" max="12037" width="57.5703125" style="5" customWidth="1"/>
    <col min="12038" max="12038" width="5.42578125" style="5" customWidth="1"/>
    <col min="12039" max="12039" width="15.5703125" style="5" customWidth="1"/>
    <col min="12040" max="12040" width="4.140625" style="5" customWidth="1"/>
    <col min="12041" max="12045" width="7.140625" style="5" customWidth="1"/>
    <col min="12046" max="12046" width="1.42578125" style="5" customWidth="1"/>
    <col min="12047" max="12047" width="7.42578125" style="5" customWidth="1"/>
    <col min="12048" max="12059" width="9.140625" style="5" customWidth="1"/>
    <col min="12060" max="12288" width="9.140625" style="5"/>
    <col min="12289" max="12289" width="13.42578125" style="5" customWidth="1"/>
    <col min="12290" max="12290" width="57.5703125" style="5" customWidth="1"/>
    <col min="12291" max="12291" width="5.42578125" style="5" customWidth="1"/>
    <col min="12292" max="12292" width="1.85546875" style="5" customWidth="1"/>
    <col min="12293" max="12293" width="57.5703125" style="5" customWidth="1"/>
    <col min="12294" max="12294" width="5.42578125" style="5" customWidth="1"/>
    <col min="12295" max="12295" width="15.5703125" style="5" customWidth="1"/>
    <col min="12296" max="12296" width="4.140625" style="5" customWidth="1"/>
    <col min="12297" max="12301" width="7.140625" style="5" customWidth="1"/>
    <col min="12302" max="12302" width="1.42578125" style="5" customWidth="1"/>
    <col min="12303" max="12303" width="7.42578125" style="5" customWidth="1"/>
    <col min="12304" max="12315" width="9.140625" style="5" customWidth="1"/>
    <col min="12316" max="12544" width="9.140625" style="5"/>
    <col min="12545" max="12545" width="13.42578125" style="5" customWidth="1"/>
    <col min="12546" max="12546" width="57.5703125" style="5" customWidth="1"/>
    <col min="12547" max="12547" width="5.42578125" style="5" customWidth="1"/>
    <col min="12548" max="12548" width="1.85546875" style="5" customWidth="1"/>
    <col min="12549" max="12549" width="57.5703125" style="5" customWidth="1"/>
    <col min="12550" max="12550" width="5.42578125" style="5" customWidth="1"/>
    <col min="12551" max="12551" width="15.5703125" style="5" customWidth="1"/>
    <col min="12552" max="12552" width="4.140625" style="5" customWidth="1"/>
    <col min="12553" max="12557" width="7.140625" style="5" customWidth="1"/>
    <col min="12558" max="12558" width="1.42578125" style="5" customWidth="1"/>
    <col min="12559" max="12559" width="7.42578125" style="5" customWidth="1"/>
    <col min="12560" max="12571" width="9.140625" style="5" customWidth="1"/>
    <col min="12572" max="12800" width="9.140625" style="5"/>
    <col min="12801" max="12801" width="13.42578125" style="5" customWidth="1"/>
    <col min="12802" max="12802" width="57.5703125" style="5" customWidth="1"/>
    <col min="12803" max="12803" width="5.42578125" style="5" customWidth="1"/>
    <col min="12804" max="12804" width="1.85546875" style="5" customWidth="1"/>
    <col min="12805" max="12805" width="57.5703125" style="5" customWidth="1"/>
    <col min="12806" max="12806" width="5.42578125" style="5" customWidth="1"/>
    <col min="12807" max="12807" width="15.5703125" style="5" customWidth="1"/>
    <col min="12808" max="12808" width="4.140625" style="5" customWidth="1"/>
    <col min="12809" max="12813" width="7.140625" style="5" customWidth="1"/>
    <col min="12814" max="12814" width="1.42578125" style="5" customWidth="1"/>
    <col min="12815" max="12815" width="7.42578125" style="5" customWidth="1"/>
    <col min="12816" max="12827" width="9.140625" style="5" customWidth="1"/>
    <col min="12828" max="13056" width="9.140625" style="5"/>
    <col min="13057" max="13057" width="13.42578125" style="5" customWidth="1"/>
    <col min="13058" max="13058" width="57.5703125" style="5" customWidth="1"/>
    <col min="13059" max="13059" width="5.42578125" style="5" customWidth="1"/>
    <col min="13060" max="13060" width="1.85546875" style="5" customWidth="1"/>
    <col min="13061" max="13061" width="57.5703125" style="5" customWidth="1"/>
    <col min="13062" max="13062" width="5.42578125" style="5" customWidth="1"/>
    <col min="13063" max="13063" width="15.5703125" style="5" customWidth="1"/>
    <col min="13064" max="13064" width="4.140625" style="5" customWidth="1"/>
    <col min="13065" max="13069" width="7.140625" style="5" customWidth="1"/>
    <col min="13070" max="13070" width="1.42578125" style="5" customWidth="1"/>
    <col min="13071" max="13071" width="7.42578125" style="5" customWidth="1"/>
    <col min="13072" max="13083" width="9.140625" style="5" customWidth="1"/>
    <col min="13084" max="13312" width="9.140625" style="5"/>
    <col min="13313" max="13313" width="13.42578125" style="5" customWidth="1"/>
    <col min="13314" max="13314" width="57.5703125" style="5" customWidth="1"/>
    <col min="13315" max="13315" width="5.42578125" style="5" customWidth="1"/>
    <col min="13316" max="13316" width="1.85546875" style="5" customWidth="1"/>
    <col min="13317" max="13317" width="57.5703125" style="5" customWidth="1"/>
    <col min="13318" max="13318" width="5.42578125" style="5" customWidth="1"/>
    <col min="13319" max="13319" width="15.5703125" style="5" customWidth="1"/>
    <col min="13320" max="13320" width="4.140625" style="5" customWidth="1"/>
    <col min="13321" max="13325" width="7.140625" style="5" customWidth="1"/>
    <col min="13326" max="13326" width="1.42578125" style="5" customWidth="1"/>
    <col min="13327" max="13327" width="7.42578125" style="5" customWidth="1"/>
    <col min="13328" max="13339" width="9.140625" style="5" customWidth="1"/>
    <col min="13340" max="13568" width="9.140625" style="5"/>
    <col min="13569" max="13569" width="13.42578125" style="5" customWidth="1"/>
    <col min="13570" max="13570" width="57.5703125" style="5" customWidth="1"/>
    <col min="13571" max="13571" width="5.42578125" style="5" customWidth="1"/>
    <col min="13572" max="13572" width="1.85546875" style="5" customWidth="1"/>
    <col min="13573" max="13573" width="57.5703125" style="5" customWidth="1"/>
    <col min="13574" max="13574" width="5.42578125" style="5" customWidth="1"/>
    <col min="13575" max="13575" width="15.5703125" style="5" customWidth="1"/>
    <col min="13576" max="13576" width="4.140625" style="5" customWidth="1"/>
    <col min="13577" max="13581" width="7.140625" style="5" customWidth="1"/>
    <col min="13582" max="13582" width="1.42578125" style="5" customWidth="1"/>
    <col min="13583" max="13583" width="7.42578125" style="5" customWidth="1"/>
    <col min="13584" max="13595" width="9.140625" style="5" customWidth="1"/>
    <col min="13596" max="13824" width="9.140625" style="5"/>
    <col min="13825" max="13825" width="13.42578125" style="5" customWidth="1"/>
    <col min="13826" max="13826" width="57.5703125" style="5" customWidth="1"/>
    <col min="13827" max="13827" width="5.42578125" style="5" customWidth="1"/>
    <col min="13828" max="13828" width="1.85546875" style="5" customWidth="1"/>
    <col min="13829" max="13829" width="57.5703125" style="5" customWidth="1"/>
    <col min="13830" max="13830" width="5.42578125" style="5" customWidth="1"/>
    <col min="13831" max="13831" width="15.5703125" style="5" customWidth="1"/>
    <col min="13832" max="13832" width="4.140625" style="5" customWidth="1"/>
    <col min="13833" max="13837" width="7.140625" style="5" customWidth="1"/>
    <col min="13838" max="13838" width="1.42578125" style="5" customWidth="1"/>
    <col min="13839" max="13839" width="7.42578125" style="5" customWidth="1"/>
    <col min="13840" max="13851" width="9.140625" style="5" customWidth="1"/>
    <col min="13852" max="14080" width="9.140625" style="5"/>
    <col min="14081" max="14081" width="13.42578125" style="5" customWidth="1"/>
    <col min="14082" max="14082" width="57.5703125" style="5" customWidth="1"/>
    <col min="14083" max="14083" width="5.42578125" style="5" customWidth="1"/>
    <col min="14084" max="14084" width="1.85546875" style="5" customWidth="1"/>
    <col min="14085" max="14085" width="57.5703125" style="5" customWidth="1"/>
    <col min="14086" max="14086" width="5.42578125" style="5" customWidth="1"/>
    <col min="14087" max="14087" width="15.5703125" style="5" customWidth="1"/>
    <col min="14088" max="14088" width="4.140625" style="5" customWidth="1"/>
    <col min="14089" max="14093" width="7.140625" style="5" customWidth="1"/>
    <col min="14094" max="14094" width="1.42578125" style="5" customWidth="1"/>
    <col min="14095" max="14095" width="7.42578125" style="5" customWidth="1"/>
    <col min="14096" max="14107" width="9.140625" style="5" customWidth="1"/>
    <col min="14108" max="14336" width="9.140625" style="5"/>
    <col min="14337" max="14337" width="13.42578125" style="5" customWidth="1"/>
    <col min="14338" max="14338" width="57.5703125" style="5" customWidth="1"/>
    <col min="14339" max="14339" width="5.42578125" style="5" customWidth="1"/>
    <col min="14340" max="14340" width="1.85546875" style="5" customWidth="1"/>
    <col min="14341" max="14341" width="57.5703125" style="5" customWidth="1"/>
    <col min="14342" max="14342" width="5.42578125" style="5" customWidth="1"/>
    <col min="14343" max="14343" width="15.5703125" style="5" customWidth="1"/>
    <col min="14344" max="14344" width="4.140625" style="5" customWidth="1"/>
    <col min="14345" max="14349" width="7.140625" style="5" customWidth="1"/>
    <col min="14350" max="14350" width="1.42578125" style="5" customWidth="1"/>
    <col min="14351" max="14351" width="7.42578125" style="5" customWidth="1"/>
    <col min="14352" max="14363" width="9.140625" style="5" customWidth="1"/>
    <col min="14364" max="14592" width="9.140625" style="5"/>
    <col min="14593" max="14593" width="13.42578125" style="5" customWidth="1"/>
    <col min="14594" max="14594" width="57.5703125" style="5" customWidth="1"/>
    <col min="14595" max="14595" width="5.42578125" style="5" customWidth="1"/>
    <col min="14596" max="14596" width="1.85546875" style="5" customWidth="1"/>
    <col min="14597" max="14597" width="57.5703125" style="5" customWidth="1"/>
    <col min="14598" max="14598" width="5.42578125" style="5" customWidth="1"/>
    <col min="14599" max="14599" width="15.5703125" style="5" customWidth="1"/>
    <col min="14600" max="14600" width="4.140625" style="5" customWidth="1"/>
    <col min="14601" max="14605" width="7.140625" style="5" customWidth="1"/>
    <col min="14606" max="14606" width="1.42578125" style="5" customWidth="1"/>
    <col min="14607" max="14607" width="7.42578125" style="5" customWidth="1"/>
    <col min="14608" max="14619" width="9.140625" style="5" customWidth="1"/>
    <col min="14620" max="14848" width="9.140625" style="5"/>
    <col min="14849" max="14849" width="13.42578125" style="5" customWidth="1"/>
    <col min="14850" max="14850" width="57.5703125" style="5" customWidth="1"/>
    <col min="14851" max="14851" width="5.42578125" style="5" customWidth="1"/>
    <col min="14852" max="14852" width="1.85546875" style="5" customWidth="1"/>
    <col min="14853" max="14853" width="57.5703125" style="5" customWidth="1"/>
    <col min="14854" max="14854" width="5.42578125" style="5" customWidth="1"/>
    <col min="14855" max="14855" width="15.5703125" style="5" customWidth="1"/>
    <col min="14856" max="14856" width="4.140625" style="5" customWidth="1"/>
    <col min="14857" max="14861" width="7.140625" style="5" customWidth="1"/>
    <col min="14862" max="14862" width="1.42578125" style="5" customWidth="1"/>
    <col min="14863" max="14863" width="7.42578125" style="5" customWidth="1"/>
    <col min="14864" max="14875" width="9.140625" style="5" customWidth="1"/>
    <col min="14876" max="15104" width="9.140625" style="5"/>
    <col min="15105" max="15105" width="13.42578125" style="5" customWidth="1"/>
    <col min="15106" max="15106" width="57.5703125" style="5" customWidth="1"/>
    <col min="15107" max="15107" width="5.42578125" style="5" customWidth="1"/>
    <col min="15108" max="15108" width="1.85546875" style="5" customWidth="1"/>
    <col min="15109" max="15109" width="57.5703125" style="5" customWidth="1"/>
    <col min="15110" max="15110" width="5.42578125" style="5" customWidth="1"/>
    <col min="15111" max="15111" width="15.5703125" style="5" customWidth="1"/>
    <col min="15112" max="15112" width="4.140625" style="5" customWidth="1"/>
    <col min="15113" max="15117" width="7.140625" style="5" customWidth="1"/>
    <col min="15118" max="15118" width="1.42578125" style="5" customWidth="1"/>
    <col min="15119" max="15119" width="7.42578125" style="5" customWidth="1"/>
    <col min="15120" max="15131" width="9.140625" style="5" customWidth="1"/>
    <col min="15132" max="15360" width="9.140625" style="5"/>
    <col min="15361" max="15361" width="13.42578125" style="5" customWidth="1"/>
    <col min="15362" max="15362" width="57.5703125" style="5" customWidth="1"/>
    <col min="15363" max="15363" width="5.42578125" style="5" customWidth="1"/>
    <col min="15364" max="15364" width="1.85546875" style="5" customWidth="1"/>
    <col min="15365" max="15365" width="57.5703125" style="5" customWidth="1"/>
    <col min="15366" max="15366" width="5.42578125" style="5" customWidth="1"/>
    <col min="15367" max="15367" width="15.5703125" style="5" customWidth="1"/>
    <col min="15368" max="15368" width="4.140625" style="5" customWidth="1"/>
    <col min="15369" max="15373" width="7.140625" style="5" customWidth="1"/>
    <col min="15374" max="15374" width="1.42578125" style="5" customWidth="1"/>
    <col min="15375" max="15375" width="7.42578125" style="5" customWidth="1"/>
    <col min="15376" max="15387" width="9.140625" style="5" customWidth="1"/>
    <col min="15388" max="15616" width="9.140625" style="5"/>
    <col min="15617" max="15617" width="13.42578125" style="5" customWidth="1"/>
    <col min="15618" max="15618" width="57.5703125" style="5" customWidth="1"/>
    <col min="15619" max="15619" width="5.42578125" style="5" customWidth="1"/>
    <col min="15620" max="15620" width="1.85546875" style="5" customWidth="1"/>
    <col min="15621" max="15621" width="57.5703125" style="5" customWidth="1"/>
    <col min="15622" max="15622" width="5.42578125" style="5" customWidth="1"/>
    <col min="15623" max="15623" width="15.5703125" style="5" customWidth="1"/>
    <col min="15624" max="15624" width="4.140625" style="5" customWidth="1"/>
    <col min="15625" max="15629" width="7.140625" style="5" customWidth="1"/>
    <col min="15630" max="15630" width="1.42578125" style="5" customWidth="1"/>
    <col min="15631" max="15631" width="7.42578125" style="5" customWidth="1"/>
    <col min="15632" max="15643" width="9.140625" style="5" customWidth="1"/>
    <col min="15644" max="15872" width="9.140625" style="5"/>
    <col min="15873" max="15873" width="13.42578125" style="5" customWidth="1"/>
    <col min="15874" max="15874" width="57.5703125" style="5" customWidth="1"/>
    <col min="15875" max="15875" width="5.42578125" style="5" customWidth="1"/>
    <col min="15876" max="15876" width="1.85546875" style="5" customWidth="1"/>
    <col min="15877" max="15877" width="57.5703125" style="5" customWidth="1"/>
    <col min="15878" max="15878" width="5.42578125" style="5" customWidth="1"/>
    <col min="15879" max="15879" width="15.5703125" style="5" customWidth="1"/>
    <col min="15880" max="15880" width="4.140625" style="5" customWidth="1"/>
    <col min="15881" max="15885" width="7.140625" style="5" customWidth="1"/>
    <col min="15886" max="15886" width="1.42578125" style="5" customWidth="1"/>
    <col min="15887" max="15887" width="7.42578125" style="5" customWidth="1"/>
    <col min="15888" max="15899" width="9.140625" style="5" customWidth="1"/>
    <col min="15900" max="16128" width="9.140625" style="5"/>
    <col min="16129" max="16129" width="13.42578125" style="5" customWidth="1"/>
    <col min="16130" max="16130" width="57.5703125" style="5" customWidth="1"/>
    <col min="16131" max="16131" width="5.42578125" style="5" customWidth="1"/>
    <col min="16132" max="16132" width="1.85546875" style="5" customWidth="1"/>
    <col min="16133" max="16133" width="57.5703125" style="5" customWidth="1"/>
    <col min="16134" max="16134" width="5.42578125" style="5" customWidth="1"/>
    <col min="16135" max="16135" width="15.5703125" style="5" customWidth="1"/>
    <col min="16136" max="16136" width="4.140625" style="5" customWidth="1"/>
    <col min="16137" max="16141" width="7.140625" style="5" customWidth="1"/>
    <col min="16142" max="16142" width="1.42578125" style="5" customWidth="1"/>
    <col min="16143" max="16143" width="7.42578125" style="5" customWidth="1"/>
    <col min="16144" max="16155" width="9.140625" style="5" customWidth="1"/>
    <col min="16156" max="16384" width="9.140625" style="5"/>
  </cols>
  <sheetData>
    <row r="1" ht="45.75" customHeight="1">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ht="24.75" customHeight="1">
      <c r="A2" s="2"/>
      <c r="B2" s="6" t="s">
        <v>209</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ht="25.5" customHeight="1">
      <c r="A3" s="2"/>
      <c r="B3" s="10" t="s">
        <v>208</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ht="15" customHeight="1">
      <c r="A4" s="2"/>
      <c r="B4" s="13" t="s">
        <v>207</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ht="15" customHeight="1">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ht="15" customHeight="1">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ht="15.75" customHeight="1">
      <c r="A7" s="19"/>
      <c r="B7" s="40" t="s">
        <v>2</v>
      </c>
      <c r="C7" s="44"/>
      <c r="D7" s="46">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ht="15.6" customHeight="1">
      <c r="A8" s="19"/>
      <c r="B8" s="68" t="str">
        <f>HYPERLINK("#'Australia Summary'!A1", "Australia Summary")</f>
      </c>
      <c r="C8" s="44"/>
      <c r="D8" s="69" t="str">
        <f>HYPERLINK("#'Australia Summary'!A1", "2")</f>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ht="15.6" customHeight="1">
      <c r="A9" s="19"/>
      <c r="B9" s="68" t="str">
        <f>HYPERLINK("#'State &amp; Territory Summaries'!A1", "State &amp; Territory Summaries")</f>
      </c>
      <c r="C9" s="44"/>
      <c r="D9" s="69" t="str">
        <f>HYPERLINK("#'State &amp; Territory Summaries'!A1", "3")</f>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ht="15.6" customHeight="1">
      <c r="A10" s="19"/>
      <c r="B10" s="68" t="str">
        <f>HYPERLINK("#'Capital City Regions'!A1", "Capital City Regions")</f>
      </c>
      <c r="C10" s="42"/>
      <c r="D10" s="69" t="str">
        <f>HYPERLINK("#'Capital City Regions'!A1", "4")</f>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ht="15.6" customHeight="1">
      <c r="A11" s="21"/>
      <c r="B11" s="68" t="str">
        <f>HYPERLINK("#'Tourism Regions'!A1", "Tourism Regions")</f>
      </c>
      <c r="C11" s="42"/>
      <c r="D11" s="69" t="str">
        <f>HYPERLINK("#'Tourism Regions'!A1", "5")</f>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ht="15.6" customHeight="1">
      <c r="A12" s="19"/>
      <c r="B12" s="68" t="str">
        <f>HYPERLINK("#'Help '!A1", "Help ")</f>
      </c>
      <c r="C12" s="42"/>
      <c r="D12" s="69" t="str">
        <f>HYPERLINK("#'Help '!A1", "6")</f>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ht="15.75" customHeight="1">
      <c r="A13" s="19"/>
      <c r="B13" s="42"/>
      <c r="C13" s="42"/>
      <c r="D13" s="43"/>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ht="15.75" customHeight="1">
      <c r="A14" s="19"/>
      <c r="B14" s="42"/>
      <c r="C14" s="42"/>
      <c r="D14" s="43"/>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ht="15.75" customHeight="1">
      <c r="A15" s="2"/>
      <c r="B15" s="45"/>
      <c r="C15" s="45"/>
      <c r="D15" s="47"/>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ht="15.75" customHeight="1">
      <c r="A16" s="2"/>
      <c r="B16" s="45"/>
      <c r="C16" s="45"/>
      <c r="D16" s="47"/>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ht="15.75" customHeight="1">
      <c r="A17" s="2"/>
      <c r="B17" s="45"/>
      <c r="C17" s="45"/>
      <c r="D17" s="47"/>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ht="15.75" customHeight="1">
      <c r="A18" s="2"/>
      <c r="B18" s="45"/>
      <c r="C18" s="45"/>
      <c r="D18" s="47"/>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ht="15.75" customHeight="1">
      <c r="A19" s="2"/>
      <c r="B19" s="45"/>
      <c r="C19" s="45"/>
      <c r="D19" s="47"/>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ht="15.75" customHeight="1">
      <c r="A20" s="2"/>
      <c r="B20" s="45"/>
      <c r="C20" s="45"/>
      <c r="D20" s="47"/>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ht="15.75" customHeight="1">
      <c r="A21" s="2"/>
      <c r="B21" s="45"/>
      <c r="C21" s="45"/>
      <c r="D21" s="47"/>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ht="15.75" customHeight="1">
      <c r="A22" s="2"/>
      <c r="B22" s="45"/>
      <c r="C22" s="45"/>
      <c r="D22" s="47"/>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ht="15.75" customHeight="1">
      <c r="A23" s="2"/>
      <c r="B23" s="45"/>
      <c r="C23" s="45"/>
      <c r="D23" s="47"/>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ht="15.75" customHeight="1">
      <c r="A24" s="2"/>
      <c r="B24" s="45"/>
      <c r="C24" s="45"/>
      <c r="D24" s="47"/>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ht="15.75" customHeight="1">
      <c r="A25" s="2"/>
      <c r="B25" s="45"/>
      <c r="C25" s="45"/>
      <c r="D25" s="47"/>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ht="15.75" customHeight="1">
      <c r="A26" s="2"/>
      <c r="B26" s="45"/>
      <c r="C26" s="45"/>
      <c r="D26" s="47"/>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ht="15.75" customHeight="1">
      <c r="A27" s="2"/>
      <c r="B27" s="45"/>
      <c r="C27" s="45"/>
      <c r="D27" s="47"/>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ht="15.75" customHeight="1">
      <c r="A28" s="2"/>
      <c r="B28" s="45"/>
      <c r="C28" s="45"/>
      <c r="D28" s="47"/>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ht="12.75" customHeight="1">
      <c r="A29" s="2"/>
      <c r="B29" s="45"/>
      <c r="C29" s="45"/>
      <c r="D29" s="47"/>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ht="12.75" customHeight="1">
      <c r="A30" s="2"/>
      <c r="B30" s="45"/>
      <c r="C30" s="45"/>
      <c r="D30" s="47"/>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ht="10.5" customHeight="1">
      <c r="A31" s="2"/>
      <c r="B31" s="45"/>
      <c r="C31" s="45"/>
      <c r="D31" s="47"/>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ht="10.5" customHeight="1">
      <c r="A32" s="2"/>
      <c r="B32" s="22" t="s">
        <v>3</v>
      </c>
      <c r="C32" s="22"/>
      <c r="D32" s="23"/>
      <c r="E32" s="22" t="s">
        <v>4</v>
      </c>
      <c r="F32" s="22"/>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ht="10.5" customHeight="1">
      <c r="A33" s="2"/>
      <c r="B33" s="22" t="s">
        <v>5</v>
      </c>
      <c r="C33" s="22"/>
      <c r="D33" s="23"/>
      <c r="E33" s="22" t="s">
        <v>6</v>
      </c>
      <c r="F33" s="22"/>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ht="10.5" customHeight="1">
      <c r="A34" s="2"/>
      <c r="B34" s="22" t="s">
        <v>20</v>
      </c>
      <c r="C34" s="22"/>
      <c r="D34" s="23"/>
      <c r="E34" s="22" t="s">
        <v>21</v>
      </c>
      <c r="F34" s="22"/>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ht="20.1" customHeight="1">
      <c r="A35" s="2"/>
      <c r="B35" s="22"/>
      <c r="C35" s="22"/>
      <c r="D35" s="23"/>
      <c r="E35" s="22"/>
      <c r="F35" s="22"/>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ht="33.75" customHeight="1">
      <c r="A36" s="2"/>
      <c r="B36" s="70" t="s">
        <v>86</v>
      </c>
      <c r="C36" s="70"/>
      <c r="D36" s="70"/>
      <c r="E36" s="70"/>
      <c r="F36" s="70"/>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ht="8.1" customHeight="1">
      <c r="A37" s="2"/>
      <c r="B37" s="1"/>
      <c r="C37" s="2"/>
      <c r="D37" s="24"/>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ht="15.75" customHeight="1">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ht="15.75" customHeight="1">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ht="15.75" customHeight="1">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ht="15.75" customHeight="1">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ht="15.75" customHeight="1">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ht="15.75" customHeight="1">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ht="15.75" customHeight="1">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ht="15.75" customHeight="1">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ht="15.75" customHeight="1">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ht="15.75" customHeight="1">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ht="15.75" customHeight="1">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ht="15.75" customHeight="1">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ht="15.75" customHeight="1">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ht="15.75" customHeight="1">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ht="15.75" customHeight="1">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ht="15.75" customHeight="1">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ht="15.75" customHeight="1">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ht="15.75" customHeight="1">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ht="15.75" customHeight="1">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ht="15.75" customHeight="1">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ht="15.75" customHeight="1">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ht="15.75" customHeight="1">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ht="15.75" customHeight="1">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25" customFormat="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25" customFormat="1"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25" customFormat="1"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25" customFormat="1"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5" customFormat="1"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5" customFormat="1"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5" customFormat="1" ht="15.75" customHeight="1">
      <c r="H67" s="4"/>
      <c r="I67" s="4"/>
      <c r="J67" s="4"/>
      <c r="K67" s="4"/>
      <c r="L67" s="4"/>
      <c r="M67" s="4"/>
      <c r="N67" s="4"/>
      <c r="O67" s="4"/>
      <c r="P67" s="4"/>
      <c r="Q67" s="4"/>
      <c r="R67" s="4"/>
      <c r="S67" s="4"/>
      <c r="T67" s="4"/>
      <c r="U67" s="4"/>
      <c r="V67" s="4"/>
      <c r="W67" s="4"/>
      <c r="X67" s="4"/>
      <c r="Y67" s="4"/>
      <c r="Z67" s="4"/>
      <c r="AA67" s="4"/>
      <c r="AB67" s="4"/>
    </row>
    <row r="68" s="5" customFormat="1" ht="15.75" customHeight="1">
      <c r="H68" s="4"/>
      <c r="I68" s="4"/>
      <c r="J68" s="4"/>
      <c r="K68" s="4"/>
      <c r="L68" s="4"/>
      <c r="M68" s="4"/>
      <c r="N68" s="4"/>
      <c r="O68" s="4"/>
      <c r="P68" s="4"/>
      <c r="Q68" s="4"/>
      <c r="R68" s="4"/>
      <c r="S68" s="4"/>
      <c r="T68" s="4"/>
      <c r="U68" s="4"/>
      <c r="V68" s="4"/>
      <c r="W68" s="4"/>
      <c r="X68" s="4"/>
      <c r="Y68" s="4"/>
      <c r="Z68" s="4"/>
      <c r="AA68" s="4"/>
      <c r="AB68" s="4"/>
    </row>
    <row r="69" s="5" customFormat="1" ht="15.75" customHeight="1">
      <c r="H69" s="4"/>
      <c r="I69" s="4"/>
      <c r="J69" s="4"/>
      <c r="K69" s="4"/>
      <c r="L69" s="4"/>
      <c r="M69" s="4"/>
      <c r="N69" s="4"/>
      <c r="O69" s="4"/>
      <c r="P69" s="4"/>
      <c r="Q69" s="4"/>
      <c r="R69" s="4"/>
      <c r="S69" s="4"/>
      <c r="T69" s="4"/>
      <c r="U69" s="4"/>
      <c r="V69" s="4"/>
      <c r="W69" s="4"/>
      <c r="X69" s="4"/>
      <c r="Y69" s="4"/>
      <c r="Z69" s="4"/>
      <c r="AA69" s="4"/>
      <c r="AB69" s="4"/>
    </row>
    <row r="70" s="5" customFormat="1" ht="15.75" customHeight="1">
      <c r="H70" s="4"/>
      <c r="I70" s="4"/>
      <c r="J70" s="4"/>
      <c r="K70" s="4"/>
      <c r="L70" s="4"/>
      <c r="M70" s="4"/>
      <c r="N70" s="4"/>
      <c r="O70" s="4"/>
      <c r="P70" s="4"/>
      <c r="Q70" s="4"/>
      <c r="R70" s="4"/>
      <c r="S70" s="4"/>
      <c r="T70" s="4"/>
      <c r="U70" s="4"/>
      <c r="V70" s="4"/>
      <c r="W70" s="4"/>
      <c r="X70" s="4"/>
      <c r="Y70" s="4"/>
      <c r="Z70" s="4"/>
      <c r="AA70" s="4"/>
      <c r="AB70" s="4"/>
    </row>
    <row r="71" s="5" customFormat="1" ht="15.75" customHeight="1">
      <c r="H71" s="4"/>
      <c r="I71" s="4"/>
      <c r="J71" s="4"/>
      <c r="K71" s="4"/>
      <c r="L71" s="4"/>
      <c r="M71" s="4"/>
      <c r="N71" s="4"/>
      <c r="O71" s="4"/>
      <c r="P71" s="4"/>
      <c r="Q71" s="4"/>
      <c r="R71" s="4"/>
      <c r="S71" s="4"/>
      <c r="T71" s="4"/>
      <c r="U71" s="4"/>
      <c r="V71" s="4"/>
      <c r="W71" s="4"/>
      <c r="X71" s="4"/>
      <c r="Y71" s="4"/>
      <c r="Z71" s="4"/>
      <c r="AA71" s="4"/>
      <c r="AB71" s="4"/>
    </row>
    <row r="72" s="5" customFormat="1" ht="15.75" customHeight="1">
      <c r="H72" s="4"/>
      <c r="I72" s="4"/>
      <c r="J72" s="4"/>
      <c r="K72" s="4"/>
      <c r="L72" s="4"/>
      <c r="M72" s="4"/>
      <c r="N72" s="4"/>
      <c r="O72" s="4"/>
      <c r="P72" s="4"/>
      <c r="Q72" s="4"/>
      <c r="R72" s="4"/>
      <c r="S72" s="4"/>
      <c r="T72" s="4"/>
      <c r="U72" s="4"/>
      <c r="V72" s="4"/>
      <c r="W72" s="4"/>
      <c r="X72" s="4"/>
      <c r="Y72" s="4"/>
      <c r="Z72" s="4"/>
      <c r="AA72" s="4"/>
      <c r="AB72" s="4"/>
    </row>
    <row r="73" s="5" customFormat="1" ht="15.75" customHeight="1">
      <c r="H73" s="4"/>
      <c r="I73" s="4"/>
      <c r="J73" s="4"/>
      <c r="K73" s="4"/>
      <c r="L73" s="4"/>
      <c r="M73" s="4"/>
      <c r="N73" s="4"/>
      <c r="O73" s="4"/>
      <c r="P73" s="4"/>
      <c r="Q73" s="4"/>
      <c r="R73" s="4"/>
      <c r="S73" s="4"/>
      <c r="T73" s="4"/>
      <c r="U73" s="4"/>
      <c r="V73" s="4"/>
      <c r="W73" s="4"/>
      <c r="X73" s="4"/>
      <c r="Y73" s="4"/>
      <c r="Z73" s="4"/>
      <c r="AA73" s="4"/>
      <c r="AB73" s="4"/>
    </row>
    <row r="74" s="5" customFormat="1" ht="15.75" customHeight="1">
      <c r="H74" s="4"/>
      <c r="I74" s="4"/>
      <c r="J74" s="4"/>
      <c r="K74" s="4"/>
      <c r="L74" s="4"/>
      <c r="M74" s="4"/>
      <c r="N74" s="4"/>
      <c r="O74" s="4"/>
      <c r="P74" s="4"/>
      <c r="Q74" s="4"/>
      <c r="R74" s="4"/>
      <c r="S74" s="4"/>
      <c r="T74" s="4"/>
      <c r="U74" s="4"/>
      <c r="V74" s="4"/>
      <c r="W74" s="4"/>
      <c r="X74" s="4"/>
      <c r="Y74" s="4"/>
      <c r="Z74" s="4"/>
      <c r="AA74" s="4"/>
      <c r="AB74" s="4"/>
    </row>
    <row r="75" s="5" customFormat="1" ht="15.75" customHeight="1">
      <c r="H75" s="4"/>
      <c r="I75" s="4"/>
      <c r="J75" s="4"/>
      <c r="K75" s="4"/>
      <c r="L75" s="4"/>
      <c r="M75" s="4"/>
      <c r="N75" s="4"/>
      <c r="O75" s="4"/>
      <c r="P75" s="4"/>
      <c r="Q75" s="4"/>
      <c r="R75" s="4"/>
      <c r="S75" s="4"/>
      <c r="T75" s="4"/>
      <c r="U75" s="4"/>
      <c r="V75" s="4"/>
      <c r="W75" s="4"/>
      <c r="X75" s="4"/>
      <c r="Y75" s="4"/>
      <c r="Z75" s="4"/>
      <c r="AA75" s="4"/>
      <c r="AB75" s="4"/>
    </row>
    <row r="76" s="5" customFormat="1">
      <c r="H76" s="4"/>
      <c r="I76" s="4"/>
      <c r="J76" s="4"/>
      <c r="K76" s="4"/>
      <c r="L76" s="4"/>
      <c r="M76" s="4"/>
      <c r="N76" s="4"/>
      <c r="O76" s="4"/>
      <c r="P76" s="4"/>
      <c r="Q76" s="4"/>
      <c r="R76" s="4"/>
      <c r="S76" s="4"/>
      <c r="T76" s="4"/>
      <c r="U76" s="4"/>
      <c r="V76" s="4"/>
      <c r="W76" s="4"/>
      <c r="X76" s="4"/>
      <c r="Y76" s="4"/>
      <c r="Z76" s="4"/>
      <c r="AA76" s="4"/>
      <c r="AB76" s="4"/>
    </row>
    <row r="77" s="5" customFormat="1">
      <c r="H77" s="4"/>
      <c r="I77" s="4"/>
      <c r="J77" s="4"/>
      <c r="K77" s="4"/>
      <c r="L77" s="4"/>
      <c r="M77" s="4"/>
      <c r="N77" s="4"/>
      <c r="O77" s="4"/>
      <c r="P77" s="4"/>
      <c r="Q77" s="4"/>
      <c r="R77" s="4"/>
      <c r="S77" s="4"/>
      <c r="T77" s="4"/>
      <c r="U77" s="4"/>
      <c r="V77" s="4"/>
      <c r="W77" s="4"/>
      <c r="X77" s="4"/>
      <c r="Y77" s="4"/>
      <c r="Z77" s="4"/>
      <c r="AA77" s="4"/>
      <c r="AB77" s="4"/>
    </row>
    <row r="78" s="5" customFormat="1">
      <c r="H78" s="4"/>
      <c r="I78" s="4"/>
      <c r="J78" s="4"/>
      <c r="K78" s="4"/>
      <c r="L78" s="4"/>
      <c r="M78" s="4"/>
      <c r="N78" s="4"/>
      <c r="O78" s="4"/>
      <c r="P78" s="4"/>
      <c r="Q78" s="4"/>
      <c r="R78" s="4"/>
      <c r="S78" s="4"/>
      <c r="T78" s="4"/>
      <c r="U78" s="4"/>
      <c r="V78" s="4"/>
      <c r="W78" s="4"/>
      <c r="X78" s="4"/>
      <c r="Y78" s="4"/>
      <c r="Z78" s="4"/>
      <c r="AA78" s="4"/>
      <c r="AB78" s="4"/>
    </row>
    <row r="79" s="5" customFormat="1">
      <c r="H79" s="4"/>
      <c r="I79" s="4"/>
      <c r="J79" s="4"/>
      <c r="K79" s="4"/>
      <c r="L79" s="4"/>
      <c r="M79" s="4"/>
      <c r="N79" s="4"/>
      <c r="O79" s="4"/>
      <c r="P79" s="4"/>
      <c r="Q79" s="4"/>
      <c r="R79" s="4"/>
      <c r="S79" s="4"/>
      <c r="T79" s="4"/>
      <c r="U79" s="4"/>
      <c r="V79" s="4"/>
      <c r="W79" s="4"/>
      <c r="X79" s="4"/>
      <c r="Y79" s="4"/>
      <c r="Z79" s="4"/>
      <c r="AA79" s="4"/>
      <c r="AB79" s="4"/>
    </row>
    <row r="80" s="5" customFormat="1">
      <c r="H80" s="4"/>
      <c r="I80" s="4"/>
      <c r="J80" s="4"/>
      <c r="K80" s="4"/>
      <c r="L80" s="4"/>
      <c r="M80" s="4"/>
      <c r="N80" s="4"/>
      <c r="O80" s="4"/>
      <c r="P80" s="4"/>
      <c r="Q80" s="4"/>
      <c r="R80" s="4"/>
      <c r="S80" s="4"/>
      <c r="T80" s="4"/>
      <c r="U80" s="4"/>
      <c r="V80" s="4"/>
      <c r="W80" s="4"/>
      <c r="X80" s="4"/>
      <c r="Y80" s="4"/>
      <c r="Z80" s="4"/>
      <c r="AA80" s="4"/>
      <c r="AB80" s="4"/>
    </row>
    <row r="81" s="5" customFormat="1">
      <c r="H81" s="4"/>
      <c r="I81" s="4"/>
      <c r="J81" s="4"/>
      <c r="K81" s="4"/>
      <c r="L81" s="4"/>
      <c r="M81" s="4"/>
      <c r="N81" s="4"/>
      <c r="O81" s="4"/>
      <c r="P81" s="4"/>
      <c r="Q81" s="4"/>
      <c r="R81" s="4"/>
      <c r="S81" s="4"/>
      <c r="T81" s="4"/>
      <c r="U81" s="4"/>
      <c r="V81" s="4"/>
      <c r="W81" s="4"/>
      <c r="X81" s="4"/>
      <c r="Y81" s="4"/>
      <c r="Z81" s="4"/>
      <c r="AA81" s="4"/>
      <c r="AB81" s="4"/>
    </row>
    <row r="82" s="5" customFormat="1">
      <c r="H82" s="4"/>
      <c r="I82" s="4"/>
      <c r="J82" s="4"/>
      <c r="K82" s="4"/>
      <c r="L82" s="4"/>
      <c r="M82" s="4"/>
      <c r="N82" s="4"/>
      <c r="O82" s="4"/>
      <c r="P82" s="4"/>
      <c r="Q82" s="4"/>
      <c r="R82" s="4"/>
      <c r="S82" s="4"/>
      <c r="T82" s="4"/>
      <c r="U82" s="4"/>
      <c r="V82" s="4"/>
      <c r="W82" s="4"/>
      <c r="X82" s="4"/>
      <c r="Y82" s="4"/>
      <c r="Z82" s="4"/>
      <c r="AA82" s="4"/>
      <c r="AB82" s="4"/>
    </row>
    <row r="83" s="5" customFormat="1">
      <c r="H83" s="4"/>
      <c r="I83" s="4"/>
      <c r="J83" s="4"/>
      <c r="K83" s="4"/>
      <c r="L83" s="4"/>
      <c r="M83" s="4"/>
      <c r="N83" s="4"/>
      <c r="O83" s="4"/>
      <c r="P83" s="4"/>
      <c r="Q83" s="4"/>
      <c r="R83" s="4"/>
      <c r="S83" s="4"/>
      <c r="T83" s="4"/>
      <c r="U83" s="4"/>
      <c r="V83" s="4"/>
      <c r="W83" s="4"/>
      <c r="X83" s="4"/>
      <c r="Y83" s="4"/>
      <c r="Z83" s="4"/>
      <c r="AA83" s="4"/>
      <c r="AB83" s="4"/>
    </row>
    <row r="84" s="5" customFormat="1">
      <c r="H84" s="4"/>
      <c r="I84" s="4"/>
      <c r="J84" s="4"/>
      <c r="K84" s="4"/>
      <c r="L84" s="4"/>
      <c r="M84" s="4"/>
      <c r="N84" s="4"/>
      <c r="O84" s="4"/>
      <c r="P84" s="4"/>
      <c r="Q84" s="4"/>
      <c r="R84" s="4"/>
      <c r="S84" s="4"/>
      <c r="T84" s="4"/>
      <c r="U84" s="4"/>
      <c r="V84" s="4"/>
      <c r="W84" s="4"/>
      <c r="X84" s="4"/>
      <c r="Y84" s="4"/>
      <c r="Z84" s="4"/>
      <c r="AA84" s="4"/>
      <c r="AB84" s="4"/>
    </row>
    <row r="85" s="5" customFormat="1">
      <c r="H85" s="4"/>
      <c r="I85" s="4"/>
      <c r="J85" s="4"/>
      <c r="K85" s="4"/>
      <c r="L85" s="4"/>
      <c r="M85" s="4"/>
      <c r="N85" s="4"/>
      <c r="O85" s="4"/>
      <c r="P85" s="4"/>
      <c r="Q85" s="4"/>
      <c r="R85" s="4"/>
      <c r="S85" s="4"/>
      <c r="T85" s="4"/>
      <c r="U85" s="4"/>
      <c r="V85" s="4"/>
      <c r="W85" s="4"/>
      <c r="X85" s="4"/>
      <c r="Y85" s="4"/>
      <c r="Z85" s="4"/>
      <c r="AA85" s="4"/>
      <c r="AB85" s="4"/>
    </row>
    <row r="86" s="5" customFormat="1">
      <c r="H86" s="4"/>
      <c r="I86" s="4"/>
      <c r="J86" s="4"/>
      <c r="K86" s="4"/>
      <c r="L86" s="4"/>
      <c r="M86" s="4"/>
      <c r="N86" s="4"/>
      <c r="O86" s="4"/>
      <c r="P86" s="4"/>
      <c r="Q86" s="4"/>
      <c r="R86" s="4"/>
      <c r="S86" s="4"/>
      <c r="T86" s="4"/>
      <c r="U86" s="4"/>
      <c r="V86" s="4"/>
      <c r="W86" s="4"/>
      <c r="X86" s="4"/>
      <c r="Y86" s="4"/>
      <c r="Z86" s="4"/>
      <c r="AA86" s="4"/>
      <c r="AB86" s="4"/>
    </row>
    <row r="87" s="5" customFormat="1">
      <c r="H87" s="4"/>
      <c r="I87" s="4"/>
      <c r="J87" s="4"/>
      <c r="K87" s="4"/>
      <c r="L87" s="4"/>
      <c r="M87" s="4"/>
      <c r="N87" s="4"/>
      <c r="O87" s="4"/>
      <c r="P87" s="4"/>
      <c r="Q87" s="4"/>
      <c r="R87" s="4"/>
      <c r="S87" s="4"/>
      <c r="T87" s="4"/>
      <c r="U87" s="4"/>
      <c r="V87" s="4"/>
      <c r="W87" s="4"/>
      <c r="X87" s="4"/>
      <c r="Y87" s="4"/>
      <c r="Z87" s="4"/>
      <c r="AA87" s="4"/>
      <c r="AB87" s="4"/>
    </row>
    <row r="88" s="5" customFormat="1">
      <c r="H88" s="4"/>
      <c r="I88" s="4"/>
      <c r="J88" s="4"/>
      <c r="K88" s="4"/>
      <c r="L88" s="4"/>
      <c r="M88" s="4"/>
      <c r="N88" s="4"/>
      <c r="O88" s="4"/>
      <c r="P88" s="4"/>
      <c r="Q88" s="4"/>
      <c r="R88" s="4"/>
      <c r="S88" s="4"/>
      <c r="T88" s="4"/>
      <c r="U88" s="4"/>
      <c r="V88" s="4"/>
      <c r="W88" s="4"/>
      <c r="X88" s="4"/>
      <c r="Y88" s="4"/>
      <c r="Z88" s="4"/>
      <c r="AA88" s="4"/>
      <c r="AB88" s="4"/>
    </row>
    <row r="89" s="5" customFormat="1">
      <c r="H89" s="4"/>
      <c r="I89" s="4"/>
      <c r="J89" s="4"/>
      <c r="K89" s="4"/>
      <c r="L89" s="4"/>
      <c r="M89" s="4"/>
      <c r="N89" s="4"/>
      <c r="O89" s="4"/>
      <c r="P89" s="4"/>
      <c r="Q89" s="4"/>
      <c r="R89" s="4"/>
      <c r="S89" s="4"/>
      <c r="T89" s="4"/>
      <c r="U89" s="4"/>
      <c r="V89" s="4"/>
      <c r="W89" s="4"/>
      <c r="X89" s="4"/>
      <c r="Y89" s="4"/>
      <c r="Z89" s="4"/>
      <c r="AA89" s="4"/>
      <c r="AB89" s="4"/>
    </row>
    <row r="90" s="5" customFormat="1">
      <c r="H90" s="4"/>
      <c r="I90" s="4"/>
      <c r="J90" s="4"/>
      <c r="K90" s="4"/>
      <c r="L90" s="4"/>
      <c r="M90" s="4"/>
      <c r="N90" s="4"/>
      <c r="O90" s="4"/>
      <c r="P90" s="4"/>
      <c r="Q90" s="4"/>
      <c r="R90" s="4"/>
      <c r="S90" s="4"/>
      <c r="T90" s="4"/>
      <c r="U90" s="4"/>
      <c r="V90" s="4"/>
      <c r="W90" s="4"/>
      <c r="X90" s="4"/>
      <c r="Y90" s="4"/>
      <c r="Z90" s="4"/>
      <c r="AA90" s="4"/>
      <c r="AB90" s="4"/>
    </row>
    <row r="91" s="5" customFormat="1">
      <c r="H91" s="4"/>
      <c r="I91" s="4"/>
      <c r="J91" s="4"/>
      <c r="K91" s="4"/>
      <c r="L91" s="4"/>
      <c r="M91" s="4"/>
      <c r="N91" s="4"/>
      <c r="O91" s="4"/>
      <c r="P91" s="4"/>
      <c r="Q91" s="4"/>
      <c r="R91" s="4"/>
      <c r="S91" s="4"/>
      <c r="T91" s="4"/>
      <c r="U91" s="4"/>
      <c r="V91" s="4"/>
      <c r="W91" s="4"/>
      <c r="X91" s="4"/>
      <c r="Y91" s="4"/>
      <c r="Z91" s="4"/>
      <c r="AA91" s="4"/>
      <c r="AB91" s="4"/>
    </row>
    <row r="92" s="5" customFormat="1">
      <c r="H92" s="4"/>
      <c r="I92" s="4"/>
      <c r="J92" s="4"/>
      <c r="K92" s="4"/>
      <c r="L92" s="4"/>
      <c r="M92" s="4"/>
      <c r="N92" s="4"/>
      <c r="O92" s="4"/>
      <c r="P92" s="4"/>
      <c r="Q92" s="4"/>
      <c r="R92" s="4"/>
      <c r="S92" s="4"/>
      <c r="T92" s="4"/>
      <c r="U92" s="4"/>
      <c r="V92" s="4"/>
      <c r="W92" s="4"/>
      <c r="X92" s="4"/>
      <c r="Y92" s="4"/>
      <c r="Z92" s="4"/>
      <c r="AA92" s="4"/>
      <c r="AB92" s="4"/>
    </row>
    <row r="93" s="5" customFormat="1">
      <c r="H93" s="4"/>
      <c r="I93" s="4"/>
      <c r="J93" s="4"/>
      <c r="K93" s="4"/>
      <c r="L93" s="4"/>
      <c r="M93" s="4"/>
      <c r="N93" s="4"/>
      <c r="O93" s="4"/>
      <c r="P93" s="4"/>
      <c r="Q93" s="4"/>
      <c r="R93" s="4"/>
      <c r="S93" s="4"/>
      <c r="T93" s="4"/>
      <c r="U93" s="4"/>
      <c r="V93" s="4"/>
      <c r="W93" s="4"/>
      <c r="X93" s="4"/>
      <c r="Y93" s="4"/>
      <c r="Z93" s="4"/>
      <c r="AA93" s="4"/>
      <c r="AB93" s="4"/>
    </row>
    <row r="94" s="5" customFormat="1">
      <c r="H94" s="4"/>
      <c r="I94" s="4"/>
      <c r="J94" s="4"/>
      <c r="K94" s="4"/>
      <c r="L94" s="4"/>
      <c r="M94" s="4"/>
      <c r="N94" s="4"/>
      <c r="O94" s="4"/>
      <c r="P94" s="4"/>
      <c r="Q94" s="4"/>
      <c r="R94" s="4"/>
      <c r="S94" s="4"/>
      <c r="T94" s="4"/>
      <c r="U94" s="4"/>
      <c r="V94" s="4"/>
      <c r="W94" s="4"/>
      <c r="X94" s="4"/>
      <c r="Y94" s="4"/>
      <c r="Z94" s="4"/>
      <c r="AA94" s="4"/>
      <c r="AB94" s="4"/>
    </row>
    <row r="95" s="5" customFormat="1">
      <c r="H95" s="4"/>
      <c r="I95" s="4"/>
      <c r="J95" s="4"/>
      <c r="K95" s="4"/>
      <c r="L95" s="4"/>
      <c r="M95" s="4"/>
      <c r="N95" s="4"/>
      <c r="O95" s="4"/>
      <c r="P95" s="4"/>
      <c r="Q95" s="4"/>
      <c r="R95" s="4"/>
      <c r="S95" s="4"/>
      <c r="T95" s="4"/>
      <c r="U95" s="4"/>
      <c r="V95" s="4"/>
      <c r="W95" s="4"/>
      <c r="X95" s="4"/>
      <c r="Y95" s="4"/>
      <c r="Z95" s="4"/>
      <c r="AA95" s="4"/>
      <c r="AB95" s="4"/>
    </row>
    <row r="96" s="5" customFormat="1">
      <c r="H96" s="4"/>
      <c r="I96" s="4"/>
      <c r="J96" s="4"/>
      <c r="K96" s="4"/>
      <c r="L96" s="4"/>
      <c r="M96" s="4"/>
      <c r="N96" s="4"/>
      <c r="O96" s="4"/>
      <c r="P96" s="4"/>
      <c r="Q96" s="4"/>
      <c r="R96" s="4"/>
      <c r="S96" s="4"/>
      <c r="T96" s="4"/>
      <c r="U96" s="4"/>
      <c r="V96" s="4"/>
      <c r="W96" s="4"/>
      <c r="X96" s="4"/>
      <c r="Y96" s="4"/>
      <c r="Z96" s="4"/>
      <c r="AA96" s="4"/>
      <c r="AB96" s="4"/>
    </row>
    <row r="97" s="5" customFormat="1">
      <c r="H97" s="4"/>
      <c r="I97" s="4"/>
      <c r="J97" s="4"/>
      <c r="K97" s="4"/>
      <c r="L97" s="4"/>
      <c r="M97" s="4"/>
      <c r="N97" s="4"/>
      <c r="O97" s="4"/>
      <c r="P97" s="4"/>
      <c r="Q97" s="4"/>
      <c r="R97" s="4"/>
      <c r="S97" s="4"/>
      <c r="T97" s="4"/>
      <c r="U97" s="4"/>
      <c r="V97" s="4"/>
      <c r="W97" s="4"/>
      <c r="X97" s="4"/>
      <c r="Y97" s="4"/>
      <c r="Z97" s="4"/>
      <c r="AA97" s="4"/>
      <c r="AB97" s="4"/>
    </row>
    <row r="98" s="5" customFormat="1">
      <c r="H98" s="4"/>
      <c r="I98" s="4"/>
      <c r="J98" s="4"/>
      <c r="K98" s="4"/>
      <c r="L98" s="4"/>
      <c r="M98" s="4"/>
      <c r="N98" s="4"/>
      <c r="O98" s="4"/>
      <c r="P98" s="4"/>
      <c r="Q98" s="4"/>
      <c r="R98" s="4"/>
      <c r="S98" s="4"/>
      <c r="T98" s="4"/>
      <c r="U98" s="4"/>
      <c r="V98" s="4"/>
      <c r="W98" s="4"/>
      <c r="X98" s="4"/>
      <c r="Y98" s="4"/>
      <c r="Z98" s="4"/>
      <c r="AA98" s="4"/>
      <c r="AB98" s="4"/>
    </row>
    <row r="99" s="5" customFormat="1">
      <c r="H99" s="4"/>
      <c r="I99" s="4"/>
      <c r="J99" s="4"/>
      <c r="K99" s="4"/>
      <c r="L99" s="4"/>
      <c r="M99" s="4"/>
      <c r="N99" s="4"/>
      <c r="O99" s="4"/>
      <c r="P99" s="4"/>
      <c r="Q99" s="4"/>
      <c r="R99" s="4"/>
      <c r="S99" s="4"/>
      <c r="T99" s="4"/>
      <c r="U99" s="4"/>
      <c r="V99" s="4"/>
      <c r="W99" s="4"/>
      <c r="X99" s="4"/>
      <c r="Y99" s="4"/>
      <c r="Z99" s="4"/>
      <c r="AA99" s="4"/>
      <c r="AB99" s="4"/>
    </row>
    <row r="100" s="5" customFormat="1">
      <c r="H100" s="4"/>
      <c r="I100" s="4"/>
      <c r="J100" s="4"/>
      <c r="K100" s="4"/>
      <c r="L100" s="4"/>
      <c r="M100" s="4"/>
      <c r="N100" s="4"/>
      <c r="O100" s="4"/>
      <c r="P100" s="4"/>
      <c r="Q100" s="4"/>
      <c r="R100" s="4"/>
      <c r="S100" s="4"/>
      <c r="T100" s="4"/>
      <c r="U100" s="4"/>
      <c r="V100" s="4"/>
      <c r="W100" s="4"/>
      <c r="X100" s="4"/>
      <c r="Y100" s="4"/>
      <c r="Z100" s="4"/>
      <c r="AA100" s="4"/>
      <c r="AB100" s="4"/>
    </row>
    <row r="101" s="5" customFormat="1">
      <c r="H101" s="4"/>
      <c r="I101" s="4"/>
      <c r="J101" s="4"/>
      <c r="K101" s="4"/>
      <c r="L101" s="4"/>
      <c r="M101" s="4"/>
      <c r="N101" s="4"/>
      <c r="O101" s="4"/>
      <c r="P101" s="4"/>
      <c r="Q101" s="4"/>
      <c r="R101" s="4"/>
      <c r="S101" s="4"/>
      <c r="T101" s="4"/>
      <c r="U101" s="4"/>
      <c r="V101" s="4"/>
      <c r="W101" s="4"/>
      <c r="X101" s="4"/>
      <c r="Y101" s="4"/>
      <c r="Z101" s="4"/>
      <c r="AA101" s="4"/>
      <c r="AB101" s="4"/>
    </row>
    <row r="102" s="5" customFormat="1">
      <c r="H102" s="4"/>
      <c r="I102" s="4"/>
      <c r="J102" s="4"/>
      <c r="K102" s="4"/>
      <c r="L102" s="4"/>
      <c r="M102" s="4"/>
      <c r="N102" s="4"/>
      <c r="O102" s="4"/>
      <c r="P102" s="4"/>
      <c r="Q102" s="4"/>
      <c r="R102" s="4"/>
      <c r="S102" s="4"/>
      <c r="T102" s="4"/>
      <c r="U102" s="4"/>
      <c r="V102" s="4"/>
      <c r="W102" s="4"/>
      <c r="X102" s="4"/>
      <c r="Y102" s="4"/>
      <c r="Z102" s="4"/>
      <c r="AA102" s="4"/>
      <c r="AB102" s="4"/>
    </row>
    <row r="103" s="5" customFormat="1">
      <c r="H103" s="4"/>
      <c r="I103" s="4"/>
      <c r="J103" s="4"/>
      <c r="K103" s="4"/>
      <c r="L103" s="4"/>
      <c r="M103" s="4"/>
      <c r="N103" s="4"/>
      <c r="O103" s="4"/>
      <c r="P103" s="4"/>
      <c r="Q103" s="4"/>
      <c r="R103" s="4"/>
      <c r="S103" s="4"/>
      <c r="T103" s="4"/>
      <c r="U103" s="4"/>
      <c r="V103" s="4"/>
      <c r="W103" s="4"/>
      <c r="X103" s="4"/>
      <c r="Y103" s="4"/>
      <c r="Z103" s="4"/>
      <c r="AA103" s="4"/>
      <c r="AB103" s="4"/>
    </row>
    <row r="104" s="5" customFormat="1">
      <c r="H104" s="4"/>
      <c r="I104" s="4"/>
      <c r="J104" s="4"/>
      <c r="K104" s="4"/>
      <c r="L104" s="4"/>
      <c r="M104" s="4"/>
      <c r="N104" s="4"/>
      <c r="O104" s="4"/>
      <c r="P104" s="4"/>
      <c r="Q104" s="4"/>
      <c r="R104" s="4"/>
      <c r="S104" s="4"/>
      <c r="T104" s="4"/>
      <c r="U104" s="4"/>
      <c r="V104" s="4"/>
      <c r="W104" s="4"/>
      <c r="X104" s="4"/>
      <c r="Y104" s="4"/>
      <c r="Z104" s="4"/>
      <c r="AA104" s="4"/>
      <c r="AB104" s="4"/>
    </row>
  </sheetData>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pageSetUpPr fitToPage="1"/>
  </sheetPr>
  <dimension ref="A2:M25"/>
  <sheetViews>
    <sheetView showGridLines="0" zoomScaleNormal="100" workbookViewId="0">
      <selection activeCell="A100" sqref="A100"/>
    </sheetView>
  </sheetViews>
  <sheetFormatPr defaultRowHeight="15"/>
  <cols>
    <col min="1" max="1" width="4.28515625" style="28" customWidth="1"/>
    <col min="2" max="2" width="3.42578125" style="28" customWidth="1"/>
    <col min="3" max="3" width="6.85546875" style="28" customWidth="1"/>
    <col min="4" max="4" width="9.140625" style="28"/>
    <col min="5" max="5" width="39" style="28" customWidth="1"/>
    <col min="6" max="6" width="22.42578125" style="28" customWidth="1"/>
    <col min="7" max="11" width="9.140625" style="28"/>
    <col min="12" max="12" width="18.28515625" style="28" customWidth="1"/>
    <col min="13" max="256" width="9.140625" style="28"/>
    <col min="257" max="257" width="4.28515625" style="28" customWidth="1"/>
    <col min="258" max="258" width="3.42578125" style="28" customWidth="1"/>
    <col min="259" max="259" width="6.85546875" style="28" customWidth="1"/>
    <col min="260" max="260" width="9.140625" style="28"/>
    <col min="261" max="261" width="39" style="28" customWidth="1"/>
    <col min="262" max="262" width="22.42578125" style="28" customWidth="1"/>
    <col min="263" max="267" width="9.140625" style="28"/>
    <col min="268" max="268" width="18.28515625" style="28" customWidth="1"/>
    <col min="269" max="512" width="9.140625" style="28"/>
    <col min="513" max="513" width="4.28515625" style="28" customWidth="1"/>
    <col min="514" max="514" width="3.42578125" style="28" customWidth="1"/>
    <col min="515" max="515" width="6.85546875" style="28" customWidth="1"/>
    <col min="516" max="516" width="9.140625" style="28"/>
    <col min="517" max="517" width="39" style="28" customWidth="1"/>
    <col min="518" max="518" width="22.42578125" style="28" customWidth="1"/>
    <col min="519" max="523" width="9.140625" style="28"/>
    <col min="524" max="524" width="18.28515625" style="28" customWidth="1"/>
    <col min="525" max="768" width="9.140625" style="28"/>
    <col min="769" max="769" width="4.28515625" style="28" customWidth="1"/>
    <col min="770" max="770" width="3.42578125" style="28" customWidth="1"/>
    <col min="771" max="771" width="6.85546875" style="28" customWidth="1"/>
    <col min="772" max="772" width="9.140625" style="28"/>
    <col min="773" max="773" width="39" style="28" customWidth="1"/>
    <col min="774" max="774" width="22.42578125" style="28" customWidth="1"/>
    <col min="775" max="779" width="9.140625" style="28"/>
    <col min="780" max="780" width="18.28515625" style="28" customWidth="1"/>
    <col min="781" max="1024" width="9.140625" style="28"/>
    <col min="1025" max="1025" width="4.28515625" style="28" customWidth="1"/>
    <col min="1026" max="1026" width="3.42578125" style="28" customWidth="1"/>
    <col min="1027" max="1027" width="6.85546875" style="28" customWidth="1"/>
    <col min="1028" max="1028" width="9.140625" style="28"/>
    <col min="1029" max="1029" width="39" style="28" customWidth="1"/>
    <col min="1030" max="1030" width="22.42578125" style="28" customWidth="1"/>
    <col min="1031" max="1035" width="9.140625" style="28"/>
    <col min="1036" max="1036" width="18.28515625" style="28" customWidth="1"/>
    <col min="1037" max="1280" width="9.140625" style="28"/>
    <col min="1281" max="1281" width="4.28515625" style="28" customWidth="1"/>
    <col min="1282" max="1282" width="3.42578125" style="28" customWidth="1"/>
    <col min="1283" max="1283" width="6.85546875" style="28" customWidth="1"/>
    <col min="1284" max="1284" width="9.140625" style="28"/>
    <col min="1285" max="1285" width="39" style="28" customWidth="1"/>
    <col min="1286" max="1286" width="22.42578125" style="28" customWidth="1"/>
    <col min="1287" max="1291" width="9.140625" style="28"/>
    <col min="1292" max="1292" width="18.28515625" style="28" customWidth="1"/>
    <col min="1293" max="1536" width="9.140625" style="28"/>
    <col min="1537" max="1537" width="4.28515625" style="28" customWidth="1"/>
    <col min="1538" max="1538" width="3.42578125" style="28" customWidth="1"/>
    <col min="1539" max="1539" width="6.85546875" style="28" customWidth="1"/>
    <col min="1540" max="1540" width="9.140625" style="28"/>
    <col min="1541" max="1541" width="39" style="28" customWidth="1"/>
    <col min="1542" max="1542" width="22.42578125" style="28" customWidth="1"/>
    <col min="1543" max="1547" width="9.140625" style="28"/>
    <col min="1548" max="1548" width="18.28515625" style="28" customWidth="1"/>
    <col min="1549" max="1792" width="9.140625" style="28"/>
    <col min="1793" max="1793" width="4.28515625" style="28" customWidth="1"/>
    <col min="1794" max="1794" width="3.42578125" style="28" customWidth="1"/>
    <col min="1795" max="1795" width="6.85546875" style="28" customWidth="1"/>
    <col min="1796" max="1796" width="9.140625" style="28"/>
    <col min="1797" max="1797" width="39" style="28" customWidth="1"/>
    <col min="1798" max="1798" width="22.42578125" style="28" customWidth="1"/>
    <col min="1799" max="1803" width="9.140625" style="28"/>
    <col min="1804" max="1804" width="18.28515625" style="28" customWidth="1"/>
    <col min="1805" max="2048" width="9.140625" style="28"/>
    <col min="2049" max="2049" width="4.28515625" style="28" customWidth="1"/>
    <col min="2050" max="2050" width="3.42578125" style="28" customWidth="1"/>
    <col min="2051" max="2051" width="6.85546875" style="28" customWidth="1"/>
    <col min="2052" max="2052" width="9.140625" style="28"/>
    <col min="2053" max="2053" width="39" style="28" customWidth="1"/>
    <col min="2054" max="2054" width="22.42578125" style="28" customWidth="1"/>
    <col min="2055" max="2059" width="9.140625" style="28"/>
    <col min="2060" max="2060" width="18.28515625" style="28" customWidth="1"/>
    <col min="2061" max="2304" width="9.140625" style="28"/>
    <col min="2305" max="2305" width="4.28515625" style="28" customWidth="1"/>
    <col min="2306" max="2306" width="3.42578125" style="28" customWidth="1"/>
    <col min="2307" max="2307" width="6.85546875" style="28" customWidth="1"/>
    <col min="2308" max="2308" width="9.140625" style="28"/>
    <col min="2309" max="2309" width="39" style="28" customWidth="1"/>
    <col min="2310" max="2310" width="22.42578125" style="28" customWidth="1"/>
    <col min="2311" max="2315" width="9.140625" style="28"/>
    <col min="2316" max="2316" width="18.28515625" style="28" customWidth="1"/>
    <col min="2317" max="2560" width="9.140625" style="28"/>
    <col min="2561" max="2561" width="4.28515625" style="28" customWidth="1"/>
    <col min="2562" max="2562" width="3.42578125" style="28" customWidth="1"/>
    <col min="2563" max="2563" width="6.85546875" style="28" customWidth="1"/>
    <col min="2564" max="2564" width="9.140625" style="28"/>
    <col min="2565" max="2565" width="39" style="28" customWidth="1"/>
    <col min="2566" max="2566" width="22.42578125" style="28" customWidth="1"/>
    <col min="2567" max="2571" width="9.140625" style="28"/>
    <col min="2572" max="2572" width="18.28515625" style="28" customWidth="1"/>
    <col min="2573" max="2816" width="9.140625" style="28"/>
    <col min="2817" max="2817" width="4.28515625" style="28" customWidth="1"/>
    <col min="2818" max="2818" width="3.42578125" style="28" customWidth="1"/>
    <col min="2819" max="2819" width="6.85546875" style="28" customWidth="1"/>
    <col min="2820" max="2820" width="9.140625" style="28"/>
    <col min="2821" max="2821" width="39" style="28" customWidth="1"/>
    <col min="2822" max="2822" width="22.42578125" style="28" customWidth="1"/>
    <col min="2823" max="2827" width="9.140625" style="28"/>
    <col min="2828" max="2828" width="18.28515625" style="28" customWidth="1"/>
    <col min="2829" max="3072" width="9.140625" style="28"/>
    <col min="3073" max="3073" width="4.28515625" style="28" customWidth="1"/>
    <col min="3074" max="3074" width="3.42578125" style="28" customWidth="1"/>
    <col min="3075" max="3075" width="6.85546875" style="28" customWidth="1"/>
    <col min="3076" max="3076" width="9.140625" style="28"/>
    <col min="3077" max="3077" width="39" style="28" customWidth="1"/>
    <col min="3078" max="3078" width="22.42578125" style="28" customWidth="1"/>
    <col min="3079" max="3083" width="9.140625" style="28"/>
    <col min="3084" max="3084" width="18.28515625" style="28" customWidth="1"/>
    <col min="3085" max="3328" width="9.140625" style="28"/>
    <col min="3329" max="3329" width="4.28515625" style="28" customWidth="1"/>
    <col min="3330" max="3330" width="3.42578125" style="28" customWidth="1"/>
    <col min="3331" max="3331" width="6.85546875" style="28" customWidth="1"/>
    <col min="3332" max="3332" width="9.140625" style="28"/>
    <col min="3333" max="3333" width="39" style="28" customWidth="1"/>
    <col min="3334" max="3334" width="22.42578125" style="28" customWidth="1"/>
    <col min="3335" max="3339" width="9.140625" style="28"/>
    <col min="3340" max="3340" width="18.28515625" style="28" customWidth="1"/>
    <col min="3341" max="3584" width="9.140625" style="28"/>
    <col min="3585" max="3585" width="4.28515625" style="28" customWidth="1"/>
    <col min="3586" max="3586" width="3.42578125" style="28" customWidth="1"/>
    <col min="3587" max="3587" width="6.85546875" style="28" customWidth="1"/>
    <col min="3588" max="3588" width="9.140625" style="28"/>
    <col min="3589" max="3589" width="39" style="28" customWidth="1"/>
    <col min="3590" max="3590" width="22.42578125" style="28" customWidth="1"/>
    <col min="3591" max="3595" width="9.140625" style="28"/>
    <col min="3596" max="3596" width="18.28515625" style="28" customWidth="1"/>
    <col min="3597" max="3840" width="9.140625" style="28"/>
    <col min="3841" max="3841" width="4.28515625" style="28" customWidth="1"/>
    <col min="3842" max="3842" width="3.42578125" style="28" customWidth="1"/>
    <col min="3843" max="3843" width="6.85546875" style="28" customWidth="1"/>
    <col min="3844" max="3844" width="9.140625" style="28"/>
    <col min="3845" max="3845" width="39" style="28" customWidth="1"/>
    <col min="3846" max="3846" width="22.42578125" style="28" customWidth="1"/>
    <col min="3847" max="3851" width="9.140625" style="28"/>
    <col min="3852" max="3852" width="18.28515625" style="28" customWidth="1"/>
    <col min="3853" max="4096" width="9.140625" style="28"/>
    <col min="4097" max="4097" width="4.28515625" style="28" customWidth="1"/>
    <col min="4098" max="4098" width="3.42578125" style="28" customWidth="1"/>
    <col min="4099" max="4099" width="6.85546875" style="28" customWidth="1"/>
    <col min="4100" max="4100" width="9.140625" style="28"/>
    <col min="4101" max="4101" width="39" style="28" customWidth="1"/>
    <col min="4102" max="4102" width="22.42578125" style="28" customWidth="1"/>
    <col min="4103" max="4107" width="9.140625" style="28"/>
    <col min="4108" max="4108" width="18.28515625" style="28" customWidth="1"/>
    <col min="4109" max="4352" width="9.140625" style="28"/>
    <col min="4353" max="4353" width="4.28515625" style="28" customWidth="1"/>
    <col min="4354" max="4354" width="3.42578125" style="28" customWidth="1"/>
    <col min="4355" max="4355" width="6.85546875" style="28" customWidth="1"/>
    <col min="4356" max="4356" width="9.140625" style="28"/>
    <col min="4357" max="4357" width="39" style="28" customWidth="1"/>
    <col min="4358" max="4358" width="22.42578125" style="28" customWidth="1"/>
    <col min="4359" max="4363" width="9.140625" style="28"/>
    <col min="4364" max="4364" width="18.28515625" style="28" customWidth="1"/>
    <col min="4365" max="4608" width="9.140625" style="28"/>
    <col min="4609" max="4609" width="4.28515625" style="28" customWidth="1"/>
    <col min="4610" max="4610" width="3.42578125" style="28" customWidth="1"/>
    <col min="4611" max="4611" width="6.85546875" style="28" customWidth="1"/>
    <col min="4612" max="4612" width="9.140625" style="28"/>
    <col min="4613" max="4613" width="39" style="28" customWidth="1"/>
    <col min="4614" max="4614" width="22.42578125" style="28" customWidth="1"/>
    <col min="4615" max="4619" width="9.140625" style="28"/>
    <col min="4620" max="4620" width="18.28515625" style="28" customWidth="1"/>
    <col min="4621" max="4864" width="9.140625" style="28"/>
    <col min="4865" max="4865" width="4.28515625" style="28" customWidth="1"/>
    <col min="4866" max="4866" width="3.42578125" style="28" customWidth="1"/>
    <col min="4867" max="4867" width="6.85546875" style="28" customWidth="1"/>
    <col min="4868" max="4868" width="9.140625" style="28"/>
    <col min="4869" max="4869" width="39" style="28" customWidth="1"/>
    <col min="4870" max="4870" width="22.42578125" style="28" customWidth="1"/>
    <col min="4871" max="4875" width="9.140625" style="28"/>
    <col min="4876" max="4876" width="18.28515625" style="28" customWidth="1"/>
    <col min="4877" max="5120" width="9.140625" style="28"/>
    <col min="5121" max="5121" width="4.28515625" style="28" customWidth="1"/>
    <col min="5122" max="5122" width="3.42578125" style="28" customWidth="1"/>
    <col min="5123" max="5123" width="6.85546875" style="28" customWidth="1"/>
    <col min="5124" max="5124" width="9.140625" style="28"/>
    <col min="5125" max="5125" width="39" style="28" customWidth="1"/>
    <col min="5126" max="5126" width="22.42578125" style="28" customWidth="1"/>
    <col min="5127" max="5131" width="9.140625" style="28"/>
    <col min="5132" max="5132" width="18.28515625" style="28" customWidth="1"/>
    <col min="5133" max="5376" width="9.140625" style="28"/>
    <col min="5377" max="5377" width="4.28515625" style="28" customWidth="1"/>
    <col min="5378" max="5378" width="3.42578125" style="28" customWidth="1"/>
    <col min="5379" max="5379" width="6.85546875" style="28" customWidth="1"/>
    <col min="5380" max="5380" width="9.140625" style="28"/>
    <col min="5381" max="5381" width="39" style="28" customWidth="1"/>
    <col min="5382" max="5382" width="22.42578125" style="28" customWidth="1"/>
    <col min="5383" max="5387" width="9.140625" style="28"/>
    <col min="5388" max="5388" width="18.28515625" style="28" customWidth="1"/>
    <col min="5389" max="5632" width="9.140625" style="28"/>
    <col min="5633" max="5633" width="4.28515625" style="28" customWidth="1"/>
    <col min="5634" max="5634" width="3.42578125" style="28" customWidth="1"/>
    <col min="5635" max="5635" width="6.85546875" style="28" customWidth="1"/>
    <col min="5636" max="5636" width="9.140625" style="28"/>
    <col min="5637" max="5637" width="39" style="28" customWidth="1"/>
    <col min="5638" max="5638" width="22.42578125" style="28" customWidth="1"/>
    <col min="5639" max="5643" width="9.140625" style="28"/>
    <col min="5644" max="5644" width="18.28515625" style="28" customWidth="1"/>
    <col min="5645" max="5888" width="9.140625" style="28"/>
    <col min="5889" max="5889" width="4.28515625" style="28" customWidth="1"/>
    <col min="5890" max="5890" width="3.42578125" style="28" customWidth="1"/>
    <col min="5891" max="5891" width="6.85546875" style="28" customWidth="1"/>
    <col min="5892" max="5892" width="9.140625" style="28"/>
    <col min="5893" max="5893" width="39" style="28" customWidth="1"/>
    <col min="5894" max="5894" width="22.42578125" style="28" customWidth="1"/>
    <col min="5895" max="5899" width="9.140625" style="28"/>
    <col min="5900" max="5900" width="18.28515625" style="28" customWidth="1"/>
    <col min="5901" max="6144" width="9.140625" style="28"/>
    <col min="6145" max="6145" width="4.28515625" style="28" customWidth="1"/>
    <col min="6146" max="6146" width="3.42578125" style="28" customWidth="1"/>
    <col min="6147" max="6147" width="6.85546875" style="28" customWidth="1"/>
    <col min="6148" max="6148" width="9.140625" style="28"/>
    <col min="6149" max="6149" width="39" style="28" customWidth="1"/>
    <col min="6150" max="6150" width="22.42578125" style="28" customWidth="1"/>
    <col min="6151" max="6155" width="9.140625" style="28"/>
    <col min="6156" max="6156" width="18.28515625" style="28" customWidth="1"/>
    <col min="6157" max="6400" width="9.140625" style="28"/>
    <col min="6401" max="6401" width="4.28515625" style="28" customWidth="1"/>
    <col min="6402" max="6402" width="3.42578125" style="28" customWidth="1"/>
    <col min="6403" max="6403" width="6.85546875" style="28" customWidth="1"/>
    <col min="6404" max="6404" width="9.140625" style="28"/>
    <col min="6405" max="6405" width="39" style="28" customWidth="1"/>
    <col min="6406" max="6406" width="22.42578125" style="28" customWidth="1"/>
    <col min="6407" max="6411" width="9.140625" style="28"/>
    <col min="6412" max="6412" width="18.28515625" style="28" customWidth="1"/>
    <col min="6413" max="6656" width="9.140625" style="28"/>
    <col min="6657" max="6657" width="4.28515625" style="28" customWidth="1"/>
    <col min="6658" max="6658" width="3.42578125" style="28" customWidth="1"/>
    <col min="6659" max="6659" width="6.85546875" style="28" customWidth="1"/>
    <col min="6660" max="6660" width="9.140625" style="28"/>
    <col min="6661" max="6661" width="39" style="28" customWidth="1"/>
    <col min="6662" max="6662" width="22.42578125" style="28" customWidth="1"/>
    <col min="6663" max="6667" width="9.140625" style="28"/>
    <col min="6668" max="6668" width="18.28515625" style="28" customWidth="1"/>
    <col min="6669" max="6912" width="9.140625" style="28"/>
    <col min="6913" max="6913" width="4.28515625" style="28" customWidth="1"/>
    <col min="6914" max="6914" width="3.42578125" style="28" customWidth="1"/>
    <col min="6915" max="6915" width="6.85546875" style="28" customWidth="1"/>
    <col min="6916" max="6916" width="9.140625" style="28"/>
    <col min="6917" max="6917" width="39" style="28" customWidth="1"/>
    <col min="6918" max="6918" width="22.42578125" style="28" customWidth="1"/>
    <col min="6919" max="6923" width="9.140625" style="28"/>
    <col min="6924" max="6924" width="18.28515625" style="28" customWidth="1"/>
    <col min="6925" max="7168" width="9.140625" style="28"/>
    <col min="7169" max="7169" width="4.28515625" style="28" customWidth="1"/>
    <col min="7170" max="7170" width="3.42578125" style="28" customWidth="1"/>
    <col min="7171" max="7171" width="6.85546875" style="28" customWidth="1"/>
    <col min="7172" max="7172" width="9.140625" style="28"/>
    <col min="7173" max="7173" width="39" style="28" customWidth="1"/>
    <col min="7174" max="7174" width="22.42578125" style="28" customWidth="1"/>
    <col min="7175" max="7179" width="9.140625" style="28"/>
    <col min="7180" max="7180" width="18.28515625" style="28" customWidth="1"/>
    <col min="7181" max="7424" width="9.140625" style="28"/>
    <col min="7425" max="7425" width="4.28515625" style="28" customWidth="1"/>
    <col min="7426" max="7426" width="3.42578125" style="28" customWidth="1"/>
    <col min="7427" max="7427" width="6.85546875" style="28" customWidth="1"/>
    <col min="7428" max="7428" width="9.140625" style="28"/>
    <col min="7429" max="7429" width="39" style="28" customWidth="1"/>
    <col min="7430" max="7430" width="22.42578125" style="28" customWidth="1"/>
    <col min="7431" max="7435" width="9.140625" style="28"/>
    <col min="7436" max="7436" width="18.28515625" style="28" customWidth="1"/>
    <col min="7437" max="7680" width="9.140625" style="28"/>
    <col min="7681" max="7681" width="4.28515625" style="28" customWidth="1"/>
    <col min="7682" max="7682" width="3.42578125" style="28" customWidth="1"/>
    <col min="7683" max="7683" width="6.85546875" style="28" customWidth="1"/>
    <col min="7684" max="7684" width="9.140625" style="28"/>
    <col min="7685" max="7685" width="39" style="28" customWidth="1"/>
    <col min="7686" max="7686" width="22.42578125" style="28" customWidth="1"/>
    <col min="7687" max="7691" width="9.140625" style="28"/>
    <col min="7692" max="7692" width="18.28515625" style="28" customWidth="1"/>
    <col min="7693" max="7936" width="9.140625" style="28"/>
    <col min="7937" max="7937" width="4.28515625" style="28" customWidth="1"/>
    <col min="7938" max="7938" width="3.42578125" style="28" customWidth="1"/>
    <col min="7939" max="7939" width="6.85546875" style="28" customWidth="1"/>
    <col min="7940" max="7940" width="9.140625" style="28"/>
    <col min="7941" max="7941" width="39" style="28" customWidth="1"/>
    <col min="7942" max="7942" width="22.42578125" style="28" customWidth="1"/>
    <col min="7943" max="7947" width="9.140625" style="28"/>
    <col min="7948" max="7948" width="18.28515625" style="28" customWidth="1"/>
    <col min="7949" max="8192" width="9.140625" style="28"/>
    <col min="8193" max="8193" width="4.28515625" style="28" customWidth="1"/>
    <col min="8194" max="8194" width="3.42578125" style="28" customWidth="1"/>
    <col min="8195" max="8195" width="6.85546875" style="28" customWidth="1"/>
    <col min="8196" max="8196" width="9.140625" style="28"/>
    <col min="8197" max="8197" width="39" style="28" customWidth="1"/>
    <col min="8198" max="8198" width="22.42578125" style="28" customWidth="1"/>
    <col min="8199" max="8203" width="9.140625" style="28"/>
    <col min="8204" max="8204" width="18.28515625" style="28" customWidth="1"/>
    <col min="8205" max="8448" width="9.140625" style="28"/>
    <col min="8449" max="8449" width="4.28515625" style="28" customWidth="1"/>
    <col min="8450" max="8450" width="3.42578125" style="28" customWidth="1"/>
    <col min="8451" max="8451" width="6.85546875" style="28" customWidth="1"/>
    <col min="8452" max="8452" width="9.140625" style="28"/>
    <col min="8453" max="8453" width="39" style="28" customWidth="1"/>
    <col min="8454" max="8454" width="22.42578125" style="28" customWidth="1"/>
    <col min="8455" max="8459" width="9.140625" style="28"/>
    <col min="8460" max="8460" width="18.28515625" style="28" customWidth="1"/>
    <col min="8461" max="8704" width="9.140625" style="28"/>
    <col min="8705" max="8705" width="4.28515625" style="28" customWidth="1"/>
    <col min="8706" max="8706" width="3.42578125" style="28" customWidth="1"/>
    <col min="8707" max="8707" width="6.85546875" style="28" customWidth="1"/>
    <col min="8708" max="8708" width="9.140625" style="28"/>
    <col min="8709" max="8709" width="39" style="28" customWidth="1"/>
    <col min="8710" max="8710" width="22.42578125" style="28" customWidth="1"/>
    <col min="8711" max="8715" width="9.140625" style="28"/>
    <col min="8716" max="8716" width="18.28515625" style="28" customWidth="1"/>
    <col min="8717" max="8960" width="9.140625" style="28"/>
    <col min="8961" max="8961" width="4.28515625" style="28" customWidth="1"/>
    <col min="8962" max="8962" width="3.42578125" style="28" customWidth="1"/>
    <col min="8963" max="8963" width="6.85546875" style="28" customWidth="1"/>
    <col min="8964" max="8964" width="9.140625" style="28"/>
    <col min="8965" max="8965" width="39" style="28" customWidth="1"/>
    <col min="8966" max="8966" width="22.42578125" style="28" customWidth="1"/>
    <col min="8967" max="8971" width="9.140625" style="28"/>
    <col min="8972" max="8972" width="18.28515625" style="28" customWidth="1"/>
    <col min="8973" max="9216" width="9.140625" style="28"/>
    <col min="9217" max="9217" width="4.28515625" style="28" customWidth="1"/>
    <col min="9218" max="9218" width="3.42578125" style="28" customWidth="1"/>
    <col min="9219" max="9219" width="6.85546875" style="28" customWidth="1"/>
    <col min="9220" max="9220" width="9.140625" style="28"/>
    <col min="9221" max="9221" width="39" style="28" customWidth="1"/>
    <col min="9222" max="9222" width="22.42578125" style="28" customWidth="1"/>
    <col min="9223" max="9227" width="9.140625" style="28"/>
    <col min="9228" max="9228" width="18.28515625" style="28" customWidth="1"/>
    <col min="9229" max="9472" width="9.140625" style="28"/>
    <col min="9473" max="9473" width="4.28515625" style="28" customWidth="1"/>
    <col min="9474" max="9474" width="3.42578125" style="28" customWidth="1"/>
    <col min="9475" max="9475" width="6.85546875" style="28" customWidth="1"/>
    <col min="9476" max="9476" width="9.140625" style="28"/>
    <col min="9477" max="9477" width="39" style="28" customWidth="1"/>
    <col min="9478" max="9478" width="22.42578125" style="28" customWidth="1"/>
    <col min="9479" max="9483" width="9.140625" style="28"/>
    <col min="9484" max="9484" width="18.28515625" style="28" customWidth="1"/>
    <col min="9485" max="9728" width="9.140625" style="28"/>
    <col min="9729" max="9729" width="4.28515625" style="28" customWidth="1"/>
    <col min="9730" max="9730" width="3.42578125" style="28" customWidth="1"/>
    <col min="9731" max="9731" width="6.85546875" style="28" customWidth="1"/>
    <col min="9732" max="9732" width="9.140625" style="28"/>
    <col min="9733" max="9733" width="39" style="28" customWidth="1"/>
    <col min="9734" max="9734" width="22.42578125" style="28" customWidth="1"/>
    <col min="9735" max="9739" width="9.140625" style="28"/>
    <col min="9740" max="9740" width="18.28515625" style="28" customWidth="1"/>
    <col min="9741" max="9984" width="9.140625" style="28"/>
    <col min="9985" max="9985" width="4.28515625" style="28" customWidth="1"/>
    <col min="9986" max="9986" width="3.42578125" style="28" customWidth="1"/>
    <col min="9987" max="9987" width="6.85546875" style="28" customWidth="1"/>
    <col min="9988" max="9988" width="9.140625" style="28"/>
    <col min="9989" max="9989" width="39" style="28" customWidth="1"/>
    <col min="9990" max="9990" width="22.42578125" style="28" customWidth="1"/>
    <col min="9991" max="9995" width="9.140625" style="28"/>
    <col min="9996" max="9996" width="18.28515625" style="28" customWidth="1"/>
    <col min="9997" max="10240" width="9.140625" style="28"/>
    <col min="10241" max="10241" width="4.28515625" style="28" customWidth="1"/>
    <col min="10242" max="10242" width="3.42578125" style="28" customWidth="1"/>
    <col min="10243" max="10243" width="6.85546875" style="28" customWidth="1"/>
    <col min="10244" max="10244" width="9.140625" style="28"/>
    <col min="10245" max="10245" width="39" style="28" customWidth="1"/>
    <col min="10246" max="10246" width="22.42578125" style="28" customWidth="1"/>
    <col min="10247" max="10251" width="9.140625" style="28"/>
    <col min="10252" max="10252" width="18.28515625" style="28" customWidth="1"/>
    <col min="10253" max="10496" width="9.140625" style="28"/>
    <col min="10497" max="10497" width="4.28515625" style="28" customWidth="1"/>
    <col min="10498" max="10498" width="3.42578125" style="28" customWidth="1"/>
    <col min="10499" max="10499" width="6.85546875" style="28" customWidth="1"/>
    <col min="10500" max="10500" width="9.140625" style="28"/>
    <col min="10501" max="10501" width="39" style="28" customWidth="1"/>
    <col min="10502" max="10502" width="22.42578125" style="28" customWidth="1"/>
    <col min="10503" max="10507" width="9.140625" style="28"/>
    <col min="10508" max="10508" width="18.28515625" style="28" customWidth="1"/>
    <col min="10509" max="10752" width="9.140625" style="28"/>
    <col min="10753" max="10753" width="4.28515625" style="28" customWidth="1"/>
    <col min="10754" max="10754" width="3.42578125" style="28" customWidth="1"/>
    <col min="10755" max="10755" width="6.85546875" style="28" customWidth="1"/>
    <col min="10756" max="10756" width="9.140625" style="28"/>
    <col min="10757" max="10757" width="39" style="28" customWidth="1"/>
    <col min="10758" max="10758" width="22.42578125" style="28" customWidth="1"/>
    <col min="10759" max="10763" width="9.140625" style="28"/>
    <col min="10764" max="10764" width="18.28515625" style="28" customWidth="1"/>
    <col min="10765" max="11008" width="9.140625" style="28"/>
    <col min="11009" max="11009" width="4.28515625" style="28" customWidth="1"/>
    <col min="11010" max="11010" width="3.42578125" style="28" customWidth="1"/>
    <col min="11011" max="11011" width="6.85546875" style="28" customWidth="1"/>
    <col min="11012" max="11012" width="9.140625" style="28"/>
    <col min="11013" max="11013" width="39" style="28" customWidth="1"/>
    <col min="11014" max="11014" width="22.42578125" style="28" customWidth="1"/>
    <col min="11015" max="11019" width="9.140625" style="28"/>
    <col min="11020" max="11020" width="18.28515625" style="28" customWidth="1"/>
    <col min="11021" max="11264" width="9.140625" style="28"/>
    <col min="11265" max="11265" width="4.28515625" style="28" customWidth="1"/>
    <col min="11266" max="11266" width="3.42578125" style="28" customWidth="1"/>
    <col min="11267" max="11267" width="6.85546875" style="28" customWidth="1"/>
    <col min="11268" max="11268" width="9.140625" style="28"/>
    <col min="11269" max="11269" width="39" style="28" customWidth="1"/>
    <col min="11270" max="11270" width="22.42578125" style="28" customWidth="1"/>
    <col min="11271" max="11275" width="9.140625" style="28"/>
    <col min="11276" max="11276" width="18.28515625" style="28" customWidth="1"/>
    <col min="11277" max="11520" width="9.140625" style="28"/>
    <col min="11521" max="11521" width="4.28515625" style="28" customWidth="1"/>
    <col min="11522" max="11522" width="3.42578125" style="28" customWidth="1"/>
    <col min="11523" max="11523" width="6.85546875" style="28" customWidth="1"/>
    <col min="11524" max="11524" width="9.140625" style="28"/>
    <col min="11525" max="11525" width="39" style="28" customWidth="1"/>
    <col min="11526" max="11526" width="22.42578125" style="28" customWidth="1"/>
    <col min="11527" max="11531" width="9.140625" style="28"/>
    <col min="11532" max="11532" width="18.28515625" style="28" customWidth="1"/>
    <col min="11533" max="11776" width="9.140625" style="28"/>
    <col min="11777" max="11777" width="4.28515625" style="28" customWidth="1"/>
    <col min="11778" max="11778" width="3.42578125" style="28" customWidth="1"/>
    <col min="11779" max="11779" width="6.85546875" style="28" customWidth="1"/>
    <col min="11780" max="11780" width="9.140625" style="28"/>
    <col min="11781" max="11781" width="39" style="28" customWidth="1"/>
    <col min="11782" max="11782" width="22.42578125" style="28" customWidth="1"/>
    <col min="11783" max="11787" width="9.140625" style="28"/>
    <col min="11788" max="11788" width="18.28515625" style="28" customWidth="1"/>
    <col min="11789" max="12032" width="9.140625" style="28"/>
    <col min="12033" max="12033" width="4.28515625" style="28" customWidth="1"/>
    <col min="12034" max="12034" width="3.42578125" style="28" customWidth="1"/>
    <col min="12035" max="12035" width="6.85546875" style="28" customWidth="1"/>
    <col min="12036" max="12036" width="9.140625" style="28"/>
    <col min="12037" max="12037" width="39" style="28" customWidth="1"/>
    <col min="12038" max="12038" width="22.42578125" style="28" customWidth="1"/>
    <col min="12039" max="12043" width="9.140625" style="28"/>
    <col min="12044" max="12044" width="18.28515625" style="28" customWidth="1"/>
    <col min="12045" max="12288" width="9.140625" style="28"/>
    <col min="12289" max="12289" width="4.28515625" style="28" customWidth="1"/>
    <col min="12290" max="12290" width="3.42578125" style="28" customWidth="1"/>
    <col min="12291" max="12291" width="6.85546875" style="28" customWidth="1"/>
    <col min="12292" max="12292" width="9.140625" style="28"/>
    <col min="12293" max="12293" width="39" style="28" customWidth="1"/>
    <col min="12294" max="12294" width="22.42578125" style="28" customWidth="1"/>
    <col min="12295" max="12299" width="9.140625" style="28"/>
    <col min="12300" max="12300" width="18.28515625" style="28" customWidth="1"/>
    <col min="12301" max="12544" width="9.140625" style="28"/>
    <col min="12545" max="12545" width="4.28515625" style="28" customWidth="1"/>
    <col min="12546" max="12546" width="3.42578125" style="28" customWidth="1"/>
    <col min="12547" max="12547" width="6.85546875" style="28" customWidth="1"/>
    <col min="12548" max="12548" width="9.140625" style="28"/>
    <col min="12549" max="12549" width="39" style="28" customWidth="1"/>
    <col min="12550" max="12550" width="22.42578125" style="28" customWidth="1"/>
    <col min="12551" max="12555" width="9.140625" style="28"/>
    <col min="12556" max="12556" width="18.28515625" style="28" customWidth="1"/>
    <col min="12557" max="12800" width="9.140625" style="28"/>
    <col min="12801" max="12801" width="4.28515625" style="28" customWidth="1"/>
    <col min="12802" max="12802" width="3.42578125" style="28" customWidth="1"/>
    <col min="12803" max="12803" width="6.85546875" style="28" customWidth="1"/>
    <col min="12804" max="12804" width="9.140625" style="28"/>
    <col min="12805" max="12805" width="39" style="28" customWidth="1"/>
    <col min="12806" max="12806" width="22.42578125" style="28" customWidth="1"/>
    <col min="12807" max="12811" width="9.140625" style="28"/>
    <col min="12812" max="12812" width="18.28515625" style="28" customWidth="1"/>
    <col min="12813" max="13056" width="9.140625" style="28"/>
    <col min="13057" max="13057" width="4.28515625" style="28" customWidth="1"/>
    <col min="13058" max="13058" width="3.42578125" style="28" customWidth="1"/>
    <col min="13059" max="13059" width="6.85546875" style="28" customWidth="1"/>
    <col min="13060" max="13060" width="9.140625" style="28"/>
    <col min="13061" max="13061" width="39" style="28" customWidth="1"/>
    <col min="13062" max="13062" width="22.42578125" style="28" customWidth="1"/>
    <col min="13063" max="13067" width="9.140625" style="28"/>
    <col min="13068" max="13068" width="18.28515625" style="28" customWidth="1"/>
    <col min="13069" max="13312" width="9.140625" style="28"/>
    <col min="13313" max="13313" width="4.28515625" style="28" customWidth="1"/>
    <col min="13314" max="13314" width="3.42578125" style="28" customWidth="1"/>
    <col min="13315" max="13315" width="6.85546875" style="28" customWidth="1"/>
    <col min="13316" max="13316" width="9.140625" style="28"/>
    <col min="13317" max="13317" width="39" style="28" customWidth="1"/>
    <col min="13318" max="13318" width="22.42578125" style="28" customWidth="1"/>
    <col min="13319" max="13323" width="9.140625" style="28"/>
    <col min="13324" max="13324" width="18.28515625" style="28" customWidth="1"/>
    <col min="13325" max="13568" width="9.140625" style="28"/>
    <col min="13569" max="13569" width="4.28515625" style="28" customWidth="1"/>
    <col min="13570" max="13570" width="3.42578125" style="28" customWidth="1"/>
    <col min="13571" max="13571" width="6.85546875" style="28" customWidth="1"/>
    <col min="13572" max="13572" width="9.140625" style="28"/>
    <col min="13573" max="13573" width="39" style="28" customWidth="1"/>
    <col min="13574" max="13574" width="22.42578125" style="28" customWidth="1"/>
    <col min="13575" max="13579" width="9.140625" style="28"/>
    <col min="13580" max="13580" width="18.28515625" style="28" customWidth="1"/>
    <col min="13581" max="13824" width="9.140625" style="28"/>
    <col min="13825" max="13825" width="4.28515625" style="28" customWidth="1"/>
    <col min="13826" max="13826" width="3.42578125" style="28" customWidth="1"/>
    <col min="13827" max="13827" width="6.85546875" style="28" customWidth="1"/>
    <col min="13828" max="13828" width="9.140625" style="28"/>
    <col min="13829" max="13829" width="39" style="28" customWidth="1"/>
    <col min="13830" max="13830" width="22.42578125" style="28" customWidth="1"/>
    <col min="13831" max="13835" width="9.140625" style="28"/>
    <col min="13836" max="13836" width="18.28515625" style="28" customWidth="1"/>
    <col min="13837" max="14080" width="9.140625" style="28"/>
    <col min="14081" max="14081" width="4.28515625" style="28" customWidth="1"/>
    <col min="14082" max="14082" width="3.42578125" style="28" customWidth="1"/>
    <col min="14083" max="14083" width="6.85546875" style="28" customWidth="1"/>
    <col min="14084" max="14084" width="9.140625" style="28"/>
    <col min="14085" max="14085" width="39" style="28" customWidth="1"/>
    <col min="14086" max="14086" width="22.42578125" style="28" customWidth="1"/>
    <col min="14087" max="14091" width="9.140625" style="28"/>
    <col min="14092" max="14092" width="18.28515625" style="28" customWidth="1"/>
    <col min="14093" max="14336" width="9.140625" style="28"/>
    <col min="14337" max="14337" width="4.28515625" style="28" customWidth="1"/>
    <col min="14338" max="14338" width="3.42578125" style="28" customWidth="1"/>
    <col min="14339" max="14339" width="6.85546875" style="28" customWidth="1"/>
    <col min="14340" max="14340" width="9.140625" style="28"/>
    <col min="14341" max="14341" width="39" style="28" customWidth="1"/>
    <col min="14342" max="14342" width="22.42578125" style="28" customWidth="1"/>
    <col min="14343" max="14347" width="9.140625" style="28"/>
    <col min="14348" max="14348" width="18.28515625" style="28" customWidth="1"/>
    <col min="14349" max="14592" width="9.140625" style="28"/>
    <col min="14593" max="14593" width="4.28515625" style="28" customWidth="1"/>
    <col min="14594" max="14594" width="3.42578125" style="28" customWidth="1"/>
    <col min="14595" max="14595" width="6.85546875" style="28" customWidth="1"/>
    <col min="14596" max="14596" width="9.140625" style="28"/>
    <col min="14597" max="14597" width="39" style="28" customWidth="1"/>
    <col min="14598" max="14598" width="22.42578125" style="28" customWidth="1"/>
    <col min="14599" max="14603" width="9.140625" style="28"/>
    <col min="14604" max="14604" width="18.28515625" style="28" customWidth="1"/>
    <col min="14605" max="14848" width="9.140625" style="28"/>
    <col min="14849" max="14849" width="4.28515625" style="28" customWidth="1"/>
    <col min="14850" max="14850" width="3.42578125" style="28" customWidth="1"/>
    <col min="14851" max="14851" width="6.85546875" style="28" customWidth="1"/>
    <col min="14852" max="14852" width="9.140625" style="28"/>
    <col min="14853" max="14853" width="39" style="28" customWidth="1"/>
    <col min="14854" max="14854" width="22.42578125" style="28" customWidth="1"/>
    <col min="14855" max="14859" width="9.140625" style="28"/>
    <col min="14860" max="14860" width="18.28515625" style="28" customWidth="1"/>
    <col min="14861" max="15104" width="9.140625" style="28"/>
    <col min="15105" max="15105" width="4.28515625" style="28" customWidth="1"/>
    <col min="15106" max="15106" width="3.42578125" style="28" customWidth="1"/>
    <col min="15107" max="15107" width="6.85546875" style="28" customWidth="1"/>
    <col min="15108" max="15108" width="9.140625" style="28"/>
    <col min="15109" max="15109" width="39" style="28" customWidth="1"/>
    <col min="15110" max="15110" width="22.42578125" style="28" customWidth="1"/>
    <col min="15111" max="15115" width="9.140625" style="28"/>
    <col min="15116" max="15116" width="18.28515625" style="28" customWidth="1"/>
    <col min="15117" max="15360" width="9.140625" style="28"/>
    <col min="15361" max="15361" width="4.28515625" style="28" customWidth="1"/>
    <col min="15362" max="15362" width="3.42578125" style="28" customWidth="1"/>
    <col min="15363" max="15363" width="6.85546875" style="28" customWidth="1"/>
    <col min="15364" max="15364" width="9.140625" style="28"/>
    <col min="15365" max="15365" width="39" style="28" customWidth="1"/>
    <col min="15366" max="15366" width="22.42578125" style="28" customWidth="1"/>
    <col min="15367" max="15371" width="9.140625" style="28"/>
    <col min="15372" max="15372" width="18.28515625" style="28" customWidth="1"/>
    <col min="15373" max="15616" width="9.140625" style="28"/>
    <col min="15617" max="15617" width="4.28515625" style="28" customWidth="1"/>
    <col min="15618" max="15618" width="3.42578125" style="28" customWidth="1"/>
    <col min="15619" max="15619" width="6.85546875" style="28" customWidth="1"/>
    <col min="15620" max="15620" width="9.140625" style="28"/>
    <col min="15621" max="15621" width="39" style="28" customWidth="1"/>
    <col min="15622" max="15622" width="22.42578125" style="28" customWidth="1"/>
    <col min="15623" max="15627" width="9.140625" style="28"/>
    <col min="15628" max="15628" width="18.28515625" style="28" customWidth="1"/>
    <col min="15629" max="15872" width="9.140625" style="28"/>
    <col min="15873" max="15873" width="4.28515625" style="28" customWidth="1"/>
    <col min="15874" max="15874" width="3.42578125" style="28" customWidth="1"/>
    <col min="15875" max="15875" width="6.85546875" style="28" customWidth="1"/>
    <col min="15876" max="15876" width="9.140625" style="28"/>
    <col min="15877" max="15877" width="39" style="28" customWidth="1"/>
    <col min="15878" max="15878" width="22.42578125" style="28" customWidth="1"/>
    <col min="15879" max="15883" width="9.140625" style="28"/>
    <col min="15884" max="15884" width="18.28515625" style="28" customWidth="1"/>
    <col min="15885" max="16128" width="9.140625" style="28"/>
    <col min="16129" max="16129" width="4.28515625" style="28" customWidth="1"/>
    <col min="16130" max="16130" width="3.42578125" style="28" customWidth="1"/>
    <col min="16131" max="16131" width="6.85546875" style="28" customWidth="1"/>
    <col min="16132" max="16132" width="9.140625" style="28"/>
    <col min="16133" max="16133" width="39" style="28" customWidth="1"/>
    <col min="16134" max="16134" width="22.42578125" style="28" customWidth="1"/>
    <col min="16135" max="16139" width="9.140625" style="28"/>
    <col min="16140" max="16140" width="18.28515625" style="28" customWidth="1"/>
    <col min="16141" max="16384" width="9.140625" style="28"/>
  </cols>
  <sheetData>
    <row r="2" ht="84" customHeight="1">
      <c r="B2" s="29"/>
      <c r="C2" s="30"/>
      <c r="K2" s="31"/>
      <c r="M2" s="31"/>
    </row>
    <row r="3" ht="15" customHeight="1">
      <c r="B3" s="29"/>
    </row>
    <row r="4">
      <c r="A4" s="32" t="s">
        <v>7</v>
      </c>
      <c r="B4" s="33"/>
      <c r="C4" s="33"/>
      <c r="D4" s="33"/>
      <c r="E4" s="33"/>
      <c r="F4" s="33"/>
      <c r="G4" s="33"/>
      <c r="H4" s="33"/>
      <c r="I4" s="33"/>
      <c r="J4" s="33"/>
      <c r="K4" s="33"/>
    </row>
    <row r="5">
      <c r="A5" s="55" t="s">
        <v>23</v>
      </c>
      <c r="B5" s="55"/>
      <c r="C5" s="55"/>
      <c r="D5" s="55"/>
      <c r="E5" s="55"/>
      <c r="F5" s="55"/>
      <c r="G5" s="33"/>
      <c r="H5" s="33"/>
      <c r="I5" s="33"/>
      <c r="J5" s="33"/>
      <c r="K5" s="33"/>
    </row>
    <row r="6">
      <c r="A6" s="33"/>
      <c r="B6" s="33"/>
      <c r="C6" s="33"/>
      <c r="D6" s="33"/>
      <c r="E6" s="33"/>
      <c r="F6" s="33"/>
      <c r="G6" s="33"/>
      <c r="H6" s="33"/>
      <c r="I6" s="33"/>
      <c r="J6" s="33"/>
      <c r="K6" s="33"/>
    </row>
    <row r="7">
      <c r="A7" s="33"/>
      <c r="B7" s="33"/>
      <c r="C7" s="33"/>
      <c r="D7" s="33"/>
      <c r="E7" s="33"/>
      <c r="F7" s="33"/>
      <c r="G7" s="33"/>
      <c r="H7" s="33"/>
      <c r="I7" s="33"/>
      <c r="J7" s="33"/>
      <c r="K7" s="33"/>
    </row>
    <row r="8">
      <c r="A8" s="32" t="s">
        <v>22</v>
      </c>
      <c r="B8" s="33"/>
      <c r="C8" s="33"/>
      <c r="D8" s="33"/>
      <c r="E8" s="33"/>
      <c r="F8" s="33"/>
      <c r="G8" s="33"/>
      <c r="H8" s="33"/>
      <c r="I8" s="33"/>
      <c r="J8" s="33"/>
      <c r="K8" s="33"/>
    </row>
    <row r="9">
      <c r="A9" s="55" t="s">
        <v>24</v>
      </c>
      <c r="B9" s="55"/>
      <c r="C9" s="55"/>
      <c r="D9" s="55"/>
      <c r="E9" s="55"/>
      <c r="F9" s="55"/>
      <c r="G9" s="55"/>
      <c r="H9" s="55"/>
      <c r="I9" s="33"/>
      <c r="J9" s="33"/>
      <c r="K9" s="33"/>
    </row>
    <row r="10">
      <c r="A10" s="33"/>
      <c r="B10" s="33"/>
      <c r="C10" s="33"/>
      <c r="D10" s="33"/>
      <c r="E10" s="33"/>
      <c r="F10" s="33"/>
      <c r="G10" s="33"/>
      <c r="H10" s="33"/>
      <c r="I10" s="33"/>
      <c r="J10" s="33"/>
      <c r="K10" s="33"/>
    </row>
    <row r="11">
      <c r="A11" s="33"/>
      <c r="B11" s="33"/>
      <c r="C11" s="33"/>
      <c r="D11" s="33"/>
      <c r="E11" s="33"/>
      <c r="F11" s="33"/>
      <c r="G11" s="33"/>
      <c r="H11" s="33"/>
      <c r="I11" s="33"/>
      <c r="J11" s="33"/>
      <c r="K11" s="33"/>
    </row>
    <row r="12">
      <c r="A12" s="56" t="s">
        <v>25</v>
      </c>
      <c r="B12" s="56"/>
      <c r="C12" s="56"/>
      <c r="D12" s="56"/>
      <c r="E12" s="56"/>
      <c r="F12" s="56"/>
      <c r="G12" s="56"/>
      <c r="H12" s="56"/>
      <c r="I12" s="56"/>
      <c r="J12" s="56"/>
      <c r="K12" s="33"/>
    </row>
    <row r="13" s="28" customFormat="1" ht="19.5" customHeight="1">
      <c r="A13" s="34" t="s">
        <v>8</v>
      </c>
      <c r="B13" s="34"/>
      <c r="C13" s="34"/>
      <c r="D13" s="34"/>
      <c r="E13" s="34"/>
      <c r="F13" s="34" t="s">
        <v>9</v>
      </c>
      <c r="G13" s="34"/>
      <c r="H13" s="34"/>
      <c r="I13" s="34"/>
      <c r="J13" s="34"/>
      <c r="K13" s="34"/>
    </row>
    <row r="14" ht="18" customHeight="1">
      <c r="A14" s="36" t="s">
        <v>3</v>
      </c>
      <c r="B14" s="36"/>
      <c r="C14" s="36"/>
      <c r="D14" s="36"/>
      <c r="E14" s="33"/>
      <c r="F14" s="36" t="s">
        <v>4</v>
      </c>
      <c r="G14" s="36"/>
      <c r="H14" s="36"/>
      <c r="I14" s="36"/>
      <c r="J14" s="36"/>
      <c r="K14" s="33"/>
    </row>
    <row r="15">
      <c r="A15" s="36" t="s">
        <v>5</v>
      </c>
      <c r="B15" s="36"/>
      <c r="C15" s="36"/>
      <c r="D15" s="36"/>
      <c r="E15" s="33"/>
      <c r="F15" s="36" t="s">
        <v>10</v>
      </c>
      <c r="G15" s="36"/>
      <c r="H15" s="36"/>
      <c r="I15" s="36"/>
      <c r="J15" s="36"/>
      <c r="K15" s="33"/>
    </row>
    <row r="16">
      <c r="A16" s="50" t="s">
        <v>11</v>
      </c>
      <c r="B16" s="50"/>
      <c r="C16" s="50"/>
      <c r="D16" s="50"/>
      <c r="E16" s="33"/>
      <c r="F16" s="37" t="s">
        <v>12</v>
      </c>
      <c r="G16" s="36"/>
      <c r="H16" s="36"/>
      <c r="I16" s="36"/>
      <c r="J16" s="36"/>
      <c r="K16" s="33"/>
    </row>
    <row r="17">
      <c r="A17" s="36"/>
      <c r="B17" s="36"/>
      <c r="C17" s="36"/>
      <c r="D17" s="36"/>
      <c r="E17" s="33"/>
      <c r="F17" s="36"/>
      <c r="G17" s="36"/>
      <c r="H17" s="36"/>
      <c r="I17" s="36"/>
      <c r="J17" s="36"/>
      <c r="K17" s="33"/>
    </row>
    <row r="18">
      <c r="A18" s="36" t="s">
        <v>13</v>
      </c>
      <c r="B18" s="36"/>
      <c r="C18" s="36"/>
      <c r="D18" s="36"/>
      <c r="E18" s="33"/>
      <c r="F18" s="36"/>
      <c r="G18" s="36"/>
      <c r="H18" s="36"/>
      <c r="I18" s="36"/>
      <c r="J18" s="36"/>
      <c r="K18" s="33"/>
    </row>
    <row r="19">
      <c r="A19" s="36" t="s">
        <v>14</v>
      </c>
      <c r="B19" s="33"/>
      <c r="C19" s="36"/>
      <c r="D19" s="36"/>
      <c r="E19" s="36"/>
      <c r="F19" s="36"/>
      <c r="G19" s="36"/>
      <c r="H19" s="36"/>
      <c r="I19" s="36"/>
      <c r="J19" s="36"/>
      <c r="K19" s="33"/>
    </row>
    <row r="20">
      <c r="A20" s="36" t="s">
        <v>15</v>
      </c>
      <c r="B20" s="33"/>
      <c r="C20" s="36"/>
      <c r="D20" s="36"/>
      <c r="E20" s="36"/>
      <c r="F20" s="36"/>
      <c r="G20" s="36"/>
      <c r="H20" s="36"/>
      <c r="I20" s="36"/>
      <c r="J20" s="36"/>
      <c r="K20" s="33"/>
    </row>
    <row r="21">
      <c r="A21" s="50" t="s">
        <v>16</v>
      </c>
      <c r="B21" s="50"/>
      <c r="C21" s="50"/>
      <c r="D21" s="50"/>
      <c r="E21" s="36"/>
      <c r="F21" s="36"/>
      <c r="G21" s="36"/>
      <c r="H21" s="36"/>
      <c r="I21" s="36"/>
      <c r="J21" s="36"/>
      <c r="K21" s="33"/>
    </row>
    <row r="22">
      <c r="A22" s="33"/>
      <c r="B22" s="33"/>
      <c r="C22" s="33"/>
      <c r="D22" s="33"/>
      <c r="E22" s="33"/>
      <c r="F22" s="33"/>
      <c r="G22" s="33"/>
      <c r="H22" s="33"/>
      <c r="I22" s="33"/>
      <c r="J22" s="33"/>
      <c r="K22" s="33"/>
    </row>
    <row r="23" ht="16.5" customHeight="1">
      <c r="A23" s="54" t="s">
        <v>17</v>
      </c>
      <c r="B23" s="54"/>
      <c r="C23" s="54"/>
      <c r="D23" s="54"/>
      <c r="E23" s="54"/>
      <c r="F23" s="54"/>
      <c r="G23" s="54"/>
      <c r="H23" s="54"/>
      <c r="I23" s="54"/>
      <c r="J23" s="38"/>
      <c r="K23" s="33"/>
    </row>
    <row r="24" ht="15" customHeight="1">
      <c r="A24" s="54" t="s">
        <v>18</v>
      </c>
      <c r="B24" s="54"/>
      <c r="C24" s="54"/>
      <c r="D24" s="54"/>
      <c r="E24" s="54"/>
      <c r="F24" s="54"/>
      <c r="G24" s="54"/>
      <c r="H24" s="54"/>
      <c r="I24" s="54"/>
      <c r="J24" s="38"/>
      <c r="K24" s="38"/>
      <c r="L24" s="38"/>
    </row>
    <row r="25">
      <c r="C25" s="39"/>
      <c r="D25" s="39"/>
      <c r="E25" s="39"/>
      <c r="F25" s="39"/>
      <c r="G25" s="39"/>
      <c r="H25" s="39"/>
      <c r="I25" s="39"/>
      <c r="J25" s="39"/>
      <c r="K25" s="39"/>
      <c r="L25" s="39"/>
    </row>
  </sheetData>
  <sheetProtection password="DD2A" sheet="1" objects="1" scenarios="1"/>
  <mergeCells count="7">
    <mergeCell ref="A24:I24"/>
    <mergeCell ref="A5:F5"/>
    <mergeCell ref="A12:J12"/>
    <mergeCell ref="A16:D16"/>
    <mergeCell ref="A21:D21"/>
    <mergeCell ref="A23:I23"/>
    <mergeCell ref="A9:H9"/>
  </mergeCells>
  <hyperlinks>
    <hyperlink ref="A16" r:id="rId17"/>
    <hyperlink ref="F16" r:id="rId18"/>
    <hyperlink ref="A21" r:id="rId19"/>
    <hyperlink ref="A23:I23" r:id="rId20" display="For the latest in industry news, visit HotelNewsNow.com."/>
    <hyperlink ref="A24:I24" r:id="rId21" display="To learn more about the Hotel Data Conference, visit HotelDataConference.com."/>
    <hyperlink ref="A9:G9" r:id="rId22" display="For additional AAM information and methodology explanation, please click here or visit www.str.com/aam"/>
    <hyperlink ref="A5:F5" r:id="rId23" display="For all STR definitions, please visit www.strglobal.com/resources/glossary"/>
    <hyperlink ref="A9:H9" r:id="rId24" display="For additional AAM information and methodology explanation, please click here or visit www.strglobal.com/aam"/>
    <hyperlink ref="A12:J12" r:id="rId25" display="Please visit our website at www.strglobal.com, or if you need additional assistance please reach out to our Customer Support team."/>
  </hyperlinks>
  <pageMargins left="0.7" right="0.7" top="0.75" bottom="0.75" header="0.3" footer="0.3"/>
  <pageSetup scale="95" orientation="landscape" r:id="rId10"/>
  <drawing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pageSetUpPr fitToPage="1"/>
  </sheetPr>
  <dimension ref="B2:FN34"/>
  <sheetViews>
    <sheetView showGridLines="0" zoomScale="90" workbookViewId="0">
      <pane xSplit="2" ySplit="7" topLeftCell="C8" state="frozen"/>
    </sheetView>
  </sheetViews>
  <sheetFormatPr defaultRowHeight="12.75"/>
  <cols>
    <col min="1" max="1" width="1.140625" customWidth="1"/>
    <col min="2" max="2" width="46.33203125" customWidth="1"/>
    <col min="3" max="5" width="14.47265625" style="67" customWidth="1"/>
    <col min="6" max="6" width="9.140625" style="71" customWidth="1"/>
    <col min="7" max="8" width="9.140625" style="72" customWidth="1"/>
    <col min="9" max="11" width="9.140625" style="71" customWidth="1"/>
    <col min="12" max="14" width="14.47265625" style="67" customWidth="1"/>
    <col min="15" max="15" width="9.140625" style="71" customWidth="1"/>
    <col min="16" max="17" width="9.140625" style="72" customWidth="1"/>
    <col min="18" max="20" width="9.140625" style="71" customWidth="1"/>
    <col min="21" max="23" width="14.47265625" style="67" customWidth="1"/>
    <col min="24" max="24" width="9.140625" style="71" customWidth="1"/>
    <col min="25" max="26" width="9.140625" style="72" customWidth="1"/>
    <col min="27" max="29" width="9.140625" style="71" customWidth="1"/>
    <col min="30" max="32" width="14.47265625" style="67" customWidth="1"/>
    <col min="33" max="33" width="9.140625" style="71" customWidth="1"/>
    <col min="34" max="35" width="9.140625" style="72" customWidth="1"/>
    <col min="36" max="38" width="9.140625" style="71" customWidth="1"/>
    <col min="39" max="41" width="14.47265625" style="67" customWidth="1"/>
    <col min="42" max="42" width="9.140625" style="71" customWidth="1"/>
    <col min="43" max="44" width="9.140625" style="72" customWidth="1"/>
    <col min="45" max="47" width="9.140625" style="71" customWidth="1"/>
    <col min="48" max="50" width="14.47265625" style="67" customWidth="1"/>
    <col min="51" max="51" width="9.140625" style="71" customWidth="1"/>
    <col min="52" max="53" width="9.140625" style="72" customWidth="1"/>
    <col min="54" max="56" width="9.140625" style="71" customWidth="1"/>
    <col min="57" max="59" width="14.47265625" style="67" customWidth="1"/>
    <col min="60" max="60" width="9.140625" style="71" customWidth="1"/>
    <col min="61" max="62" width="9.140625" style="72" customWidth="1"/>
    <col min="63" max="65" width="9.140625" style="71" customWidth="1"/>
    <col min="66" max="68" width="14.47265625" style="67" customWidth="1"/>
    <col min="69" max="69" width="9.140625" style="71" customWidth="1"/>
    <col min="70" max="71" width="9.140625" style="72" customWidth="1"/>
    <col min="72" max="74" width="9.140625" style="71" customWidth="1"/>
    <col min="75" max="77" width="14.47265625" style="67" customWidth="1"/>
    <col min="78" max="78" width="9.140625" style="71" customWidth="1"/>
    <col min="79" max="80" width="9.140625" style="72" customWidth="1"/>
    <col min="81" max="83" width="9.140625" style="71" customWidth="1"/>
    <col min="84" max="86" width="14.47265625" style="67" customWidth="1"/>
    <col min="87" max="87" width="9.140625" style="71" customWidth="1"/>
    <col min="88" max="89" width="9.140625" style="72" customWidth="1"/>
    <col min="90" max="92" width="9.140625" style="71" customWidth="1"/>
    <col min="93" max="95" width="14.47265625" style="67" customWidth="1"/>
    <col min="96" max="96" width="9.140625" style="71" customWidth="1"/>
    <col min="97" max="98" width="9.140625" style="72" customWidth="1"/>
    <col min="99" max="101" width="9.140625" style="71" customWidth="1"/>
    <col min="102" max="104" width="14.47265625" style="67" customWidth="1"/>
    <col min="105" max="105" width="9.140625" style="71" customWidth="1"/>
    <col min="106" max="107" width="9.140625" style="72" customWidth="1"/>
    <col min="108" max="110" width="9.140625" style="71" customWidth="1"/>
    <col min="111" max="113" width="14.47265625" style="67" customWidth="1"/>
    <col min="114" max="114" width="9.140625" style="71" customWidth="1"/>
    <col min="115" max="116" width="9.140625" style="72" customWidth="1"/>
    <col min="117" max="121" width="9.140625" style="71" customWidth="1"/>
    <col min="122" max="124" width="14.47265625" style="67" customWidth="1"/>
    <col min="125" max="125" width="9.140625" style="71" customWidth="1"/>
    <col min="126" max="127" width="9.140625" style="72" customWidth="1"/>
    <col min="128" max="132" width="9.140625" style="71" customWidth="1"/>
    <col min="133" max="135" width="14.47265625" style="67" customWidth="1"/>
    <col min="136" max="136" width="9.140625" style="71" customWidth="1"/>
    <col min="137" max="138" width="9.140625" style="72" customWidth="1"/>
    <col min="139" max="143" width="9.140625" style="71" customWidth="1"/>
    <col min="144" max="146" width="14.47265625" style="67" customWidth="1"/>
    <col min="147" max="147" width="9.140625" style="71" customWidth="1"/>
    <col min="148" max="149" width="9.140625" style="72" customWidth="1"/>
    <col min="150" max="154" width="9.140625" style="71" customWidth="1"/>
    <col min="155" max="157" width="14.47265625" style="67" customWidth="1"/>
    <col min="158" max="158" width="9.140625" style="71" customWidth="1"/>
    <col min="159" max="160" width="9.140625" style="72" customWidth="1"/>
    <col min="161" max="165" width="9.140625" style="71" customWidth="1"/>
    <col min="166" max="166" width="1.140625" customWidth="1"/>
    <col min="167" max="170" width="9.1409375" style="67"/>
  </cols>
  <sheetData>
    <row r="2">
      <c r="B2" s="73" t="s">
        <v>26</v>
      </c>
      <c r="C2" s="74"/>
      <c r="D2" s="74"/>
      <c r="E2" s="74"/>
      <c r="F2" s="75"/>
      <c r="G2" s="76"/>
      <c r="H2" s="76"/>
      <c r="I2" s="75"/>
      <c r="J2" s="75"/>
      <c r="K2" s="75"/>
      <c r="L2" s="74"/>
      <c r="M2" s="74"/>
      <c r="N2" s="74"/>
      <c r="O2" s="75"/>
      <c r="P2" s="76"/>
      <c r="Q2" s="76"/>
      <c r="R2" s="75"/>
      <c r="S2" s="75"/>
      <c r="T2" s="75"/>
      <c r="U2" s="74"/>
      <c r="V2" s="74"/>
      <c r="W2" s="74"/>
      <c r="X2" s="75"/>
      <c r="Y2" s="76"/>
      <c r="Z2" s="76"/>
      <c r="AA2" s="75"/>
      <c r="AB2" s="75"/>
      <c r="AC2" s="75"/>
      <c r="AD2" s="74"/>
      <c r="AE2" s="74"/>
      <c r="AF2" s="74"/>
      <c r="AG2" s="75"/>
      <c r="AH2" s="76"/>
      <c r="AI2" s="76"/>
      <c r="AJ2" s="75"/>
      <c r="AK2" s="75"/>
      <c r="AL2" s="75"/>
      <c r="AM2" s="74"/>
      <c r="AN2" s="74"/>
      <c r="AO2" s="74"/>
      <c r="AP2" s="75"/>
      <c r="AQ2" s="76"/>
      <c r="AR2" s="76"/>
      <c r="AS2" s="75"/>
      <c r="AT2" s="75"/>
      <c r="AU2" s="75"/>
      <c r="AV2" s="74"/>
      <c r="AW2" s="74"/>
      <c r="AX2" s="74"/>
      <c r="AY2" s="75"/>
      <c r="AZ2" s="76"/>
      <c r="BA2" s="76"/>
      <c r="BB2" s="75"/>
      <c r="BC2" s="75"/>
      <c r="BD2" s="75"/>
      <c r="BE2" s="74"/>
      <c r="BF2" s="74"/>
      <c r="BG2" s="74"/>
      <c r="BH2" s="75"/>
      <c r="BI2" s="76"/>
      <c r="BJ2" s="76"/>
      <c r="BK2" s="75"/>
      <c r="BL2" s="75"/>
      <c r="BM2" s="75"/>
      <c r="BN2" s="74"/>
      <c r="BO2" s="74"/>
      <c r="BP2" s="74"/>
      <c r="BQ2" s="75"/>
      <c r="BR2" s="76"/>
      <c r="BS2" s="76"/>
      <c r="BT2" s="75"/>
      <c r="BU2" s="75"/>
      <c r="BV2" s="75"/>
      <c r="BW2" s="74"/>
      <c r="BX2" s="74"/>
      <c r="BY2" s="74"/>
      <c r="BZ2" s="75"/>
      <c r="CA2" s="76"/>
      <c r="CB2" s="76"/>
      <c r="CC2" s="75"/>
      <c r="CD2" s="75"/>
      <c r="CE2" s="75"/>
      <c r="CF2" s="74"/>
      <c r="CG2" s="74"/>
      <c r="CH2" s="74"/>
      <c r="CI2" s="75"/>
      <c r="CJ2" s="76"/>
      <c r="CK2" s="76"/>
      <c r="CL2" s="75"/>
      <c r="CM2" s="75"/>
      <c r="CN2" s="75"/>
      <c r="CO2" s="74"/>
      <c r="CP2" s="74"/>
      <c r="CQ2" s="74"/>
      <c r="CR2" s="75"/>
      <c r="CS2" s="76"/>
      <c r="CT2" s="76"/>
      <c r="CU2" s="75"/>
      <c r="CV2" s="75"/>
      <c r="CW2" s="75"/>
      <c r="CX2" s="74"/>
      <c r="CY2" s="74"/>
      <c r="CZ2" s="74"/>
      <c r="DA2" s="75"/>
      <c r="DB2" s="76"/>
      <c r="DC2" s="76"/>
      <c r="DD2" s="75"/>
      <c r="DE2" s="75"/>
      <c r="DF2" s="75"/>
      <c r="DG2" s="74"/>
      <c r="DH2" s="74"/>
      <c r="DI2" s="74"/>
      <c r="DJ2" s="75"/>
      <c r="DK2" s="76"/>
      <c r="DL2" s="76"/>
      <c r="DM2" s="75"/>
      <c r="DN2" s="75"/>
      <c r="DO2" s="75"/>
      <c r="DP2" s="75"/>
      <c r="DQ2" s="75"/>
      <c r="DR2" s="74"/>
      <c r="DS2" s="74"/>
      <c r="DT2" s="74"/>
      <c r="DU2" s="75"/>
      <c r="DV2" s="76"/>
      <c r="DW2" s="76"/>
      <c r="DX2" s="75"/>
      <c r="DY2" s="75"/>
      <c r="DZ2" s="75"/>
      <c r="EA2" s="75"/>
      <c r="EB2" s="75"/>
      <c r="EC2" s="74"/>
      <c r="ED2" s="74"/>
      <c r="EE2" s="74"/>
      <c r="EF2" s="75"/>
      <c r="EG2" s="76"/>
      <c r="EH2" s="76"/>
      <c r="EI2" s="75"/>
      <c r="EJ2" s="75"/>
      <c r="EK2" s="75"/>
      <c r="EL2" s="75"/>
      <c r="EM2" s="75"/>
      <c r="EN2" s="74"/>
      <c r="EO2" s="74"/>
      <c r="EP2" s="74"/>
      <c r="EQ2" s="75"/>
      <c r="ER2" s="76"/>
      <c r="ES2" s="76"/>
      <c r="ET2" s="75"/>
      <c r="EU2" s="75"/>
      <c r="EV2" s="75"/>
      <c r="EW2" s="75"/>
      <c r="EX2" s="75"/>
      <c r="EY2" s="74"/>
      <c r="EZ2" s="74"/>
      <c r="FA2" s="74"/>
      <c r="FB2" s="75"/>
      <c r="FC2" s="76"/>
      <c r="FD2" s="76"/>
      <c r="FE2" s="75"/>
      <c r="FF2" s="75"/>
      <c r="FG2" s="75"/>
      <c r="FH2" s="75"/>
      <c r="FI2" s="75"/>
      <c r="FK2" s="74"/>
      <c r="FL2" s="74"/>
      <c r="FM2" s="74"/>
      <c r="FN2" s="74"/>
    </row>
    <row r="3">
      <c r="B3" s="77" t="s">
        <v>27</v>
      </c>
      <c r="C3" s="74"/>
      <c r="D3" s="74"/>
      <c r="E3" s="74"/>
      <c r="F3" s="75"/>
      <c r="G3" s="76"/>
      <c r="H3" s="76"/>
      <c r="I3" s="75"/>
      <c r="J3" s="75"/>
      <c r="K3" s="75"/>
      <c r="L3" s="74"/>
      <c r="M3" s="74"/>
      <c r="N3" s="74"/>
      <c r="O3" s="75"/>
      <c r="P3" s="76"/>
      <c r="Q3" s="76"/>
      <c r="R3" s="75"/>
      <c r="S3" s="75"/>
      <c r="T3" s="75"/>
      <c r="U3" s="74"/>
      <c r="V3" s="74"/>
      <c r="W3" s="74"/>
      <c r="X3" s="75"/>
      <c r="Y3" s="76"/>
      <c r="Z3" s="76"/>
      <c r="AA3" s="75"/>
      <c r="AB3" s="75"/>
      <c r="AC3" s="75"/>
      <c r="AD3" s="74"/>
      <c r="AE3" s="74"/>
      <c r="AF3" s="74"/>
      <c r="AG3" s="75"/>
      <c r="AH3" s="76"/>
      <c r="AI3" s="76"/>
      <c r="AJ3" s="75"/>
      <c r="AK3" s="75"/>
      <c r="AL3" s="75"/>
      <c r="AM3" s="74"/>
      <c r="AN3" s="74"/>
      <c r="AO3" s="74"/>
      <c r="AP3" s="75"/>
      <c r="AQ3" s="76"/>
      <c r="AR3" s="76"/>
      <c r="AS3" s="75"/>
      <c r="AT3" s="75"/>
      <c r="AU3" s="75"/>
      <c r="AV3" s="74"/>
      <c r="AW3" s="74"/>
      <c r="AX3" s="74"/>
      <c r="AY3" s="75"/>
      <c r="AZ3" s="76"/>
      <c r="BA3" s="76"/>
      <c r="BB3" s="75"/>
      <c r="BC3" s="75"/>
      <c r="BD3" s="75"/>
      <c r="BE3" s="74"/>
      <c r="BF3" s="74"/>
      <c r="BG3" s="74"/>
      <c r="BH3" s="75"/>
      <c r="BI3" s="76"/>
      <c r="BJ3" s="76"/>
      <c r="BK3" s="75"/>
      <c r="BL3" s="75"/>
      <c r="BM3" s="75"/>
      <c r="BN3" s="74"/>
      <c r="BO3" s="74"/>
      <c r="BP3" s="74"/>
      <c r="BQ3" s="75"/>
      <c r="BR3" s="76"/>
      <c r="BS3" s="76"/>
      <c r="BT3" s="75"/>
      <c r="BU3" s="75"/>
      <c r="BV3" s="75"/>
      <c r="BW3" s="74"/>
      <c r="BX3" s="74"/>
      <c r="BY3" s="74"/>
      <c r="BZ3" s="75"/>
      <c r="CA3" s="76"/>
      <c r="CB3" s="76"/>
      <c r="CC3" s="75"/>
      <c r="CD3" s="75"/>
      <c r="CE3" s="75"/>
      <c r="CF3" s="74"/>
      <c r="CG3" s="74"/>
      <c r="CH3" s="74"/>
      <c r="CI3" s="75"/>
      <c r="CJ3" s="76"/>
      <c r="CK3" s="76"/>
      <c r="CL3" s="75"/>
      <c r="CM3" s="75"/>
      <c r="CN3" s="75"/>
      <c r="CO3" s="74"/>
      <c r="CP3" s="74"/>
      <c r="CQ3" s="74"/>
      <c r="CR3" s="75"/>
      <c r="CS3" s="76"/>
      <c r="CT3" s="76"/>
      <c r="CU3" s="75"/>
      <c r="CV3" s="75"/>
      <c r="CW3" s="75"/>
      <c r="CX3" s="74"/>
      <c r="CY3" s="74"/>
      <c r="CZ3" s="74"/>
      <c r="DA3" s="75"/>
      <c r="DB3" s="76"/>
      <c r="DC3" s="76"/>
      <c r="DD3" s="75"/>
      <c r="DE3" s="75"/>
      <c r="DF3" s="75"/>
      <c r="DG3" s="74"/>
      <c r="DH3" s="74"/>
      <c r="DI3" s="74"/>
      <c r="DJ3" s="75"/>
      <c r="DK3" s="76"/>
      <c r="DL3" s="76"/>
      <c r="DM3" s="75"/>
      <c r="DN3" s="75"/>
      <c r="DO3" s="75"/>
      <c r="DP3" s="75"/>
      <c r="DQ3" s="75"/>
      <c r="DR3" s="74"/>
      <c r="DS3" s="74"/>
      <c r="DT3" s="74"/>
      <c r="DU3" s="75"/>
      <c r="DV3" s="76"/>
      <c r="DW3" s="76"/>
      <c r="DX3" s="75"/>
      <c r="DY3" s="75"/>
      <c r="DZ3" s="75"/>
      <c r="EA3" s="75"/>
      <c r="EB3" s="75"/>
      <c r="EC3" s="74"/>
      <c r="ED3" s="74"/>
      <c r="EE3" s="74"/>
      <c r="EF3" s="75"/>
      <c r="EG3" s="76"/>
      <c r="EH3" s="76"/>
      <c r="EI3" s="75"/>
      <c r="EJ3" s="75"/>
      <c r="EK3" s="75"/>
      <c r="EL3" s="75"/>
      <c r="EM3" s="75"/>
      <c r="EN3" s="74"/>
      <c r="EO3" s="74"/>
      <c r="EP3" s="74"/>
      <c r="EQ3" s="75"/>
      <c r="ER3" s="76"/>
      <c r="ES3" s="76"/>
      <c r="ET3" s="75"/>
      <c r="EU3" s="75"/>
      <c r="EV3" s="75"/>
      <c r="EW3" s="75"/>
      <c r="EX3" s="75"/>
      <c r="EY3" s="74"/>
      <c r="EZ3" s="74"/>
      <c r="FA3" s="74"/>
      <c r="FB3" s="75"/>
      <c r="FC3" s="76"/>
      <c r="FD3" s="76"/>
      <c r="FE3" s="75"/>
      <c r="FF3" s="75"/>
      <c r="FG3" s="75"/>
      <c r="FH3" s="75"/>
      <c r="FI3" s="75"/>
      <c r="FK3" s="74"/>
      <c r="FL3" s="74"/>
      <c r="FM3" s="74"/>
      <c r="FN3" s="74"/>
    </row>
    <row r="4">
      <c r="B4" s="77" t="s">
        <v>28</v>
      </c>
      <c r="C4" s="74"/>
      <c r="D4" s="74"/>
      <c r="E4" s="74"/>
      <c r="F4" s="75"/>
      <c r="G4" s="76"/>
      <c r="H4" s="76"/>
      <c r="I4" s="75"/>
      <c r="J4" s="75"/>
      <c r="K4" s="75"/>
      <c r="L4" s="74"/>
      <c r="M4" s="74"/>
      <c r="N4" s="74"/>
      <c r="O4" s="75"/>
      <c r="P4" s="76"/>
      <c r="Q4" s="76"/>
      <c r="R4" s="75"/>
      <c r="S4" s="75"/>
      <c r="T4" s="75"/>
      <c r="U4" s="74"/>
      <c r="V4" s="74"/>
      <c r="W4" s="74"/>
      <c r="X4" s="75"/>
      <c r="Y4" s="76"/>
      <c r="Z4" s="76"/>
      <c r="AA4" s="75"/>
      <c r="AB4" s="75"/>
      <c r="AC4" s="75"/>
      <c r="AD4" s="74"/>
      <c r="AE4" s="74"/>
      <c r="AF4" s="74"/>
      <c r="AG4" s="75"/>
      <c r="AH4" s="76"/>
      <c r="AI4" s="76"/>
      <c r="AJ4" s="75"/>
      <c r="AK4" s="75"/>
      <c r="AL4" s="75"/>
      <c r="AM4" s="74"/>
      <c r="AN4" s="74"/>
      <c r="AO4" s="74"/>
      <c r="AP4" s="75"/>
      <c r="AQ4" s="76"/>
      <c r="AR4" s="76"/>
      <c r="AS4" s="75"/>
      <c r="AT4" s="75"/>
      <c r="AU4" s="75"/>
      <c r="AV4" s="74"/>
      <c r="AW4" s="74"/>
      <c r="AX4" s="74"/>
      <c r="AY4" s="75"/>
      <c r="AZ4" s="76"/>
      <c r="BA4" s="76"/>
      <c r="BB4" s="75"/>
      <c r="BC4" s="75"/>
      <c r="BD4" s="75"/>
      <c r="BE4" s="74"/>
      <c r="BF4" s="74"/>
      <c r="BG4" s="74"/>
      <c r="BH4" s="75"/>
      <c r="BI4" s="76"/>
      <c r="BJ4" s="76"/>
      <c r="BK4" s="75"/>
      <c r="BL4" s="75"/>
      <c r="BM4" s="75"/>
      <c r="BN4" s="74"/>
      <c r="BO4" s="74"/>
      <c r="BP4" s="74"/>
      <c r="BQ4" s="75"/>
      <c r="BR4" s="76"/>
      <c r="BS4" s="76"/>
      <c r="BT4" s="75"/>
      <c r="BU4" s="75"/>
      <c r="BV4" s="75"/>
      <c r="BW4" s="74"/>
      <c r="BX4" s="74"/>
      <c r="BY4" s="74"/>
      <c r="BZ4" s="75"/>
      <c r="CA4" s="76"/>
      <c r="CB4" s="76"/>
      <c r="CC4" s="75"/>
      <c r="CD4" s="75"/>
      <c r="CE4" s="75"/>
      <c r="CF4" s="74"/>
      <c r="CG4" s="74"/>
      <c r="CH4" s="74"/>
      <c r="CI4" s="75"/>
      <c r="CJ4" s="76"/>
      <c r="CK4" s="76"/>
      <c r="CL4" s="75"/>
      <c r="CM4" s="75"/>
      <c r="CN4" s="75"/>
      <c r="CO4" s="74"/>
      <c r="CP4" s="74"/>
      <c r="CQ4" s="74"/>
      <c r="CR4" s="75"/>
      <c r="CS4" s="76"/>
      <c r="CT4" s="76"/>
      <c r="CU4" s="75"/>
      <c r="CV4" s="75"/>
      <c r="CW4" s="75"/>
      <c r="CX4" s="74"/>
      <c r="CY4" s="74"/>
      <c r="CZ4" s="74"/>
      <c r="DA4" s="75"/>
      <c r="DB4" s="76"/>
      <c r="DC4" s="76"/>
      <c r="DD4" s="75"/>
      <c r="DE4" s="75"/>
      <c r="DF4" s="75"/>
      <c r="DG4" s="74"/>
      <c r="DH4" s="74"/>
      <c r="DI4" s="74"/>
      <c r="DJ4" s="75"/>
      <c r="DK4" s="76"/>
      <c r="DL4" s="76"/>
      <c r="DM4" s="75"/>
      <c r="DN4" s="75"/>
      <c r="DO4" s="75"/>
      <c r="DP4" s="75"/>
      <c r="DQ4" s="75"/>
      <c r="DR4" s="74"/>
      <c r="DS4" s="74"/>
      <c r="DT4" s="74"/>
      <c r="DU4" s="75"/>
      <c r="DV4" s="76"/>
      <c r="DW4" s="76"/>
      <c r="DX4" s="75"/>
      <c r="DY4" s="75"/>
      <c r="DZ4" s="75"/>
      <c r="EA4" s="75"/>
      <c r="EB4" s="75"/>
      <c r="EC4" s="74"/>
      <c r="ED4" s="74"/>
      <c r="EE4" s="74"/>
      <c r="EF4" s="75"/>
      <c r="EG4" s="76"/>
      <c r="EH4" s="76"/>
      <c r="EI4" s="75"/>
      <c r="EJ4" s="75"/>
      <c r="EK4" s="75"/>
      <c r="EL4" s="75"/>
      <c r="EM4" s="75"/>
      <c r="EN4" s="74"/>
      <c r="EO4" s="74"/>
      <c r="EP4" s="74"/>
      <c r="EQ4" s="75"/>
      <c r="ER4" s="76"/>
      <c r="ES4" s="76"/>
      <c r="ET4" s="75"/>
      <c r="EU4" s="75"/>
      <c r="EV4" s="75"/>
      <c r="EW4" s="75"/>
      <c r="EX4" s="75"/>
      <c r="EY4" s="74"/>
      <c r="EZ4" s="74"/>
      <c r="FA4" s="74"/>
      <c r="FB4" s="75"/>
      <c r="FC4" s="76"/>
      <c r="FD4" s="76"/>
      <c r="FE4" s="75"/>
      <c r="FF4" s="75"/>
      <c r="FG4" s="75"/>
      <c r="FH4" s="75"/>
      <c r="FI4" s="75"/>
      <c r="FK4" s="74"/>
      <c r="FL4" s="74"/>
      <c r="FM4" s="74"/>
      <c r="FN4" s="74"/>
    </row>
    <row r="5">
      <c r="B5" s="78"/>
      <c r="C5" s="79"/>
      <c r="D5" s="79"/>
      <c r="E5" s="79"/>
      <c r="F5" s="80"/>
      <c r="G5" s="81"/>
      <c r="H5" s="81"/>
      <c r="I5" s="80"/>
      <c r="J5" s="80"/>
      <c r="K5" s="80"/>
      <c r="L5" s="79"/>
      <c r="M5" s="79"/>
      <c r="N5" s="79"/>
      <c r="O5" s="80"/>
      <c r="P5" s="81"/>
      <c r="Q5" s="81"/>
      <c r="R5" s="80"/>
      <c r="S5" s="80"/>
      <c r="T5" s="80"/>
      <c r="U5" s="79"/>
      <c r="V5" s="79"/>
      <c r="W5" s="79"/>
      <c r="X5" s="80"/>
      <c r="Y5" s="81"/>
      <c r="Z5" s="81"/>
      <c r="AA5" s="80"/>
      <c r="AB5" s="80"/>
      <c r="AC5" s="80"/>
      <c r="AD5" s="79"/>
      <c r="AE5" s="79"/>
      <c r="AF5" s="79"/>
      <c r="AG5" s="80"/>
      <c r="AH5" s="81"/>
      <c r="AI5" s="81"/>
      <c r="AJ5" s="80"/>
      <c r="AK5" s="80"/>
      <c r="AL5" s="80"/>
      <c r="AM5" s="79"/>
      <c r="AN5" s="79"/>
      <c r="AO5" s="79"/>
      <c r="AP5" s="80"/>
      <c r="AQ5" s="81"/>
      <c r="AR5" s="81"/>
      <c r="AS5" s="80"/>
      <c r="AT5" s="80"/>
      <c r="AU5" s="80"/>
      <c r="AV5" s="79"/>
      <c r="AW5" s="79"/>
      <c r="AX5" s="79"/>
      <c r="AY5" s="80"/>
      <c r="AZ5" s="81"/>
      <c r="BA5" s="81"/>
      <c r="BB5" s="80"/>
      <c r="BC5" s="80"/>
      <c r="BD5" s="80"/>
      <c r="BE5" s="79"/>
      <c r="BF5" s="79"/>
      <c r="BG5" s="79"/>
      <c r="BH5" s="80"/>
      <c r="BI5" s="81"/>
      <c r="BJ5" s="81"/>
      <c r="BK5" s="80"/>
      <c r="BL5" s="80"/>
      <c r="BM5" s="80"/>
      <c r="BN5" s="79"/>
      <c r="BO5" s="79"/>
      <c r="BP5" s="79"/>
      <c r="BQ5" s="80"/>
      <c r="BR5" s="81"/>
      <c r="BS5" s="81"/>
      <c r="BT5" s="80"/>
      <c r="BU5" s="80"/>
      <c r="BV5" s="80"/>
      <c r="BW5" s="79"/>
      <c r="BX5" s="79"/>
      <c r="BY5" s="79"/>
      <c r="BZ5" s="80"/>
      <c r="CA5" s="81"/>
      <c r="CB5" s="81"/>
      <c r="CC5" s="80"/>
      <c r="CD5" s="80"/>
      <c r="CE5" s="80"/>
      <c r="CF5" s="79"/>
      <c r="CG5" s="79"/>
      <c r="CH5" s="79"/>
      <c r="CI5" s="80"/>
      <c r="CJ5" s="81"/>
      <c r="CK5" s="81"/>
      <c r="CL5" s="80"/>
      <c r="CM5" s="80"/>
      <c r="CN5" s="80"/>
      <c r="CO5" s="79"/>
      <c r="CP5" s="79"/>
      <c r="CQ5" s="79"/>
      <c r="CR5" s="80"/>
      <c r="CS5" s="81"/>
      <c r="CT5" s="81"/>
      <c r="CU5" s="80"/>
      <c r="CV5" s="80"/>
      <c r="CW5" s="80"/>
      <c r="CX5" s="79"/>
      <c r="CY5" s="79"/>
      <c r="CZ5" s="79"/>
      <c r="DA5" s="80"/>
      <c r="DB5" s="81"/>
      <c r="DC5" s="81"/>
      <c r="DD5" s="80"/>
      <c r="DE5" s="80"/>
      <c r="DF5" s="80"/>
      <c r="DG5" s="79"/>
      <c r="DH5" s="79"/>
      <c r="DI5" s="79"/>
      <c r="DJ5" s="80"/>
      <c r="DK5" s="81"/>
      <c r="DL5" s="81"/>
      <c r="DM5" s="80"/>
      <c r="DN5" s="80"/>
      <c r="DO5" s="80"/>
      <c r="DP5" s="80"/>
      <c r="DQ5" s="80"/>
      <c r="DR5" s="79"/>
      <c r="DS5" s="79"/>
      <c r="DT5" s="79"/>
      <c r="DU5" s="80"/>
      <c r="DV5" s="81"/>
      <c r="DW5" s="81"/>
      <c r="DX5" s="80"/>
      <c r="DY5" s="80"/>
      <c r="DZ5" s="80"/>
      <c r="EA5" s="80"/>
      <c r="EB5" s="80"/>
      <c r="EC5" s="79"/>
      <c r="ED5" s="79"/>
      <c r="EE5" s="79"/>
      <c r="EF5" s="80"/>
      <c r="EG5" s="81"/>
      <c r="EH5" s="81"/>
      <c r="EI5" s="80"/>
      <c r="EJ5" s="80"/>
      <c r="EK5" s="80"/>
      <c r="EL5" s="80"/>
      <c r="EM5" s="80"/>
      <c r="EN5" s="79"/>
      <c r="EO5" s="79"/>
      <c r="EP5" s="79"/>
      <c r="EQ5" s="80"/>
      <c r="ER5" s="81"/>
      <c r="ES5" s="81"/>
      <c r="ET5" s="80"/>
      <c r="EU5" s="80"/>
      <c r="EV5" s="80"/>
      <c r="EW5" s="80"/>
      <c r="EX5" s="80"/>
      <c r="EY5" s="79"/>
      <c r="EZ5" s="79"/>
      <c r="FA5" s="79"/>
      <c r="FB5" s="80"/>
      <c r="FC5" s="81"/>
      <c r="FD5" s="81"/>
      <c r="FE5" s="80"/>
      <c r="FF5" s="80"/>
      <c r="FG5" s="80"/>
      <c r="FH5" s="80"/>
      <c r="FI5" s="80"/>
      <c r="FK5" s="79"/>
      <c r="FL5" s="79"/>
      <c r="FM5" s="79"/>
      <c r="FN5" s="79"/>
    </row>
    <row r="6">
      <c r="B6" s="62"/>
      <c r="C6" s="59" t="s">
        <v>45</v>
      </c>
      <c r="D6" s="59"/>
      <c r="E6" s="59"/>
      <c r="F6" s="59"/>
      <c r="G6" s="59"/>
      <c r="H6" s="59"/>
      <c r="I6" s="59"/>
      <c r="J6" s="59"/>
      <c r="K6" s="59"/>
      <c r="L6" s="59" t="s">
        <v>46</v>
      </c>
      <c r="M6" s="59"/>
      <c r="N6" s="59"/>
      <c r="O6" s="59"/>
      <c r="P6" s="59"/>
      <c r="Q6" s="59"/>
      <c r="R6" s="59"/>
      <c r="S6" s="59"/>
      <c r="T6" s="59"/>
      <c r="U6" s="59" t="s">
        <v>47</v>
      </c>
      <c r="V6" s="59"/>
      <c r="W6" s="59"/>
      <c r="X6" s="59"/>
      <c r="Y6" s="59"/>
      <c r="Z6" s="59"/>
      <c r="AA6" s="59"/>
      <c r="AB6" s="59"/>
      <c r="AC6" s="59"/>
      <c r="AD6" s="59" t="s">
        <v>48</v>
      </c>
      <c r="AE6" s="59"/>
      <c r="AF6" s="59"/>
      <c r="AG6" s="59"/>
      <c r="AH6" s="59"/>
      <c r="AI6" s="59"/>
      <c r="AJ6" s="59"/>
      <c r="AK6" s="59"/>
      <c r="AL6" s="59"/>
      <c r="AM6" s="59" t="s">
        <v>49</v>
      </c>
      <c r="AN6" s="59"/>
      <c r="AO6" s="59"/>
      <c r="AP6" s="59"/>
      <c r="AQ6" s="59"/>
      <c r="AR6" s="59"/>
      <c r="AS6" s="59"/>
      <c r="AT6" s="59"/>
      <c r="AU6" s="59"/>
      <c r="AV6" s="59" t="s">
        <v>50</v>
      </c>
      <c r="AW6" s="59"/>
      <c r="AX6" s="59"/>
      <c r="AY6" s="59"/>
      <c r="AZ6" s="59"/>
      <c r="BA6" s="59"/>
      <c r="BB6" s="59"/>
      <c r="BC6" s="59"/>
      <c r="BD6" s="59"/>
      <c r="BE6" s="59" t="s">
        <v>51</v>
      </c>
      <c r="BF6" s="59"/>
      <c r="BG6" s="59"/>
      <c r="BH6" s="59"/>
      <c r="BI6" s="59"/>
      <c r="BJ6" s="59"/>
      <c r="BK6" s="59"/>
      <c r="BL6" s="59"/>
      <c r="BM6" s="59"/>
      <c r="BN6" s="59" t="s">
        <v>52</v>
      </c>
      <c r="BO6" s="59"/>
      <c r="BP6" s="59"/>
      <c r="BQ6" s="59"/>
      <c r="BR6" s="59"/>
      <c r="BS6" s="59"/>
      <c r="BT6" s="59"/>
      <c r="BU6" s="59"/>
      <c r="BV6" s="59"/>
      <c r="BW6" s="59" t="s">
        <v>53</v>
      </c>
      <c r="BX6" s="59"/>
      <c r="BY6" s="59"/>
      <c r="BZ6" s="59"/>
      <c r="CA6" s="59"/>
      <c r="CB6" s="59"/>
      <c r="CC6" s="59"/>
      <c r="CD6" s="59"/>
      <c r="CE6" s="59"/>
      <c r="CF6" s="59" t="s">
        <v>54</v>
      </c>
      <c r="CG6" s="59"/>
      <c r="CH6" s="59"/>
      <c r="CI6" s="59"/>
      <c r="CJ6" s="59"/>
      <c r="CK6" s="59"/>
      <c r="CL6" s="59"/>
      <c r="CM6" s="59"/>
      <c r="CN6" s="59"/>
      <c r="CO6" s="59" t="s">
        <v>55</v>
      </c>
      <c r="CP6" s="59"/>
      <c r="CQ6" s="59"/>
      <c r="CR6" s="59"/>
      <c r="CS6" s="59"/>
      <c r="CT6" s="59"/>
      <c r="CU6" s="59"/>
      <c r="CV6" s="59"/>
      <c r="CW6" s="59"/>
      <c r="CX6" s="59" t="s">
        <v>56</v>
      </c>
      <c r="CY6" s="59"/>
      <c r="CZ6" s="59"/>
      <c r="DA6" s="59"/>
      <c r="DB6" s="59"/>
      <c r="DC6" s="59"/>
      <c r="DD6" s="59"/>
      <c r="DE6" s="59"/>
      <c r="DF6" s="59"/>
      <c r="DG6" s="59" t="s">
        <v>57</v>
      </c>
      <c r="DH6" s="59"/>
      <c r="DI6" s="59"/>
      <c r="DJ6" s="59"/>
      <c r="DK6" s="59"/>
      <c r="DL6" s="59"/>
      <c r="DM6" s="59"/>
      <c r="DN6" s="59"/>
      <c r="DO6" s="59"/>
      <c r="DP6" s="59"/>
      <c r="DQ6" s="59"/>
      <c r="DR6" s="59" t="s">
        <v>58</v>
      </c>
      <c r="DS6" s="59"/>
      <c r="DT6" s="59"/>
      <c r="DU6" s="59"/>
      <c r="DV6" s="59"/>
      <c r="DW6" s="59"/>
      <c r="DX6" s="59"/>
      <c r="DY6" s="59"/>
      <c r="DZ6" s="59"/>
      <c r="EA6" s="59"/>
      <c r="EB6" s="59"/>
      <c r="EC6" s="59" t="s">
        <v>59</v>
      </c>
      <c r="ED6" s="59"/>
      <c r="EE6" s="59"/>
      <c r="EF6" s="59"/>
      <c r="EG6" s="59"/>
      <c r="EH6" s="59"/>
      <c r="EI6" s="59"/>
      <c r="EJ6" s="59"/>
      <c r="EK6" s="59"/>
      <c r="EL6" s="59"/>
      <c r="EM6" s="59"/>
      <c r="EN6" s="59" t="s">
        <v>60</v>
      </c>
      <c r="EO6" s="59"/>
      <c r="EP6" s="59"/>
      <c r="EQ6" s="59"/>
      <c r="ER6" s="59"/>
      <c r="ES6" s="59"/>
      <c r="ET6" s="59"/>
      <c r="EU6" s="59"/>
      <c r="EV6" s="59"/>
      <c r="EW6" s="59"/>
      <c r="EX6" s="59"/>
      <c r="EY6" s="61" t="s">
        <v>61</v>
      </c>
      <c r="EZ6" s="61"/>
      <c r="FA6" s="61"/>
      <c r="FB6" s="61"/>
      <c r="FC6" s="61"/>
      <c r="FD6" s="61"/>
      <c r="FE6" s="61"/>
      <c r="FF6" s="61"/>
      <c r="FG6" s="61"/>
      <c r="FH6" s="61"/>
      <c r="FI6" s="61"/>
      <c r="FK6" s="63" t="s">
        <v>41</v>
      </c>
      <c r="FL6" s="63"/>
      <c r="FM6" s="65" t="s">
        <v>44</v>
      </c>
      <c r="FN6" s="65"/>
    </row>
    <row r="7">
      <c r="B7" s="82" t="s">
        <v>29</v>
      </c>
      <c r="C7" s="83" t="s">
        <v>30</v>
      </c>
      <c r="D7" s="84" t="s">
        <v>31</v>
      </c>
      <c r="E7" s="84" t="s">
        <v>32</v>
      </c>
      <c r="F7" s="85" t="s">
        <v>33</v>
      </c>
      <c r="G7" s="86" t="s">
        <v>34</v>
      </c>
      <c r="H7" s="86" t="s">
        <v>35</v>
      </c>
      <c r="I7" s="85" t="s">
        <v>36</v>
      </c>
      <c r="J7" s="85" t="s">
        <v>37</v>
      </c>
      <c r="K7" s="85" t="s">
        <v>38</v>
      </c>
      <c r="L7" s="83" t="s">
        <v>30</v>
      </c>
      <c r="M7" s="84" t="s">
        <v>31</v>
      </c>
      <c r="N7" s="84" t="s">
        <v>32</v>
      </c>
      <c r="O7" s="85" t="s">
        <v>33</v>
      </c>
      <c r="P7" s="86" t="s">
        <v>34</v>
      </c>
      <c r="Q7" s="86" t="s">
        <v>35</v>
      </c>
      <c r="R7" s="85" t="s">
        <v>36</v>
      </c>
      <c r="S7" s="85" t="s">
        <v>37</v>
      </c>
      <c r="T7" s="85" t="s">
        <v>38</v>
      </c>
      <c r="U7" s="83" t="s">
        <v>30</v>
      </c>
      <c r="V7" s="84" t="s">
        <v>31</v>
      </c>
      <c r="W7" s="84" t="s">
        <v>32</v>
      </c>
      <c r="X7" s="85" t="s">
        <v>33</v>
      </c>
      <c r="Y7" s="86" t="s">
        <v>34</v>
      </c>
      <c r="Z7" s="86" t="s">
        <v>35</v>
      </c>
      <c r="AA7" s="85" t="s">
        <v>36</v>
      </c>
      <c r="AB7" s="85" t="s">
        <v>37</v>
      </c>
      <c r="AC7" s="85" t="s">
        <v>38</v>
      </c>
      <c r="AD7" s="83" t="s">
        <v>30</v>
      </c>
      <c r="AE7" s="84" t="s">
        <v>31</v>
      </c>
      <c r="AF7" s="84" t="s">
        <v>32</v>
      </c>
      <c r="AG7" s="85" t="s">
        <v>33</v>
      </c>
      <c r="AH7" s="86" t="s">
        <v>34</v>
      </c>
      <c r="AI7" s="86" t="s">
        <v>35</v>
      </c>
      <c r="AJ7" s="85" t="s">
        <v>36</v>
      </c>
      <c r="AK7" s="85" t="s">
        <v>37</v>
      </c>
      <c r="AL7" s="85" t="s">
        <v>38</v>
      </c>
      <c r="AM7" s="83" t="s">
        <v>30</v>
      </c>
      <c r="AN7" s="84" t="s">
        <v>31</v>
      </c>
      <c r="AO7" s="84" t="s">
        <v>32</v>
      </c>
      <c r="AP7" s="85" t="s">
        <v>33</v>
      </c>
      <c r="AQ7" s="86" t="s">
        <v>34</v>
      </c>
      <c r="AR7" s="86" t="s">
        <v>35</v>
      </c>
      <c r="AS7" s="85" t="s">
        <v>36</v>
      </c>
      <c r="AT7" s="85" t="s">
        <v>37</v>
      </c>
      <c r="AU7" s="85" t="s">
        <v>38</v>
      </c>
      <c r="AV7" s="83" t="s">
        <v>30</v>
      </c>
      <c r="AW7" s="84" t="s">
        <v>31</v>
      </c>
      <c r="AX7" s="84" t="s">
        <v>32</v>
      </c>
      <c r="AY7" s="85" t="s">
        <v>33</v>
      </c>
      <c r="AZ7" s="86" t="s">
        <v>34</v>
      </c>
      <c r="BA7" s="86" t="s">
        <v>35</v>
      </c>
      <c r="BB7" s="85" t="s">
        <v>36</v>
      </c>
      <c r="BC7" s="85" t="s">
        <v>37</v>
      </c>
      <c r="BD7" s="85" t="s">
        <v>38</v>
      </c>
      <c r="BE7" s="83" t="s">
        <v>30</v>
      </c>
      <c r="BF7" s="84" t="s">
        <v>31</v>
      </c>
      <c r="BG7" s="84" t="s">
        <v>32</v>
      </c>
      <c r="BH7" s="85" t="s">
        <v>33</v>
      </c>
      <c r="BI7" s="86" t="s">
        <v>34</v>
      </c>
      <c r="BJ7" s="86" t="s">
        <v>35</v>
      </c>
      <c r="BK7" s="85" t="s">
        <v>36</v>
      </c>
      <c r="BL7" s="85" t="s">
        <v>37</v>
      </c>
      <c r="BM7" s="85" t="s">
        <v>38</v>
      </c>
      <c r="BN7" s="83" t="s">
        <v>30</v>
      </c>
      <c r="BO7" s="84" t="s">
        <v>31</v>
      </c>
      <c r="BP7" s="84" t="s">
        <v>32</v>
      </c>
      <c r="BQ7" s="85" t="s">
        <v>33</v>
      </c>
      <c r="BR7" s="86" t="s">
        <v>34</v>
      </c>
      <c r="BS7" s="86" t="s">
        <v>35</v>
      </c>
      <c r="BT7" s="85" t="s">
        <v>36</v>
      </c>
      <c r="BU7" s="85" t="s">
        <v>37</v>
      </c>
      <c r="BV7" s="85" t="s">
        <v>38</v>
      </c>
      <c r="BW7" s="83" t="s">
        <v>30</v>
      </c>
      <c r="BX7" s="84" t="s">
        <v>31</v>
      </c>
      <c r="BY7" s="84" t="s">
        <v>32</v>
      </c>
      <c r="BZ7" s="85" t="s">
        <v>33</v>
      </c>
      <c r="CA7" s="86" t="s">
        <v>34</v>
      </c>
      <c r="CB7" s="86" t="s">
        <v>35</v>
      </c>
      <c r="CC7" s="85" t="s">
        <v>36</v>
      </c>
      <c r="CD7" s="85" t="s">
        <v>37</v>
      </c>
      <c r="CE7" s="85" t="s">
        <v>38</v>
      </c>
      <c r="CF7" s="83" t="s">
        <v>30</v>
      </c>
      <c r="CG7" s="84" t="s">
        <v>31</v>
      </c>
      <c r="CH7" s="84" t="s">
        <v>32</v>
      </c>
      <c r="CI7" s="85" t="s">
        <v>33</v>
      </c>
      <c r="CJ7" s="86" t="s">
        <v>34</v>
      </c>
      <c r="CK7" s="86" t="s">
        <v>35</v>
      </c>
      <c r="CL7" s="85" t="s">
        <v>36</v>
      </c>
      <c r="CM7" s="85" t="s">
        <v>37</v>
      </c>
      <c r="CN7" s="85" t="s">
        <v>38</v>
      </c>
      <c r="CO7" s="83" t="s">
        <v>30</v>
      </c>
      <c r="CP7" s="84" t="s">
        <v>31</v>
      </c>
      <c r="CQ7" s="84" t="s">
        <v>32</v>
      </c>
      <c r="CR7" s="85" t="s">
        <v>33</v>
      </c>
      <c r="CS7" s="86" t="s">
        <v>34</v>
      </c>
      <c r="CT7" s="86" t="s">
        <v>35</v>
      </c>
      <c r="CU7" s="85" t="s">
        <v>36</v>
      </c>
      <c r="CV7" s="85" t="s">
        <v>37</v>
      </c>
      <c r="CW7" s="85" t="s">
        <v>38</v>
      </c>
      <c r="CX7" s="83" t="s">
        <v>30</v>
      </c>
      <c r="CY7" s="84" t="s">
        <v>31</v>
      </c>
      <c r="CZ7" s="84" t="s">
        <v>32</v>
      </c>
      <c r="DA7" s="85" t="s">
        <v>33</v>
      </c>
      <c r="DB7" s="86" t="s">
        <v>34</v>
      </c>
      <c r="DC7" s="86" t="s">
        <v>35</v>
      </c>
      <c r="DD7" s="85" t="s">
        <v>36</v>
      </c>
      <c r="DE7" s="85" t="s">
        <v>37</v>
      </c>
      <c r="DF7" s="85" t="s">
        <v>38</v>
      </c>
      <c r="DG7" s="83" t="s">
        <v>30</v>
      </c>
      <c r="DH7" s="84" t="s">
        <v>31</v>
      </c>
      <c r="DI7" s="84" t="s">
        <v>32</v>
      </c>
      <c r="DJ7" s="85" t="s">
        <v>33</v>
      </c>
      <c r="DK7" s="86" t="s">
        <v>34</v>
      </c>
      <c r="DL7" s="86" t="s">
        <v>35</v>
      </c>
      <c r="DM7" s="85" t="s">
        <v>39</v>
      </c>
      <c r="DN7" s="85" t="s">
        <v>40</v>
      </c>
      <c r="DO7" s="85" t="s">
        <v>36</v>
      </c>
      <c r="DP7" s="85" t="s">
        <v>37</v>
      </c>
      <c r="DQ7" s="85" t="s">
        <v>38</v>
      </c>
      <c r="DR7" s="83" t="s">
        <v>30</v>
      </c>
      <c r="DS7" s="84" t="s">
        <v>31</v>
      </c>
      <c r="DT7" s="84" t="s">
        <v>32</v>
      </c>
      <c r="DU7" s="85" t="s">
        <v>33</v>
      </c>
      <c r="DV7" s="86" t="s">
        <v>34</v>
      </c>
      <c r="DW7" s="86" t="s">
        <v>35</v>
      </c>
      <c r="DX7" s="85" t="s">
        <v>39</v>
      </c>
      <c r="DY7" s="85" t="s">
        <v>40</v>
      </c>
      <c r="DZ7" s="85" t="s">
        <v>36</v>
      </c>
      <c r="EA7" s="85" t="s">
        <v>37</v>
      </c>
      <c r="EB7" s="85" t="s">
        <v>38</v>
      </c>
      <c r="EC7" s="83" t="s">
        <v>30</v>
      </c>
      <c r="ED7" s="84" t="s">
        <v>31</v>
      </c>
      <c r="EE7" s="84" t="s">
        <v>32</v>
      </c>
      <c r="EF7" s="85" t="s">
        <v>33</v>
      </c>
      <c r="EG7" s="86" t="s">
        <v>34</v>
      </c>
      <c r="EH7" s="86" t="s">
        <v>35</v>
      </c>
      <c r="EI7" s="85" t="s">
        <v>39</v>
      </c>
      <c r="EJ7" s="85" t="s">
        <v>40</v>
      </c>
      <c r="EK7" s="85" t="s">
        <v>36</v>
      </c>
      <c r="EL7" s="85" t="s">
        <v>37</v>
      </c>
      <c r="EM7" s="85" t="s">
        <v>38</v>
      </c>
      <c r="EN7" s="83" t="s">
        <v>30</v>
      </c>
      <c r="EO7" s="84" t="s">
        <v>31</v>
      </c>
      <c r="EP7" s="84" t="s">
        <v>32</v>
      </c>
      <c r="EQ7" s="85" t="s">
        <v>33</v>
      </c>
      <c r="ER7" s="86" t="s">
        <v>34</v>
      </c>
      <c r="ES7" s="86" t="s">
        <v>35</v>
      </c>
      <c r="ET7" s="85" t="s">
        <v>39</v>
      </c>
      <c r="EU7" s="85" t="s">
        <v>40</v>
      </c>
      <c r="EV7" s="85" t="s">
        <v>36</v>
      </c>
      <c r="EW7" s="85" t="s">
        <v>37</v>
      </c>
      <c r="EX7" s="85" t="s">
        <v>38</v>
      </c>
      <c r="EY7" s="83" t="s">
        <v>30</v>
      </c>
      <c r="EZ7" s="84" t="s">
        <v>31</v>
      </c>
      <c r="FA7" s="84" t="s">
        <v>32</v>
      </c>
      <c r="FB7" s="85" t="s">
        <v>33</v>
      </c>
      <c r="FC7" s="86" t="s">
        <v>34</v>
      </c>
      <c r="FD7" s="86" t="s">
        <v>35</v>
      </c>
      <c r="FE7" s="85" t="s">
        <v>39</v>
      </c>
      <c r="FF7" s="85" t="s">
        <v>40</v>
      </c>
      <c r="FG7" s="85" t="s">
        <v>36</v>
      </c>
      <c r="FH7" s="85" t="s">
        <v>37</v>
      </c>
      <c r="FI7" s="87" t="s">
        <v>38</v>
      </c>
      <c r="FK7" s="88" t="s">
        <v>42</v>
      </c>
      <c r="FL7" s="83" t="s">
        <v>43</v>
      </c>
      <c r="FM7" s="83" t="s">
        <v>42</v>
      </c>
      <c r="FN7" s="89" t="s">
        <v>43</v>
      </c>
    </row>
    <row r="8">
      <c r="B8" s="90" t="s">
        <v>62</v>
      </c>
      <c r="C8" s="74"/>
      <c r="D8" s="74"/>
      <c r="E8" s="74"/>
      <c r="F8" s="75"/>
      <c r="G8" s="76"/>
      <c r="H8" s="76"/>
      <c r="I8" s="75"/>
      <c r="J8" s="75"/>
      <c r="K8" s="91"/>
      <c r="L8" s="74"/>
      <c r="M8" s="74"/>
      <c r="N8" s="74"/>
      <c r="O8" s="75"/>
      <c r="P8" s="76"/>
      <c r="Q8" s="76"/>
      <c r="R8" s="75"/>
      <c r="S8" s="75"/>
      <c r="T8" s="91"/>
      <c r="U8" s="74"/>
      <c r="V8" s="74"/>
      <c r="W8" s="74"/>
      <c r="X8" s="75"/>
      <c r="Y8" s="76"/>
      <c r="Z8" s="76"/>
      <c r="AA8" s="75"/>
      <c r="AB8" s="75"/>
      <c r="AC8" s="91"/>
      <c r="AD8" s="74"/>
      <c r="AE8" s="74"/>
      <c r="AF8" s="74"/>
      <c r="AG8" s="75"/>
      <c r="AH8" s="76"/>
      <c r="AI8" s="76"/>
      <c r="AJ8" s="75"/>
      <c r="AK8" s="75"/>
      <c r="AL8" s="91"/>
      <c r="AM8" s="74"/>
      <c r="AN8" s="74"/>
      <c r="AO8" s="74"/>
      <c r="AP8" s="75"/>
      <c r="AQ8" s="76"/>
      <c r="AR8" s="76"/>
      <c r="AS8" s="75"/>
      <c r="AT8" s="75"/>
      <c r="AU8" s="91"/>
      <c r="AV8" s="74"/>
      <c r="AW8" s="74"/>
      <c r="AX8" s="74"/>
      <c r="AY8" s="75"/>
      <c r="AZ8" s="76"/>
      <c r="BA8" s="76"/>
      <c r="BB8" s="75"/>
      <c r="BC8" s="75"/>
      <c r="BD8" s="91"/>
      <c r="BE8" s="74"/>
      <c r="BF8" s="74"/>
      <c r="BG8" s="74"/>
      <c r="BH8" s="75"/>
      <c r="BI8" s="76"/>
      <c r="BJ8" s="76"/>
      <c r="BK8" s="75"/>
      <c r="BL8" s="75"/>
      <c r="BM8" s="91"/>
      <c r="BN8" s="74"/>
      <c r="BO8" s="74"/>
      <c r="BP8" s="74"/>
      <c r="BQ8" s="75"/>
      <c r="BR8" s="76"/>
      <c r="BS8" s="76"/>
      <c r="BT8" s="75"/>
      <c r="BU8" s="75"/>
      <c r="BV8" s="91"/>
      <c r="BW8" s="74"/>
      <c r="BX8" s="74"/>
      <c r="BY8" s="74"/>
      <c r="BZ8" s="75"/>
      <c r="CA8" s="76"/>
      <c r="CB8" s="76"/>
      <c r="CC8" s="75"/>
      <c r="CD8" s="75"/>
      <c r="CE8" s="91"/>
      <c r="CF8" s="74"/>
      <c r="CG8" s="74"/>
      <c r="CH8" s="74"/>
      <c r="CI8" s="75"/>
      <c r="CJ8" s="76"/>
      <c r="CK8" s="76"/>
      <c r="CL8" s="75"/>
      <c r="CM8" s="75"/>
      <c r="CN8" s="91"/>
      <c r="CO8" s="74"/>
      <c r="CP8" s="74"/>
      <c r="CQ8" s="74"/>
      <c r="CR8" s="75"/>
      <c r="CS8" s="76"/>
      <c r="CT8" s="76"/>
      <c r="CU8" s="75"/>
      <c r="CV8" s="75"/>
      <c r="CW8" s="91"/>
      <c r="CX8" s="74"/>
      <c r="CY8" s="74"/>
      <c r="CZ8" s="74"/>
      <c r="DA8" s="75"/>
      <c r="DB8" s="76"/>
      <c r="DC8" s="76"/>
      <c r="DD8" s="75"/>
      <c r="DE8" s="75"/>
      <c r="DF8" s="91"/>
      <c r="DG8" s="74"/>
      <c r="DH8" s="74"/>
      <c r="DI8" s="74"/>
      <c r="DJ8" s="75"/>
      <c r="DK8" s="76"/>
      <c r="DL8" s="76"/>
      <c r="DM8" s="75"/>
      <c r="DN8" s="75"/>
      <c r="DO8" s="75"/>
      <c r="DP8" s="75"/>
      <c r="DQ8" s="91"/>
      <c r="DR8" s="74"/>
      <c r="DS8" s="74"/>
      <c r="DT8" s="74"/>
      <c r="DU8" s="75"/>
      <c r="DV8" s="76"/>
      <c r="DW8" s="76"/>
      <c r="DX8" s="75"/>
      <c r="DY8" s="75"/>
      <c r="DZ8" s="75"/>
      <c r="EA8" s="75"/>
      <c r="EB8" s="91"/>
      <c r="EC8" s="74"/>
      <c r="ED8" s="74"/>
      <c r="EE8" s="74"/>
      <c r="EF8" s="75"/>
      <c r="EG8" s="76"/>
      <c r="EH8" s="76"/>
      <c r="EI8" s="75"/>
      <c r="EJ8" s="75"/>
      <c r="EK8" s="75"/>
      <c r="EL8" s="75"/>
      <c r="EM8" s="91"/>
      <c r="EN8" s="74"/>
      <c r="EO8" s="74"/>
      <c r="EP8" s="74"/>
      <c r="EQ8" s="75"/>
      <c r="ER8" s="76"/>
      <c r="ES8" s="76"/>
      <c r="ET8" s="75"/>
      <c r="EU8" s="75"/>
      <c r="EV8" s="75"/>
      <c r="EW8" s="75"/>
      <c r="EX8" s="91"/>
      <c r="EY8" s="74"/>
      <c r="EZ8" s="74"/>
      <c r="FA8" s="74"/>
      <c r="FB8" s="75"/>
      <c r="FC8" s="76"/>
      <c r="FD8" s="76"/>
      <c r="FE8" s="75"/>
      <c r="FF8" s="75"/>
      <c r="FG8" s="75"/>
      <c r="FH8" s="75"/>
      <c r="FI8" s="91"/>
      <c r="FK8" s="92"/>
      <c r="FL8" s="93"/>
      <c r="FM8" s="74"/>
      <c r="FN8" s="93"/>
    </row>
    <row r="9">
      <c r="B9" s="94" t="s">
        <v>63</v>
      </c>
      <c r="K9" s="91"/>
      <c r="T9" s="91"/>
      <c r="AC9" s="91"/>
      <c r="AL9" s="91"/>
      <c r="AU9" s="91"/>
      <c r="BD9" s="91"/>
      <c r="BM9" s="91"/>
      <c r="BV9" s="91"/>
      <c r="CE9" s="91"/>
      <c r="CN9" s="91"/>
      <c r="CW9" s="91"/>
      <c r="DF9" s="91"/>
      <c r="DQ9" s="91"/>
      <c r="EB9" s="91"/>
      <c r="EM9" s="91"/>
      <c r="EX9" s="91"/>
      <c r="FI9" s="91"/>
      <c r="FK9" s="92"/>
      <c r="FL9" s="93"/>
      <c r="FN9" s="93"/>
    </row>
    <row r="10">
      <c r="B10" s="95" t="s">
        <v>64</v>
      </c>
      <c r="C10" s="67">
        <v>4263120</v>
      </c>
      <c r="D10" s="67">
        <v>3360026.7117280558982386664041</v>
      </c>
      <c r="E10" s="67">
        <v>615174038.39193296557157815074</v>
      </c>
      <c r="F10" s="71">
        <v>78.816141974142315915073148400</v>
      </c>
      <c r="G10" s="72">
        <v>183.08605590684427231130602435</v>
      </c>
      <c r="H10" s="72">
        <v>144.3013657583959554438012889</v>
      </c>
      <c r="I10" s="71">
        <v>1.5734331210347119786791729200</v>
      </c>
      <c r="J10" s="71">
        <v>0.7562298607706216472312982400</v>
      </c>
      <c r="K10" s="91">
        <v>2.3415617529058532750936404200</v>
      </c>
      <c r="L10" s="67">
        <v>4268545</v>
      </c>
      <c r="M10" s="67">
        <v>3347236.0788368870597481024962</v>
      </c>
      <c r="N10" s="67">
        <v>624753901.88406637923872355386</v>
      </c>
      <c r="O10" s="71">
        <v>78.41632403633760589962393500</v>
      </c>
      <c r="P10" s="72">
        <v>186.64769594057397040707290015</v>
      </c>
      <c r="Q10" s="72">
        <v>146.3622620551186362656885552</v>
      </c>
      <c r="R10" s="71">
        <v>1.4545821824281479227672649400</v>
      </c>
      <c r="S10" s="71">
        <v>1.1305157066605524973643092700</v>
      </c>
      <c r="T10" s="91">
        <v>2.6015421691273364834956162900</v>
      </c>
      <c r="U10" s="67">
        <v>4141950</v>
      </c>
      <c r="V10" s="67">
        <v>3237628.9448302866681779774539</v>
      </c>
      <c r="W10" s="67">
        <v>618991715.85491593357139913029</v>
      </c>
      <c r="X10" s="71">
        <v>78.166780014975715983485494850</v>
      </c>
      <c r="Y10" s="72">
        <v>191.18673770300224191600768456</v>
      </c>
      <c r="Z10" s="72">
        <v>149.44451667811439867004650715</v>
      </c>
      <c r="AA10" s="71">
        <v>-2.0929116763681709953108475100</v>
      </c>
      <c r="AB10" s="71">
        <v>2.1440197800889159244567671100</v>
      </c>
      <c r="AC10" s="91">
        <v>0.0062356633996208256171257700</v>
      </c>
      <c r="AD10" s="67">
        <v>4319385</v>
      </c>
      <c r="AE10" s="67">
        <v>3461458.3094393186657203690559</v>
      </c>
      <c r="AF10" s="67">
        <v>694052601.18310927539283179559</v>
      </c>
      <c r="AG10" s="71">
        <v>80.13775825584703993092463524</v>
      </c>
      <c r="AH10" s="72">
        <v>200.50872757601716610155103427</v>
      </c>
      <c r="AI10" s="72">
        <v>160.68319938674354691532053651</v>
      </c>
      <c r="AJ10" s="71">
        <v>-0.8018200368796652424605438300</v>
      </c>
      <c r="AK10" s="71">
        <v>0.6973341354375625732496584400</v>
      </c>
      <c r="AL10" s="91">
        <v>-0.110077266264042628206495300</v>
      </c>
      <c r="AM10" s="67">
        <v>4177020</v>
      </c>
      <c r="AN10" s="67">
        <v>3427132.9435413495687468290208</v>
      </c>
      <c r="AO10" s="67">
        <v>703911691.92987645520817858955</v>
      </c>
      <c r="AP10" s="71">
        <v>82.04731946558430576695416878</v>
      </c>
      <c r="AQ10" s="72">
        <v>205.39375143192005331180853261</v>
      </c>
      <c r="AR10" s="72">
        <v>168.52006739969558565871807881</v>
      </c>
      <c r="AS10" s="71">
        <v>-0.1266915019883869753779566200</v>
      </c>
      <c r="AT10" s="71">
        <v>2.6221788213455480978151308200</v>
      </c>
      <c r="AU10" s="91">
        <v>2.4921652416235770652140766500</v>
      </c>
      <c r="AV10" s="67">
        <v>4321524</v>
      </c>
      <c r="AW10" s="67">
        <v>3220737.2324012355714517964560</v>
      </c>
      <c r="AX10" s="67">
        <v>678477034.20149203930039830922</v>
      </c>
      <c r="AY10" s="71">
        <v>74.527810846387421924575600090</v>
      </c>
      <c r="AZ10" s="72">
        <v>210.65892224174101336725063176</v>
      </c>
      <c r="BA10" s="72">
        <v>156.99948309936310415038729606</v>
      </c>
      <c r="BB10" s="71">
        <v>1.015025016379300870879771200</v>
      </c>
      <c r="BC10" s="71">
        <v>2.155492426904835451068845600</v>
      </c>
      <c r="BD10" s="91">
        <v>3.1923962306433817178375995800</v>
      </c>
      <c r="BE10" s="67">
        <v>4333366</v>
      </c>
      <c r="BF10" s="67">
        <v>3196565.2019921965580166755723</v>
      </c>
      <c r="BG10" s="67">
        <v>642538757.90032370270718945022</v>
      </c>
      <c r="BH10" s="71">
        <v>73.766333192077395678478936980</v>
      </c>
      <c r="BI10" s="72">
        <v>201.00911988276479577103076717</v>
      </c>
      <c r="BJ10" s="72">
        <v>148.27705711918257140227468675</v>
      </c>
      <c r="BK10" s="71">
        <v>-1.0502149037350484912894673900</v>
      </c>
      <c r="BL10" s="71">
        <v>0.3512677305286455937570091200</v>
      </c>
      <c r="BM10" s="91">
        <v>-0.7026362392644266023957847800</v>
      </c>
      <c r="BN10" s="67">
        <v>3914372</v>
      </c>
      <c r="BO10" s="67">
        <v>3138949.0986830181840149821785</v>
      </c>
      <c r="BP10" s="67">
        <v>638925584.54245841682672828692</v>
      </c>
      <c r="BQ10" s="71">
        <v>80.19036255836231671427708400</v>
      </c>
      <c r="BR10" s="72">
        <v>203.54760923346189872095145463</v>
      </c>
      <c r="BS10" s="72">
        <v>163.22556582319166824888597377</v>
      </c>
      <c r="BT10" s="71">
        <v>1.1069840040144263682751490300</v>
      </c>
      <c r="BU10" s="71">
        <v>0.9431567570538830639450258800</v>
      </c>
      <c r="BV10" s="91">
        <v>2.0605813555016771226660959800</v>
      </c>
      <c r="BW10" s="67">
        <v>4350602</v>
      </c>
      <c r="BX10" s="67">
        <v>3426127.8089503434387741877598</v>
      </c>
      <c r="BY10" s="67">
        <v>709489796.30748746527571803128</v>
      </c>
      <c r="BZ10" s="71">
        <v>78.750660459181130307350287610</v>
      </c>
      <c r="CA10" s="72">
        <v>207.08211598354019578457163345</v>
      </c>
      <c r="CB10" s="72">
        <v>163.07853402988539638324030359</v>
      </c>
      <c r="CC10" s="71">
        <v>-1.9899692562174285185824613800</v>
      </c>
      <c r="CD10" s="71">
        <v>3.220585621367634807598359400</v>
      </c>
      <c r="CE10" s="91">
        <v>1.1665277014148313180041165100</v>
      </c>
      <c r="CF10" s="67">
        <v>4241640</v>
      </c>
      <c r="CG10" s="67">
        <v>3170708.8804221907581413309306</v>
      </c>
      <c r="CH10" s="67">
        <v>608082723.63400046206358604711</v>
      </c>
      <c r="CI10" s="71">
        <v>74.751956328735837038063836880</v>
      </c>
      <c r="CJ10" s="72">
        <v>191.78131659726267982447038898</v>
      </c>
      <c r="CK10" s="72">
        <v>143.36028602946041202543969953</v>
      </c>
      <c r="CL10" s="71">
        <v>-0.7402248797948078385424837700</v>
      </c>
      <c r="CM10" s="71">
        <v>3.8232068770435885743321376500</v>
      </c>
      <c r="CN10" s="91">
        <v>3.0546816687388780055456082500</v>
      </c>
      <c r="CO10" s="67">
        <v>4395676</v>
      </c>
      <c r="CP10" s="67">
        <v>3260508.2174644892655700912500</v>
      </c>
      <c r="CQ10" s="67">
        <v>603381818.21851281683453917257</v>
      </c>
      <c r="CR10" s="71">
        <v>74.175353630806484954079673980</v>
      </c>
      <c r="CS10" s="72">
        <v>185.057597765457663056181276</v>
      </c>
      <c r="CT10" s="72">
        <v>137.26712756320366124221602606</v>
      </c>
      <c r="CU10" s="71">
        <v>-0.2393915952366108532148606100</v>
      </c>
      <c r="CV10" s="71">
        <v>0.8353774142068955464463709600</v>
      </c>
      <c r="CW10" s="91">
        <v>0.5939859956521684557555692500</v>
      </c>
      <c r="CX10" s="67">
        <v>4275960</v>
      </c>
      <c r="CY10" s="67">
        <v>3067411.6831950268304841216316</v>
      </c>
      <c r="CZ10" s="67">
        <v>557154599.18580768272980871675</v>
      </c>
      <c r="DA10" s="71">
        <v>71.736210890537489370436618480</v>
      </c>
      <c r="DB10" s="72">
        <v>181.63672070436710558466839073</v>
      </c>
      <c r="DC10" s="72">
        <v>130.29930101914135836860230609</v>
      </c>
      <c r="DD10" s="71">
        <v>-1.142550819426943403799507700</v>
      </c>
      <c r="DE10" s="71">
        <v>1.0574312899312997674724692800</v>
      </c>
      <c r="DF10" s="91">
        <v>-0.0972012193636305994997139400</v>
      </c>
      <c r="DG10" s="67">
        <v>12673615</v>
      </c>
      <c r="DH10" s="67">
        <v>9944891.735395229626164746354</v>
      </c>
      <c r="DI10" s="67">
        <v>1858919656.1309152783817008349</v>
      </c>
      <c r="DJ10" s="71">
        <v>78.469258655839155806490463490</v>
      </c>
      <c r="DK10" s="72">
        <v>186.92206065097380793443825382</v>
      </c>
      <c r="DL10" s="72">
        <v>146.67635525703718144994153877</v>
      </c>
      <c r="DM10" s="71">
        <v>2.6528059839478014792853158400</v>
      </c>
      <c r="DN10" s="71">
        <v>2.9731240601414427662734118300</v>
      </c>
      <c r="DO10" s="71">
        <v>0.3120402536719070377599344100</v>
      </c>
      <c r="DP10" s="71">
        <v>1.3237001060055034820079244200</v>
      </c>
      <c r="DQ10" s="91">
        <v>1.6398708368460453951981268400</v>
      </c>
      <c r="DR10" s="67">
        <v>12817929</v>
      </c>
      <c r="DS10" s="67">
        <v>10109328.485381903805918994533</v>
      </c>
      <c r="DT10" s="67">
        <v>2076441327.3144777699014086943</v>
      </c>
      <c r="DU10" s="71">
        <v>78.868657217417133500419564920</v>
      </c>
      <c r="DV10" s="72">
        <v>205.39854158631934939439080478</v>
      </c>
      <c r="DW10" s="72">
        <v>161.99507169328818796713639889</v>
      </c>
      <c r="DX10" s="71">
        <v>3.1260695426593350045352229200</v>
      </c>
      <c r="DY10" s="71">
        <v>3.1341946225652189295561039800</v>
      </c>
      <c r="DZ10" s="71">
        <v>0.0078787836498732149482329500</v>
      </c>
      <c r="EA10" s="71">
        <v>1.8280257836906022637975720800</v>
      </c>
      <c r="EB10" s="91">
        <v>1.8360485935370363606201154800</v>
      </c>
      <c r="EC10" s="67">
        <v>12598340</v>
      </c>
      <c r="ED10" s="67">
        <v>9761642.109625558180805845511</v>
      </c>
      <c r="EE10" s="67">
        <v>1990954138.7502695848096357684</v>
      </c>
      <c r="EF10" s="71">
        <v>77.483558227715382985423837670</v>
      </c>
      <c r="EG10" s="72">
        <v>203.95688721133001798753951275</v>
      </c>
      <c r="EH10" s="72">
        <v>158.03305346182668389721469403</v>
      </c>
      <c r="EI10" s="71">
        <v>3.0537289056599575575371199800</v>
      </c>
      <c r="EJ10" s="71">
        <v>2.3280850222605566160245774800</v>
      </c>
      <c r="EK10" s="71">
        <v>-0.7041413164813164192592519200</v>
      </c>
      <c r="EL10" s="71">
        <v>1.5512308905010446216125940500</v>
      </c>
      <c r="EM10" s="91">
        <v>0.8361667164056892987843689600</v>
      </c>
      <c r="EN10" s="67">
        <v>12913276</v>
      </c>
      <c r="EO10" s="67">
        <v>9498628.781081706854195543812</v>
      </c>
      <c r="EP10" s="67">
        <v>1768619141.0383209616279339364</v>
      </c>
      <c r="EQ10" s="71">
        <v>73.557080179202449124416947430</v>
      </c>
      <c r="ER10" s="72">
        <v>186.1973114015000019457702511</v>
      </c>
      <c r="ES10" s="72">
        <v>136.96130563912061986655701748</v>
      </c>
      <c r="ET10" s="71">
        <v>4.0166667982319558340157275800</v>
      </c>
      <c r="EU10" s="71">
        <v>3.2896029538641570548591798400</v>
      </c>
      <c r="EV10" s="71">
        <v>-0.6989878321885980610412120900</v>
      </c>
      <c r="EW10" s="71">
        <v>1.9177214621027831858658107800</v>
      </c>
      <c r="EX10" s="91">
        <v>1.205328990238817393528357700</v>
      </c>
      <c r="EY10" s="67">
        <v>51003160</v>
      </c>
      <c r="EZ10" s="67">
        <v>39314491.111484398467085130211</v>
      </c>
      <c r="FA10" s="67">
        <v>7694934263.2339835947206792340</v>
      </c>
      <c r="FB10" s="71">
        <v>77.082461383734651866835565110</v>
      </c>
      <c r="FC10" s="72">
        <v>195.72768324568670022254951612</v>
      </c>
      <c r="FD10" s="72">
        <v>150.87171585513492879109214476</v>
      </c>
      <c r="FE10" s="71">
        <v>3.2136764299540881395851366800</v>
      </c>
      <c r="FF10" s="71">
        <v>2.9295541234584692369109257100</v>
      </c>
      <c r="FG10" s="71">
        <v>-0.2752758319663560955571507900</v>
      </c>
      <c r="FH10" s="71">
        <v>1.6459084974830212905438568200</v>
      </c>
      <c r="FI10" s="91">
        <v>1.3661018772068138569525342200</v>
      </c>
      <c r="FK10" s="92">
        <v>1676</v>
      </c>
      <c r="FL10" s="93">
        <v>812</v>
      </c>
      <c r="FM10" s="67">
        <v>142532</v>
      </c>
      <c r="FN10" s="93">
        <v>102309</v>
      </c>
    </row>
    <row r="11">
      <c r="B11" s="95" t="s">
        <v>65</v>
      </c>
      <c r="C11" s="67">
        <v>1890194</v>
      </c>
      <c r="D11" s="67">
        <v>1233178.1864440078585461689587</v>
      </c>
      <c r="E11" s="67">
        <v>171447517.69414152024597249510</v>
      </c>
      <c r="F11" s="71">
        <v>65.240826414855187274225236070</v>
      </c>
      <c r="G11" s="72">
        <v>139.02898995361531325435797308</v>
      </c>
      <c r="H11" s="72">
        <v>90.7036620019646238671652196</v>
      </c>
      <c r="I11" s="71">
        <v>2.6676707195480077839316490600</v>
      </c>
      <c r="J11" s="71">
        <v>1.0541412353806826215340352700</v>
      </c>
      <c r="K11" s="91">
        <v>3.7499329720076225199661887600</v>
      </c>
      <c r="L11" s="67">
        <v>1898874</v>
      </c>
      <c r="M11" s="67">
        <v>1224601.5477555863159976270516</v>
      </c>
      <c r="N11" s="67">
        <v>173060694.26997171470318370576</v>
      </c>
      <c r="O11" s="71">
        <v>64.490932402865398967895028930</v>
      </c>
      <c r="P11" s="72">
        <v>141.3200028916771034762439355</v>
      </c>
      <c r="Q11" s="72">
        <v>91.13858753659890793342986726</v>
      </c>
      <c r="R11" s="71">
        <v>2.3215073136228130311080137400</v>
      </c>
      <c r="S11" s="71">
        <v>2.6296966427910169743065056600</v>
      </c>
      <c r="T11" s="91">
        <v>5.0122525563023170451500286600</v>
      </c>
      <c r="U11" s="67">
        <v>1837620</v>
      </c>
      <c r="V11" s="67">
        <v>1233068.3873480243161094224925</v>
      </c>
      <c r="W11" s="67">
        <v>174278395.72685009510391337385</v>
      </c>
      <c r="X11" s="71">
        <v>67.101380445795339412360688960</v>
      </c>
      <c r="Y11" s="72">
        <v>141.33716954797035383824133097</v>
      </c>
      <c r="Z11" s="72">
        <v>94.83919184970238411854103343</v>
      </c>
      <c r="AA11" s="71">
        <v>-1.5807264349561615479196678400</v>
      </c>
      <c r="AB11" s="71">
        <v>3.1431494281090697700444819900</v>
      </c>
      <c r="AC11" s="91">
        <v>1.5127383992526147436929821300</v>
      </c>
      <c r="AD11" s="67">
        <v>1899029</v>
      </c>
      <c r="AE11" s="67">
        <v>1292484.8809869375907111756169</v>
      </c>
      <c r="AF11" s="67">
        <v>188624715.62624429015394291244</v>
      </c>
      <c r="AG11" s="71">
        <v>68.06030244861650826349548200</v>
      </c>
      <c r="AH11" s="72">
        <v>145.9395915580931370525784779</v>
      </c>
      <c r="AI11" s="72">
        <v>99.32692740671379434118326389</v>
      </c>
      <c r="AJ11" s="71">
        <v>0.0824955900495209943566879100</v>
      </c>
      <c r="AK11" s="71">
        <v>0.6874922319614731598494877900</v>
      </c>
      <c r="AL11" s="91">
        <v>0.7705549727842953930514774900</v>
      </c>
      <c r="AM11" s="67">
        <v>1838400</v>
      </c>
      <c r="AN11" s="67">
        <v>1292569.2719766388077736381029</v>
      </c>
      <c r="AO11" s="67">
        <v>193374526.21865108636793877757</v>
      </c>
      <c r="AP11" s="71">
        <v>70.309468667136575705702681840</v>
      </c>
      <c r="AQ11" s="72">
        <v>149.60476812429286351940345534</v>
      </c>
      <c r="AR11" s="72">
        <v>105.18631756889201825932265969</v>
      </c>
      <c r="AS11" s="71">
        <v>2.6467995855082218061815569400</v>
      </c>
      <c r="AT11" s="71">
        <v>2.9367510222398739119291839600</v>
      </c>
      <c r="AU11" s="91">
        <v>5.6612805216321491676044886300</v>
      </c>
      <c r="AV11" s="67">
        <v>1899432</v>
      </c>
      <c r="AW11" s="67">
        <v>1175788.3390376484799677873968</v>
      </c>
      <c r="AX11" s="67">
        <v>183634528.13583704980068451781</v>
      </c>
      <c r="AY11" s="71">
        <v>61.902102262026146762178766960</v>
      </c>
      <c r="AZ11" s="72">
        <v>156.1799194965116193673608561</v>
      </c>
      <c r="BA11" s="72">
        <v>96.67865347948073413561765718</v>
      </c>
      <c r="BB11" s="71">
        <v>3.3294076820489602101843292900</v>
      </c>
      <c r="BC11" s="71">
        <v>5.2133339772312114491951895600</v>
      </c>
      <c r="BD11" s="91">
        <v>8.716314801208976203543550470</v>
      </c>
      <c r="BE11" s="67">
        <v>1900610</v>
      </c>
      <c r="BF11" s="67">
        <v>1162652.8500986193293885601577</v>
      </c>
      <c r="BG11" s="67">
        <v>172126227.43493028218047337278</v>
      </c>
      <c r="BH11" s="71">
        <v>61.172615639116879811668893550</v>
      </c>
      <c r="BI11" s="72">
        <v>148.04610629933954443808830413</v>
      </c>
      <c r="BJ11" s="72">
        <v>90.56367557517338232487115862</v>
      </c>
      <c r="BK11" s="71">
        <v>0.9962925130414648659205552200</v>
      </c>
      <c r="BL11" s="71">
        <v>1.7348841196742425967992995700</v>
      </c>
      <c r="BM11" s="91">
        <v>2.7484611533099672690753229200</v>
      </c>
      <c r="BN11" s="67">
        <v>1716680</v>
      </c>
      <c r="BO11" s="67">
        <v>1160422.5815405968077723802914</v>
      </c>
      <c r="BP11" s="67">
        <v>175366974.69285491899078021215</v>
      </c>
      <c r="BQ11" s="71">
        <v>67.596906909884009120650342020</v>
      </c>
      <c r="BR11" s="72">
        <v>151.12337305607646214605223185</v>
      </c>
      <c r="BS11" s="72">
        <v>102.15472580379273888597770822</v>
      </c>
      <c r="BT11" s="71">
        <v>2.6277818430304902710224421100</v>
      </c>
      <c r="BU11" s="71">
        <v>2.4852542300811259684745815300</v>
      </c>
      <c r="BV11" s="91">
        <v>5.1783431325228352726169050500</v>
      </c>
      <c r="BW11" s="67">
        <v>1902253</v>
      </c>
      <c r="BX11" s="67">
        <v>1313223.8361091948359120922440</v>
      </c>
      <c r="BY11" s="67">
        <v>200304633.01628312640622844191</v>
      </c>
      <c r="BZ11" s="71">
        <v>69.035182812653986399921158960</v>
      </c>
      <c r="CA11" s="72">
        <v>152.52893490704790587368469527</v>
      </c>
      <c r="CB11" s="72">
        <v>105.29862905527452258255260573</v>
      </c>
      <c r="CC11" s="71">
        <v>1.2547191028363610585951975500</v>
      </c>
      <c r="CD11" s="71">
        <v>4.3807545351718343867640736500</v>
      </c>
      <c r="CE11" s="91">
        <v>5.6904398020093666849386248700</v>
      </c>
      <c r="CF11" s="67">
        <v>1841340</v>
      </c>
      <c r="CG11" s="67">
        <v>1210825.9153113271099990376288</v>
      </c>
      <c r="CH11" s="67">
        <v>169077725.25582001115061110576</v>
      </c>
      <c r="CI11" s="71">
        <v>65.757867385237224521220286790</v>
      </c>
      <c r="CJ11" s="72">
        <v>139.63834364442621727231482971</v>
      </c>
      <c r="CK11" s="72">
        <v>91.8231968326436242902511789</v>
      </c>
      <c r="CL11" s="71">
        <v>4.4652078922473349894255027200</v>
      </c>
      <c r="CM11" s="71">
        <v>-0.9856997535795700790721923300</v>
      </c>
      <c r="CN11" s="91">
        <v>3.4354945954770674143016249700</v>
      </c>
      <c r="CO11" s="67">
        <v>1902718</v>
      </c>
      <c r="CP11" s="67">
        <v>1238197.6875593542260208926876</v>
      </c>
      <c r="CQ11" s="67">
        <v>169709598.92323349719962013295</v>
      </c>
      <c r="CR11" s="71">
        <v>65.075207548325827895720368840</v>
      </c>
      <c r="CS11" s="72">
        <v>137.06179605112394492173708367</v>
      </c>
      <c r="CT11" s="72">
        <v>89.19324824973196091045553411</v>
      </c>
      <c r="CU11" s="71">
        <v>2.4514474884755059756624082600</v>
      </c>
      <c r="CV11" s="71">
        <v>0.8419035524212022867575287200</v>
      </c>
      <c r="CW11" s="91">
        <v>3.3139898643879238907591298900</v>
      </c>
      <c r="CX11" s="67">
        <v>1839720</v>
      </c>
      <c r="CY11" s="67">
        <v>1126759.4943497414288450488413</v>
      </c>
      <c r="CZ11" s="67">
        <v>153877182.07525582301972802144</v>
      </c>
      <c r="DA11" s="71">
        <v>61.246249122134967758411543130</v>
      </c>
      <c r="DB11" s="72">
        <v>136.56612866089858751172730114</v>
      </c>
      <c r="DC11" s="72">
        <v>83.64163137610931175381472259</v>
      </c>
      <c r="DD11" s="71">
        <v>0.5357134542270434458979851600</v>
      </c>
      <c r="DE11" s="71">
        <v>0.6885438456591765673241661700</v>
      </c>
      <c r="DF11" s="91">
        <v>1.2279459219056685107526253500</v>
      </c>
      <c r="DG11" s="67">
        <v>5626688</v>
      </c>
      <c r="DH11" s="67">
        <v>3690848.1215476184906532185028</v>
      </c>
      <c r="DI11" s="67">
        <v>518786607.69096333005306957471</v>
      </c>
      <c r="DJ11" s="71">
        <v>65.595393267720166653157568050</v>
      </c>
      <c r="DK11" s="72">
        <v>140.56026978249911228708839451</v>
      </c>
      <c r="DL11" s="72">
        <v>92.20106174199872643606142276</v>
      </c>
      <c r="DM11" s="71">
        <v>0.8489923503222614942322720300</v>
      </c>
      <c r="DN11" s="71">
        <v>1.9570674249615538326574429400</v>
      </c>
      <c r="DO11" s="71">
        <v>1.098746798371705793820863100</v>
      </c>
      <c r="DP11" s="71">
        <v>2.2776952701584045333230889900</v>
      </c>
      <c r="DQ11" s="91">
        <v>3.4014681723876395717664889200</v>
      </c>
      <c r="DR11" s="67">
        <v>5636861</v>
      </c>
      <c r="DS11" s="67">
        <v>3760842.4920012248784526011166</v>
      </c>
      <c r="DT11" s="67">
        <v>565633769.98073242632256620782</v>
      </c>
      <c r="DU11" s="71">
        <v>66.718737467559070171370220350</v>
      </c>
      <c r="DV11" s="72">
        <v>150.40081343043605549831720686</v>
      </c>
      <c r="DW11" s="72">
        <v>100.34552386172595462662042009</v>
      </c>
      <c r="DX11" s="71">
        <v>0.9168857251451801375919387700</v>
      </c>
      <c r="DY11" s="71">
        <v>2.8949734890807767896060893200</v>
      </c>
      <c r="DZ11" s="71">
        <v>1.960115742496324396243385100</v>
      </c>
      <c r="EA11" s="71">
        <v>2.9037906051037566115722041400</v>
      </c>
      <c r="EB11" s="91">
        <v>4.9208240043798490177813351700</v>
      </c>
      <c r="EC11" s="67">
        <v>5519543</v>
      </c>
      <c r="ED11" s="67">
        <v>3636299.2677484109730730326931</v>
      </c>
      <c r="EE11" s="67">
        <v>547797835.14406832757748202684</v>
      </c>
      <c r="EF11" s="71">
        <v>65.880440966732408336578457550</v>
      </c>
      <c r="EG11" s="72">
        <v>150.64707132404523467876902144</v>
      </c>
      <c r="EH11" s="72">
        <v>99.24695489174888710487118713</v>
      </c>
      <c r="EI11" s="71">
        <v>0.9410422586623546154906854100</v>
      </c>
      <c r="EJ11" s="71">
        <v>2.5615535368178603113450157500</v>
      </c>
      <c r="EK11" s="71">
        <v>1.6054037504416989809521045100</v>
      </c>
      <c r="EL11" s="71">
        <v>2.9339016746701895900008031700</v>
      </c>
      <c r="EM11" s="91">
        <v>4.5864063926313156085620451500</v>
      </c>
      <c r="EN11" s="67">
        <v>5583778</v>
      </c>
      <c r="EO11" s="67">
        <v>3575783.0972204227648649791577</v>
      </c>
      <c r="EP11" s="67">
        <v>492664506.25430933136995926015</v>
      </c>
      <c r="EQ11" s="71">
        <v>64.038776205293669713677355330</v>
      </c>
      <c r="ER11" s="72">
        <v>137.77807346236244806534894738</v>
      </c>
      <c r="ES11" s="72">
        <v>88.23139212452739549637526065</v>
      </c>
      <c r="ET11" s="71">
        <v>0.6039721411048427315785073700</v>
      </c>
      <c r="EU11" s="71">
        <v>3.1244547243302417986372274300</v>
      </c>
      <c r="EV11" s="71">
        <v>2.5053509613817509443135209600</v>
      </c>
      <c r="EW11" s="71">
        <v>0.1849631641507110936098250200</v>
      </c>
      <c r="EX11" s="91">
        <v>2.6949481019437139844212108400</v>
      </c>
      <c r="EY11" s="67">
        <v>22366870</v>
      </c>
      <c r="EZ11" s="67">
        <v>14663772.978517677107043831470</v>
      </c>
      <c r="FA11" s="67">
        <v>2124882719.0700734153230770694</v>
      </c>
      <c r="FB11" s="71">
        <v>65.560236986747261047450230940</v>
      </c>
      <c r="FC11" s="72">
        <v>144.90695690549843161120122218</v>
      </c>
      <c r="FD11" s="72">
        <v>95.00134435752849707281694173</v>
      </c>
      <c r="FE11" s="71">
        <v>0.8274734846816586290169784900</v>
      </c>
      <c r="FF11" s="71">
        <v>2.6303000710688109153240588300</v>
      </c>
      <c r="FG11" s="71">
        <v>1.7880311031110474016796463700</v>
      </c>
      <c r="FH11" s="71">
        <v>2.1195011169213845981778085100</v>
      </c>
      <c r="FI11" s="91">
        <v>3.9454295592337724034500379600</v>
      </c>
      <c r="FK11" s="92">
        <v>2220</v>
      </c>
      <c r="FL11" s="93">
        <v>239</v>
      </c>
      <c r="FM11" s="67">
        <v>61324</v>
      </c>
      <c r="FN11" s="93">
        <v>10442</v>
      </c>
    </row>
    <row r="12">
      <c r="B12" s="95" t="s">
        <v>66</v>
      </c>
      <c r="C12" s="67">
        <v>2191793</v>
      </c>
      <c r="D12" s="67">
        <v>1713405.3671901893287435456111</v>
      </c>
      <c r="E12" s="67">
        <v>300570946.48794388588171256455</v>
      </c>
      <c r="F12" s="71">
        <v>78.173685525512186996835267340</v>
      </c>
      <c r="G12" s="72">
        <v>175.42313818057526662636087532</v>
      </c>
      <c r="H12" s="72">
        <v>137.13473238026761007162289712</v>
      </c>
      <c r="I12" s="71">
        <v>2.4847660191415212812425633100</v>
      </c>
      <c r="J12" s="71">
        <v>0.0652401388224273723825105200</v>
      </c>
      <c r="K12" s="91">
        <v>2.5516272227642490844053349800</v>
      </c>
      <c r="L12" s="67">
        <v>2192041</v>
      </c>
      <c r="M12" s="67">
        <v>1680773.5266215729098195542926</v>
      </c>
      <c r="N12" s="67">
        <v>290056523.91536383403990585440</v>
      </c>
      <c r="O12" s="71">
        <v>76.676190209105254409910868120</v>
      </c>
      <c r="P12" s="72">
        <v>172.57323447876402744337862925</v>
      </c>
      <c r="Q12" s="72">
        <v>132.32258151894231633436867942</v>
      </c>
      <c r="R12" s="71">
        <v>2.0473192067597315088970594400</v>
      </c>
      <c r="S12" s="71">
        <v>0.874101911769604853184825300</v>
      </c>
      <c r="T12" s="91">
        <v>2.9393167748556494843550310200</v>
      </c>
      <c r="U12" s="67">
        <v>2133450</v>
      </c>
      <c r="V12" s="67">
        <v>1643269.9857531817894003672513</v>
      </c>
      <c r="W12" s="67">
        <v>295553594.63230426705755714557</v>
      </c>
      <c r="X12" s="71">
        <v>77.024068328443684614139879130</v>
      </c>
      <c r="Y12" s="72">
        <v>179.85699075300718580704916071</v>
      </c>
      <c r="Z12" s="72">
        <v>138.53317145107889430619754181</v>
      </c>
      <c r="AA12" s="71">
        <v>-0.089963154786232832987014800</v>
      </c>
      <c r="AB12" s="71">
        <v>1.1871295576470395360290116100</v>
      </c>
      <c r="AC12" s="91">
        <v>1.0960984236593475757354436200</v>
      </c>
      <c r="AD12" s="67">
        <v>2207541</v>
      </c>
      <c r="AE12" s="67">
        <v>1740007.7981655218629586195342</v>
      </c>
      <c r="AF12" s="67">
        <v>319088090.34158535498431479310</v>
      </c>
      <c r="AG12" s="71">
        <v>78.821086365576986473121882410</v>
      </c>
      <c r="AH12" s="72">
        <v>183.38313809742560494618605792</v>
      </c>
      <c r="AI12" s="72">
        <v>144.54458165967714981706559158</v>
      </c>
      <c r="AJ12" s="71">
        <v>1.7537348644631381956723967600</v>
      </c>
      <c r="AK12" s="71">
        <v>-0.6802328618665411085514483200</v>
      </c>
      <c r="AL12" s="91">
        <v>1.061572521738508176346570200</v>
      </c>
      <c r="AM12" s="67">
        <v>2121450</v>
      </c>
      <c r="AN12" s="67">
        <v>1700862.2301546829848716641170</v>
      </c>
      <c r="AO12" s="67">
        <v>314906738.26118483663564507903</v>
      </c>
      <c r="AP12" s="71">
        <v>80.17451413677828772168394810</v>
      </c>
      <c r="AQ12" s="72">
        <v>185.14535314982331095406360423</v>
      </c>
      <c r="AR12" s="72">
        <v>148.43938733469317525072242053</v>
      </c>
      <c r="AS12" s="71">
        <v>3.4210644492570176401169866300</v>
      </c>
      <c r="AT12" s="71">
        <v>1.5010378123559712685084932600</v>
      </c>
      <c r="AU12" s="91">
        <v>4.9734537325814043029836592500</v>
      </c>
      <c r="AV12" s="67">
        <v>2197993</v>
      </c>
      <c r="AW12" s="67">
        <v>1637220.8355515309775512782715</v>
      </c>
      <c r="AX12" s="67">
        <v>327467769.62585232906949416670</v>
      </c>
      <c r="AY12" s="71">
        <v>74.487081421621041447869864530</v>
      </c>
      <c r="AZ12" s="72">
        <v>200.01441620765727830121140101</v>
      </c>
      <c r="BA12" s="72">
        <v>148.98490105557766975122039365</v>
      </c>
      <c r="BB12" s="71">
        <v>4.1101089939312834822119770500</v>
      </c>
      <c r="BC12" s="71">
        <v>1.750782957922060146955780100</v>
      </c>
      <c r="BD12" s="91">
        <v>5.9328510396711143816951661100</v>
      </c>
      <c r="BE12" s="67">
        <v>2195265</v>
      </c>
      <c r="BF12" s="67">
        <v>1639183.3426516741836925571052</v>
      </c>
      <c r="BG12" s="67">
        <v>318423680.49077135285681624509</v>
      </c>
      <c r="BH12" s="71">
        <v>74.669041899345827665113647110</v>
      </c>
      <c r="BI12" s="72">
        <v>194.25751360776014172692425457</v>
      </c>
      <c r="BJ12" s="72">
        <v>145.05022422840584296511639601</v>
      </c>
      <c r="BK12" s="71">
        <v>3.0617761756975543004505999800</v>
      </c>
      <c r="BL12" s="71">
        <v>-1.4268936915242686944868146100</v>
      </c>
      <c r="BM12" s="91">
        <v>1.5911941930736641944249186800</v>
      </c>
      <c r="BN12" s="67">
        <v>1983072</v>
      </c>
      <c r="BO12" s="67">
        <v>1539291.7204403624074803557731</v>
      </c>
      <c r="BP12" s="67">
        <v>283991894.84272363421673957663</v>
      </c>
      <c r="BQ12" s="71">
        <v>77.621575033098264081201074550</v>
      </c>
      <c r="BR12" s="72">
        <v>184.4951746777920009386643874</v>
      </c>
      <c r="BS12" s="72">
        <v>143.20806044496802648453489164</v>
      </c>
      <c r="BT12" s="71">
        <v>3.5189845544990713615726697800</v>
      </c>
      <c r="BU12" s="71">
        <v>1.5077849024778745496803000100</v>
      </c>
      <c r="BV12" s="91">
        <v>5.0798281748102112025661000800</v>
      </c>
      <c r="BW12" s="67">
        <v>2199636</v>
      </c>
      <c r="BX12" s="67">
        <v>1682012.2296072507552870090634</v>
      </c>
      <c r="BY12" s="67">
        <v>319514538.35559697297885196376</v>
      </c>
      <c r="BZ12" s="71">
        <v>76.467753283145518407909720670</v>
      </c>
      <c r="CA12" s="72">
        <v>189.95969989481200243023548145</v>
      </c>
      <c r="CB12" s="72">
        <v>145.25791465296847886598144591</v>
      </c>
      <c r="CC12" s="71">
        <v>0.7658632825842303077376006600</v>
      </c>
      <c r="CD12" s="71">
        <v>4.4534681038785774203158625800</v>
      </c>
      <c r="CE12" s="91">
        <v>5.2534388634720138807878909400</v>
      </c>
      <c r="CF12" s="67">
        <v>2137200</v>
      </c>
      <c r="CG12" s="67">
        <v>1592761.4495961956298938219981</v>
      </c>
      <c r="CH12" s="67">
        <v>290671969.06875633206985610626</v>
      </c>
      <c r="CI12" s="71">
        <v>74.525615272140914743300673690</v>
      </c>
      <c r="CJ12" s="72">
        <v>182.49560795337484849762822006</v>
      </c>
      <c r="CK12" s="72">
        <v>136.00597467188673594883778133</v>
      </c>
      <c r="CL12" s="71">
        <v>2.057194658756293604528355400</v>
      </c>
      <c r="CM12" s="71">
        <v>2.866965521171270516563432900</v>
      </c>
      <c r="CN12" s="91">
        <v>4.983139241497484034069911600</v>
      </c>
      <c r="CO12" s="67">
        <v>2221956</v>
      </c>
      <c r="CP12" s="67">
        <v>1593678.9854681044039101078302</v>
      </c>
      <c r="CQ12" s="67">
        <v>267902608.50025699996791292956</v>
      </c>
      <c r="CR12" s="71">
        <v>71.724146898863181985156674130</v>
      </c>
      <c r="CS12" s="72">
        <v>168.10324472062178243670025491</v>
      </c>
      <c r="CT12" s="72">
        <v>120.5706181851742338587770998</v>
      </c>
      <c r="CU12" s="71">
        <v>1.3274117335114227553024266600</v>
      </c>
      <c r="CV12" s="71">
        <v>-0.2443395642261173671472847900</v>
      </c>
      <c r="CW12" s="91">
        <v>1.0798287772401572274416189700</v>
      </c>
      <c r="CX12" s="67">
        <v>2160600</v>
      </c>
      <c r="CY12" s="67">
        <v>1525626.4635224168407520488510</v>
      </c>
      <c r="CZ12" s="67">
        <v>255290948.23027909288325566446</v>
      </c>
      <c r="DA12" s="71">
        <v>70.611240559215812309175638760</v>
      </c>
      <c r="DB12" s="72">
        <v>167.33515990595424490775114191</v>
      </c>
      <c r="DC12" s="72">
        <v>118.15743230134179990893995393</v>
      </c>
      <c r="DD12" s="71">
        <v>0.574163147481364423835268900</v>
      </c>
      <c r="DE12" s="71">
        <v>-0.3296859029272562583736176600</v>
      </c>
      <c r="DF12" s="91">
        <v>0.2425843095970586751607269300</v>
      </c>
      <c r="DG12" s="67">
        <v>6517284</v>
      </c>
      <c r="DH12" s="67">
        <v>5037448.8795649440279634671550</v>
      </c>
      <c r="DI12" s="67">
        <v>886181065.0356119869791755645</v>
      </c>
      <c r="DJ12" s="71">
        <v>77.293683681192104379116625190</v>
      </c>
      <c r="DK12" s="72">
        <v>175.91862194979662682966455809</v>
      </c>
      <c r="DL12" s="72">
        <v>135.97398318618798674097608214</v>
      </c>
      <c r="DM12" s="71">
        <v>3.3363649509486806755306599300</v>
      </c>
      <c r="DN12" s="71">
        <v>4.8735740669896579938996820500</v>
      </c>
      <c r="DO12" s="71">
        <v>1.4875780822856058404142161500</v>
      </c>
      <c r="DP12" s="71">
        <v>0.6921518648613818999271312200</v>
      </c>
      <c r="DQ12" s="91">
        <v>2.1900262465847967433175585800</v>
      </c>
      <c r="DR12" s="67">
        <v>6526984</v>
      </c>
      <c r="DS12" s="67">
        <v>5078090.8638717358253815619227</v>
      </c>
      <c r="DT12" s="67">
        <v>961462598.2286225206894540388</v>
      </c>
      <c r="DU12" s="71">
        <v>77.801490916351806981318813140</v>
      </c>
      <c r="DV12" s="72">
        <v>189.33544593874511564643816204</v>
      </c>
      <c r="DW12" s="72">
        <v>147.3057997734669673909808939</v>
      </c>
      <c r="DX12" s="71">
        <v>1.2133379874732098787065192100</v>
      </c>
      <c r="DY12" s="71">
        <v>4.3307954375776659451614257500</v>
      </c>
      <c r="DZ12" s="71">
        <v>3.0800856014553061428577651700</v>
      </c>
      <c r="EA12" s="71">
        <v>0.8569480892382983802244284300</v>
      </c>
      <c r="EB12" s="91">
        <v>3.9634284254021797193603066700</v>
      </c>
      <c r="EC12" s="67">
        <v>6377973</v>
      </c>
      <c r="ED12" s="67">
        <v>4860487.2926992873464599219417</v>
      </c>
      <c r="EE12" s="67">
        <v>921930113.6890919600524077855</v>
      </c>
      <c r="EF12" s="71">
        <v>76.207398380320633945297697900</v>
      </c>
      <c r="EG12" s="72">
        <v>189.67853595129863780880784479</v>
      </c>
      <c r="EH12" s="72">
        <v>144.54907753436584947167505813</v>
      </c>
      <c r="EI12" s="71">
        <v>0.5239624891780247824611579200</v>
      </c>
      <c r="EJ12" s="71">
        <v>2.9340585189340087211227802900</v>
      </c>
      <c r="EK12" s="71">
        <v>2.3975338517076905498283885200</v>
      </c>
      <c r="EL12" s="71">
        <v>1.474029501033716996282072200</v>
      </c>
      <c r="EM12" s="91">
        <v>3.9069037090128488735003619800</v>
      </c>
      <c r="EN12" s="67">
        <v>6519756</v>
      </c>
      <c r="EO12" s="67">
        <v>4712066.8985867168745559786793</v>
      </c>
      <c r="EP12" s="67">
        <v>813865525.7992924249210247003</v>
      </c>
      <c r="EQ12" s="71">
        <v>72.273669422394287064668964290</v>
      </c>
      <c r="ER12" s="72">
        <v>172.7194335978960497910546079</v>
      </c>
      <c r="ES12" s="72">
        <v>124.83067246677520215802933427</v>
      </c>
      <c r="ET12" s="71">
        <v>1.5074419260730376491491271700</v>
      </c>
      <c r="EU12" s="71">
        <v>2.8464750483247627357252012100</v>
      </c>
      <c r="EV12" s="71">
        <v>1.3191477362092632940899029900</v>
      </c>
      <c r="EW12" s="71">
        <v>0.8205251454622288053820137700</v>
      </c>
      <c r="EX12" s="91">
        <v>2.1504968205528848554414836600</v>
      </c>
      <c r="EY12" s="67">
        <v>25941997</v>
      </c>
      <c r="EZ12" s="67">
        <v>19688093.934722684074360929698</v>
      </c>
      <c r="FA12" s="67">
        <v>3583439302.7526188926420620892</v>
      </c>
      <c r="FB12" s="71">
        <v>75.892746170322524030670922130</v>
      </c>
      <c r="FC12" s="72">
        <v>182.01047367174161624215893148</v>
      </c>
      <c r="FD12" s="72">
        <v>138.13274678709657134884650897</v>
      </c>
      <c r="FE12" s="71">
        <v>1.640585495602326128638866200</v>
      </c>
      <c r="FF12" s="71">
        <v>3.7621935358174277863560183100</v>
      </c>
      <c r="FG12" s="71">
        <v>2.0873630645377353496323288500</v>
      </c>
      <c r="FH12" s="71">
        <v>0.9664781418106838546663836400</v>
      </c>
      <c r="FI12" s="91">
        <v>3.0740151141074060545018157400</v>
      </c>
      <c r="FK12" s="92">
        <v>1203</v>
      </c>
      <c r="FL12" s="93">
        <v>539</v>
      </c>
      <c r="FM12" s="67">
        <v>72020</v>
      </c>
      <c r="FN12" s="93">
        <v>49784</v>
      </c>
    </row>
    <row r="13">
      <c r="B13" s="95" t="s">
        <v>67</v>
      </c>
      <c r="C13" s="67">
        <v>396924</v>
      </c>
      <c r="D13" s="67">
        <v>202044.49466040153780435711233</v>
      </c>
      <c r="E13" s="67">
        <v>26376838.213271988387014096540</v>
      </c>
      <c r="F13" s="71">
        <v>50.902564385222747378429400170</v>
      </c>
      <c r="G13" s="72">
        <v>130.54965074701218175173589963</v>
      </c>
      <c r="H13" s="72">
        <v>66.453120026181305204558294636</v>
      </c>
      <c r="I13" s="71">
        <v>2.7835299642369307400642127900</v>
      </c>
      <c r="J13" s="71">
        <v>-1.3827773269634542733732697900</v>
      </c>
      <c r="K13" s="91">
        <v>1.3622626160387742411079449200</v>
      </c>
      <c r="L13" s="67">
        <v>396924</v>
      </c>
      <c r="M13" s="67">
        <v>173812.31774503523382447149262</v>
      </c>
      <c r="N13" s="67">
        <v>20734443.064430800768737988469</v>
      </c>
      <c r="O13" s="71">
        <v>43.789823176485985686043548040</v>
      </c>
      <c r="P13" s="72">
        <v>119.29213840210158720171147222</v>
      </c>
      <c r="Q13" s="72">
        <v>52.237816469729219620728372356</v>
      </c>
      <c r="R13" s="71">
        <v>0.3371877459386401909303168700</v>
      </c>
      <c r="S13" s="71">
        <v>1.3617010819845549186189810200</v>
      </c>
      <c r="T13" s="91">
        <v>1.7034803171079609051635158300</v>
      </c>
      <c r="U13" s="67">
        <v>385980</v>
      </c>
      <c r="V13" s="67">
        <v>218899.46206896551724137931035</v>
      </c>
      <c r="W13" s="67">
        <v>29451018.878132105105120167189</v>
      </c>
      <c r="X13" s="71">
        <v>56.712643678160919540229885060</v>
      </c>
      <c r="Y13" s="72">
        <v>134.54130311591809460637997322</v>
      </c>
      <c r="Z13" s="72">
        <v>76.301929836085043538836642285</v>
      </c>
      <c r="AA13" s="71">
        <v>0.205437484213308077870793200</v>
      </c>
      <c r="AB13" s="71">
        <v>-0.1761256095821966059180873300</v>
      </c>
      <c r="AC13" s="91">
        <v>0.0289500466097304541811363600</v>
      </c>
      <c r="AD13" s="67">
        <v>398846</v>
      </c>
      <c r="AE13" s="67">
        <v>231598.75527690700104493207940</v>
      </c>
      <c r="AF13" s="67">
        <v>30611921.058397246756948798328</v>
      </c>
      <c r="AG13" s="71">
        <v>58.067212727946877001382006940</v>
      </c>
      <c r="AH13" s="72">
        <v>132.1765353263519864397334386</v>
      </c>
      <c r="AI13" s="72">
        <v>76.751229944382660868979000236</v>
      </c>
      <c r="AJ13" s="71">
        <v>2.0668496699976523653249207600</v>
      </c>
      <c r="AK13" s="71">
        <v>-2.3098688507046795861154456400</v>
      </c>
      <c r="AL13" s="91">
        <v>-0.2907606974251954562086213300</v>
      </c>
      <c r="AM13" s="67">
        <v>385980</v>
      </c>
      <c r="AN13" s="67">
        <v>219317.87082035306334371754931</v>
      </c>
      <c r="AO13" s="67">
        <v>27841658.761648691892834890966</v>
      </c>
      <c r="AP13" s="71">
        <v>56.821045344409830391138802350</v>
      </c>
      <c r="AQ13" s="72">
        <v>126.9466033821487365676551573</v>
      </c>
      <c r="AR13" s="72">
        <v>72.132387070958836967808930426</v>
      </c>
      <c r="AS13" s="71">
        <v>1.2894118981514788536763782900</v>
      </c>
      <c r="AT13" s="71">
        <v>4.4033449488318748587635342700</v>
      </c>
      <c r="AU13" s="91">
        <v>5.7495341006702440553371874900</v>
      </c>
      <c r="AV13" s="67">
        <v>398970</v>
      </c>
      <c r="AW13" s="67">
        <v>245280.94488188976377952755906</v>
      </c>
      <c r="AX13" s="67">
        <v>40759974.122896083779527559054</v>
      </c>
      <c r="AY13" s="71">
        <v>61.478543469907452635418091350</v>
      </c>
      <c r="AZ13" s="72">
        <v>166.17668422030602991652188651</v>
      </c>
      <c r="BA13" s="72">
        <v>102.16300504523168102746461903</v>
      </c>
      <c r="BB13" s="71">
        <v>0.7495017408686065496486277500</v>
      </c>
      <c r="BC13" s="71">
        <v>4.9881948591478361830488210700</v>
      </c>
      <c r="BD13" s="91">
        <v>5.7750832073236741013175435800</v>
      </c>
      <c r="BE13" s="67">
        <v>401512</v>
      </c>
      <c r="BF13" s="67">
        <v>281636.66519911947168300980589</v>
      </c>
      <c r="BG13" s="67">
        <v>52408714.263279946329397638582</v>
      </c>
      <c r="BH13" s="71">
        <v>70.144021897009173245883013680</v>
      </c>
      <c r="BI13" s="72">
        <v>186.08626197951374035966058642</v>
      </c>
      <c r="BJ13" s="72">
        <v>130.52838835023597384236993809</v>
      </c>
      <c r="BK13" s="71">
        <v>-1.0090129157177933250329137400</v>
      </c>
      <c r="BL13" s="71">
        <v>2.1853707877446347393084787300</v>
      </c>
      <c r="BM13" s="91">
        <v>1.1543071985221743668947156600</v>
      </c>
      <c r="BN13" s="67">
        <v>361900</v>
      </c>
      <c r="BO13" s="67">
        <v>205715.54828973843058350100602</v>
      </c>
      <c r="BP13" s="67">
        <v>25991695.450928677233400402415</v>
      </c>
      <c r="BQ13" s="71">
        <v>56.843202069560218453578614540</v>
      </c>
      <c r="BR13" s="72">
        <v>126.3477440913745622795595616</v>
      </c>
      <c r="BS13" s="72">
        <v>71.820103484190873814314458179</v>
      </c>
      <c r="BT13" s="71">
        <v>2.5559651242406113945434681200</v>
      </c>
      <c r="BU13" s="71">
        <v>2.5741276362827609464706432500</v>
      </c>
      <c r="BV13" s="91">
        <v>5.1958865651601989252331820800</v>
      </c>
      <c r="BW13" s="67">
        <v>400675</v>
      </c>
      <c r="BX13" s="67">
        <v>238061.85613682092555331991952</v>
      </c>
      <c r="BY13" s="67">
        <v>32601854.624312922364185110664</v>
      </c>
      <c r="BZ13" s="71">
        <v>59.415200882715648731096254950</v>
      </c>
      <c r="CA13" s="72">
        <v>136.94698996875714707071148447</v>
      </c>
      <c r="CB13" s="72">
        <v>81.36732919276950736678133316</v>
      </c>
      <c r="CC13" s="71">
        <v>4.0636814974562703143972103400</v>
      </c>
      <c r="CD13" s="71">
        <v>9.990532798555074451707686520</v>
      </c>
      <c r="CE13" s="91">
        <v>14.460197728843527445363439970</v>
      </c>
      <c r="CF13" s="67">
        <v>387660</v>
      </c>
      <c r="CG13" s="67">
        <v>240897.61103281658949063821221</v>
      </c>
      <c r="CH13" s="67">
        <v>34245582.192428940422387759210</v>
      </c>
      <c r="CI13" s="71">
        <v>62.141467015636534460774444670</v>
      </c>
      <c r="CJ13" s="72">
        <v>142.1582474214067302396405931</v>
      </c>
      <c r="CK13" s="72">
        <v>88.33922043138043755452654184</v>
      </c>
      <c r="CL13" s="71">
        <v>1.8396542933392305467843158700</v>
      </c>
      <c r="CM13" s="71">
        <v>-3.8659606884170279756689580900</v>
      </c>
      <c r="CN13" s="91">
        <v>-2.0974267068610681573638309900</v>
      </c>
      <c r="CO13" s="67">
        <v>400582</v>
      </c>
      <c r="CP13" s="67">
        <v>186673.07992752164284276223073</v>
      </c>
      <c r="CQ13" s="67">
        <v>21194394.061665901782967586068</v>
      </c>
      <c r="CR13" s="71">
        <v>46.60046630340895068744033200</v>
      </c>
      <c r="CS13" s="72">
        <v>113.53749597903946818295844134</v>
      </c>
      <c r="CT13" s="72">
        <v>52.909002555446579683978776051</v>
      </c>
      <c r="CU13" s="71">
        <v>8.061910128090369334970483470</v>
      </c>
      <c r="CV13" s="71">
        <v>1.7122719743370965371595473500</v>
      </c>
      <c r="CW13" s="91">
        <v>9.912223930147001187516528040</v>
      </c>
      <c r="CX13" s="67">
        <v>387660</v>
      </c>
      <c r="CY13" s="67">
        <v>168773.00824120603015075376886</v>
      </c>
      <c r="CZ13" s="67">
        <v>19462612.520856680323618090452</v>
      </c>
      <c r="DA13" s="71">
        <v>43.536348408710217755443886100</v>
      </c>
      <c r="DB13" s="72">
        <v>115.31827703776670565422142878</v>
      </c>
      <c r="DC13" s="72">
        <v>50.205366870083785594639865996</v>
      </c>
      <c r="DD13" s="71">
        <v>3.8910842674554999028635201300</v>
      </c>
      <c r="DE13" s="71">
        <v>-2.9793805608098433597766664100</v>
      </c>
      <c r="DF13" s="91">
        <v>0.7957734983763572847668162100</v>
      </c>
      <c r="DG13" s="67">
        <v>1179828</v>
      </c>
      <c r="DH13" s="67">
        <v>594756.27447440228887020791530</v>
      </c>
      <c r="DI13" s="67">
        <v>76562300.155834894260872252198</v>
      </c>
      <c r="DJ13" s="71">
        <v>50.410422067827029776391805860</v>
      </c>
      <c r="DK13" s="72">
        <v>128.72886498506382476310625799</v>
      </c>
      <c r="DL13" s="72">
        <v>64.892764162093876616652810577</v>
      </c>
      <c r="DM13" s="71">
        <v>0.4711763228149655750897346900</v>
      </c>
      <c r="DN13" s="71">
        <v>1.6082877685806702605540598800</v>
      </c>
      <c r="DO13" s="71">
        <v>1.1317787721646190661836553500</v>
      </c>
      <c r="DP13" s="71">
        <v>-0.1572973676059572026837157500</v>
      </c>
      <c r="DQ13" s="91">
        <v>0.9727011463429238938148759100</v>
      </c>
      <c r="DR13" s="67">
        <v>1183796</v>
      </c>
      <c r="DS13" s="67">
        <v>696197.57097914982816817718777</v>
      </c>
      <c r="DT13" s="67">
        <v>99213553.94294202242931124835</v>
      </c>
      <c r="DU13" s="71">
        <v>58.810603429911051242627715230</v>
      </c>
      <c r="DV13" s="72">
        <v>142.50775653153396830848940334</v>
      </c>
      <c r="DW13" s="72">
        <v>83.80967155062360611905366157</v>
      </c>
      <c r="DX13" s="71">
        <v>0.6446105895695851265160931600</v>
      </c>
      <c r="DY13" s="71">
        <v>2.0053345629733686275262777200</v>
      </c>
      <c r="DZ13" s="71">
        <v>1.352008781625514705960480700</v>
      </c>
      <c r="EA13" s="71">
        <v>2.4257100802401766403238895800</v>
      </c>
      <c r="EB13" s="91">
        <v>3.8105146751673138536273281400</v>
      </c>
      <c r="EC13" s="67">
        <v>1164087</v>
      </c>
      <c r="ED13" s="67">
        <v>725414.06962567882781983073143</v>
      </c>
      <c r="EE13" s="67">
        <v>111002264.33852154592698315166</v>
      </c>
      <c r="EF13" s="71">
        <v>62.316138710051639423842954300</v>
      </c>
      <c r="EG13" s="72">
        <v>153.01917757922708039628306155</v>
      </c>
      <c r="EH13" s="72">
        <v>95.35564295325138578730211029</v>
      </c>
      <c r="EI13" s="71">
        <v>0.9128287548859744251909528500</v>
      </c>
      <c r="EJ13" s="71">
        <v>2.5656127007902069688077942500</v>
      </c>
      <c r="EK13" s="71">
        <v>1.6378333322899824328568334700</v>
      </c>
      <c r="EL13" s="71">
        <v>4.068404971463663864383450100</v>
      </c>
      <c r="EM13" s="91">
        <v>5.772871996468820931994313700</v>
      </c>
      <c r="EN13" s="67">
        <v>1175902</v>
      </c>
      <c r="EO13" s="67">
        <v>596343.69920154426248415421180</v>
      </c>
      <c r="EP13" s="67">
        <v>74902588.774951522528973435730</v>
      </c>
      <c r="EQ13" s="71">
        <v>50.713724375121758657112090280</v>
      </c>
      <c r="ER13" s="72">
        <v>125.60305219161366205573999179</v>
      </c>
      <c r="ES13" s="72">
        <v>63.697985695195282029432244974</v>
      </c>
      <c r="ET13" s="71">
        <v>0.6859373006556262527924266900</v>
      </c>
      <c r="EU13" s="71">
        <v>5.0117828560864469660503681600</v>
      </c>
      <c r="EV13" s="71">
        <v>4.29637511593453930142778100</v>
      </c>
      <c r="EW13" s="71">
        <v>-2.394283707309091086544992500</v>
      </c>
      <c r="EX13" s="91">
        <v>1.7992239992197454670753007600</v>
      </c>
      <c r="EY13" s="67">
        <v>4703613</v>
      </c>
      <c r="EZ13" s="67">
        <v>2612711.6142807752073423700463</v>
      </c>
      <c r="FA13" s="67">
        <v>361680707.21224998514614008793</v>
      </c>
      <c r="FB13" s="71">
        <v>55.546908605805265172589029890</v>
      </c>
      <c r="FC13" s="72">
        <v>138.43116294785297596446143969</v>
      </c>
      <c r="FD13" s="72">
        <v>76.894231564597254311981042643</v>
      </c>
      <c r="FE13" s="71">
        <v>0.6775747293907028681984872700</v>
      </c>
      <c r="FF13" s="71">
        <v>2.7411448044702060860517827400</v>
      </c>
      <c r="FG13" s="71">
        <v>2.0496819481658483840341943100</v>
      </c>
      <c r="FH13" s="71">
        <v>1.303606303651124660923730200</v>
      </c>
      <c r="FI13" s="91">
        <v>3.3800080348980622220206276900</v>
      </c>
      <c r="FK13" s="92">
        <v>379</v>
      </c>
      <c r="FL13" s="93">
        <v>143</v>
      </c>
      <c r="FM13" s="67">
        <v>12922</v>
      </c>
      <c r="FN13" s="93">
        <v>4975</v>
      </c>
    </row>
    <row r="14">
      <c r="B14" s="96" t="s">
        <v>68</v>
      </c>
      <c r="C14" s="97">
        <v>8742031</v>
      </c>
      <c r="D14" s="97">
        <v>6724629.1958264418293695303638</v>
      </c>
      <c r="E14" s="97">
        <v>1192614899.5860476328814788059</v>
      </c>
      <c r="F14" s="98">
        <v>76.922962133472665898456895930</v>
      </c>
      <c r="G14" s="99">
        <v>177.3502842842590281289687533</v>
      </c>
      <c r="H14" s="99">
        <v>136.42309202358669660190850455</v>
      </c>
      <c r="I14" s="98">
        <v>1.7232055784352656158927309400</v>
      </c>
      <c r="J14" s="98">
        <v>0.3483886510220094444006547500</v>
      </c>
      <c r="K14" s="100">
        <v>2.0775976821263216970545559100</v>
      </c>
      <c r="L14" s="97">
        <v>8756384</v>
      </c>
      <c r="M14" s="97">
        <v>6653924.6066656582463570816319</v>
      </c>
      <c r="N14" s="97">
        <v>1189912118.4239103056620783542</v>
      </c>
      <c r="O14" s="98">
        <v>75.989410773507171982830830990</v>
      </c>
      <c r="P14" s="99">
        <v>178.82861450397256931782214428</v>
      </c>
      <c r="Q14" s="99">
        <v>135.89081045599534073221073381</v>
      </c>
      <c r="R14" s="98">
        <v>1.5059663059915815163838015900</v>
      </c>
      <c r="S14" s="98">
        <v>0.9454397498165054621539001700</v>
      </c>
      <c r="T14" s="100">
        <v>2.4656440598837746559339497400</v>
      </c>
      <c r="U14" s="97">
        <v>8499000</v>
      </c>
      <c r="V14" s="97">
        <v>6497985.5820155504638846110506</v>
      </c>
      <c r="W14" s="97">
        <v>1193414548.3712371801086779601</v>
      </c>
      <c r="X14" s="98">
        <v>76.455884010066483867332757390</v>
      </c>
      <c r="Y14" s="99">
        <v>183.65915610435424863252629116</v>
      </c>
      <c r="Z14" s="99">
        <v>140.41823136501202260368019298</v>
      </c>
      <c r="AA14" s="98">
        <v>-1.5692783080015633766852797700</v>
      </c>
      <c r="AB14" s="98">
        <v>1.6372493175667579381731056100</v>
      </c>
      <c r="AC14" s="100">
        <v>0.0422780111767157993710965100</v>
      </c>
      <c r="AD14" s="97">
        <v>8824801</v>
      </c>
      <c r="AE14" s="97">
        <v>6911731.5738071355153496551129</v>
      </c>
      <c r="AF14" s="97">
        <v>1319292791.1808807938312157125</v>
      </c>
      <c r="AG14" s="98">
        <v>78.321670639452782168681821980</v>
      </c>
      <c r="AH14" s="99">
        <v>190.87731881552005560510075555</v>
      </c>
      <c r="AI14" s="99">
        <v>149.49830496810985242967129939</v>
      </c>
      <c r="AJ14" s="98">
        <v>-0.0620098743930531961888465600</v>
      </c>
      <c r="AK14" s="98">
        <v>0.0555170315355619333814879200</v>
      </c>
      <c r="AL14" s="100">
        <v>-0.0065272688990132164943201600</v>
      </c>
      <c r="AM14" s="97">
        <v>8522850</v>
      </c>
      <c r="AN14" s="97">
        <v>6819413.8288850087303566974305</v>
      </c>
      <c r="AO14" s="97">
        <v>1327947125.6654911133895298079</v>
      </c>
      <c r="AP14" s="98">
        <v>80.01330340068179928494221335</v>
      </c>
      <c r="AQ14" s="99">
        <v>194.73039164168363719968409677</v>
      </c>
      <c r="AR14" s="99">
        <v>155.81021907759623991851667082</v>
      </c>
      <c r="AS14" s="98">
        <v>1.0073292531694078578067792700</v>
      </c>
      <c r="AT14" s="98">
        <v>2.1921439766609383622161604600</v>
      </c>
      <c r="AU14" s="100">
        <v>3.2215553373788430089207438600</v>
      </c>
      <c r="AV14" s="97">
        <v>8817919</v>
      </c>
      <c r="AW14" s="97">
        <v>6466511.2020038684238349638348</v>
      </c>
      <c r="AX14" s="97">
        <v>1315779308.2194931931462102507</v>
      </c>
      <c r="AY14" s="98">
        <v>73.33375598033808684152081500</v>
      </c>
      <c r="AZ14" s="99">
        <v>203.47591879400970100602113484</v>
      </c>
      <c r="BA14" s="99">
        <v>149.21653376714995830038926993</v>
      </c>
      <c r="BB14" s="98">
        <v>1.9830098902276677974828838400</v>
      </c>
      <c r="BC14" s="98">
        <v>2.1103778810224909453575732100</v>
      </c>
      <c r="BD14" s="100">
        <v>4.1352367733520118222515420800</v>
      </c>
      <c r="BE14" s="97">
        <v>8830753</v>
      </c>
      <c r="BF14" s="97">
        <v>6458470.6430923988992655614172</v>
      </c>
      <c r="BG14" s="97">
        <v>1264321666.0106405010135252437</v>
      </c>
      <c r="BH14" s="98">
        <v>73.136126025633362174953386390</v>
      </c>
      <c r="BI14" s="99">
        <v>195.76177331747799176931490247</v>
      </c>
      <c r="BJ14" s="99">
        <v>143.17257724348540843725617099</v>
      </c>
      <c r="BK14" s="98">
        <v>0.2602954870545269627488544100</v>
      </c>
      <c r="BL14" s="98">
        <v>-0.1276930205903781173839181500</v>
      </c>
      <c r="BM14" s="100">
        <v>0.1322700872942684832433801500</v>
      </c>
      <c r="BN14" s="97">
        <v>7976024</v>
      </c>
      <c r="BO14" s="97">
        <v>6216003.4948342024992620289286</v>
      </c>
      <c r="BP14" s="97">
        <v>1202033226.5082332708705721735</v>
      </c>
      <c r="BQ14" s="98">
        <v>77.933610716745617857494271940</v>
      </c>
      <c r="BR14" s="99">
        <v>193.37717996895925554964355122</v>
      </c>
      <c r="BS14" s="99">
        <v>150.70581865202929064287822774</v>
      </c>
      <c r="BT14" s="98">
        <v>1.864302199695717589953481900</v>
      </c>
      <c r="BU14" s="98">
        <v>1.0893862430458709816221370600</v>
      </c>
      <c r="BV14" s="100">
        <v>2.9739978944338752805801068600</v>
      </c>
      <c r="BW14" s="97">
        <v>8853166</v>
      </c>
      <c r="BX14" s="97">
        <v>6807027.9062729004836582148611</v>
      </c>
      <c r="BY14" s="97">
        <v>1343547602.8089917358385729640</v>
      </c>
      <c r="BZ14" s="98">
        <v>76.888063617839092632604142530</v>
      </c>
      <c r="CA14" s="99">
        <v>197.37653808806459491713975484</v>
      </c>
      <c r="CB14" s="99">
        <v>151.75899817183951321352982244</v>
      </c>
      <c r="CC14" s="98">
        <v>-0.8947375049101956598743767300</v>
      </c>
      <c r="CD14" s="98">
        <v>3.6201713753312095592245075600</v>
      </c>
      <c r="CE14" s="100">
        <v>2.6930428393839023204686368600</v>
      </c>
      <c r="CF14" s="97">
        <v>8607840</v>
      </c>
      <c r="CG14" s="97">
        <v>6347410.4401935315881579983166</v>
      </c>
      <c r="CH14" s="97">
        <v>1173162260.5178357962135145119</v>
      </c>
      <c r="CI14" s="98">
        <v>73.739874814047793501714696330</v>
      </c>
      <c r="CJ14" s="99">
        <v>184.82533492541349754177315882</v>
      </c>
      <c r="CK14" s="99">
        <v>136.2899705986444678587792654</v>
      </c>
      <c r="CL14" s="98">
        <v>0.42955799777231592089144600</v>
      </c>
      <c r="CM14" s="98">
        <v>3.1065183267909288099373192800</v>
      </c>
      <c r="CN14" s="100">
        <v>3.5494206224882378946256448600</v>
      </c>
      <c r="CO14" s="97">
        <v>8920932</v>
      </c>
      <c r="CP14" s="97">
        <v>6427474.2186549570788417585978</v>
      </c>
      <c r="CQ14" s="97">
        <v>1130706383.3773040444169381107</v>
      </c>
      <c r="CR14" s="98">
        <v>72.049357832286548970911992130</v>
      </c>
      <c r="CS14" s="99">
        <v>175.91768475641134209093665674</v>
      </c>
      <c r="CT14" s="99">
        <v>126.74756218042061574025428181</v>
      </c>
      <c r="CU14" s="98">
        <v>0.4433005900335209444901269500</v>
      </c>
      <c r="CV14" s="98">
        <v>0.4080741737111576179710254800</v>
      </c>
      <c r="CW14" s="100">
        <v>0.8531837589645145393946961900</v>
      </c>
      <c r="CX14" s="97">
        <v>8663940</v>
      </c>
      <c r="CY14" s="97">
        <v>6056997.9868783953196824070204</v>
      </c>
      <c r="CZ14" s="97">
        <v>1051832542.9492429763475613396</v>
      </c>
      <c r="DA14" s="98">
        <v>69.910433207967683521381808050</v>
      </c>
      <c r="DB14" s="99">
        <v>173.65575244170216175581925243</v>
      </c>
      <c r="DC14" s="99">
        <v>121.4034888225498995084870555</v>
      </c>
      <c r="DD14" s="98">
        <v>-0.5110446625465563511761438300</v>
      </c>
      <c r="DE14" s="98">
        <v>0.5243090658983559540525951700</v>
      </c>
      <c r="DF14" s="100">
        <v>0.010584949855278347928046600</v>
      </c>
      <c r="DG14" s="97">
        <v>25997415</v>
      </c>
      <c r="DH14" s="97">
        <v>19876539.384507650539611223047</v>
      </c>
      <c r="DI14" s="97">
        <v>3575941566.3811951186522351202</v>
      </c>
      <c r="DJ14" s="98">
        <v>76.455829875807462163492882070</v>
      </c>
      <c r="DK14" s="99">
        <v>179.90765380257226074073670892</v>
      </c>
      <c r="DL14" s="99">
        <v>137.54988972485130227956260729</v>
      </c>
      <c r="DM14" s="98">
        <v>2.325535719571185034929539500</v>
      </c>
      <c r="DN14" s="98">
        <v>2.8907384840860697633951649600</v>
      </c>
      <c r="DO14" s="98">
        <v>0.5523574936991820911810376800</v>
      </c>
      <c r="DP14" s="98">
        <v>0.9597187962926195355660446500</v>
      </c>
      <c r="DQ14" s="100">
        <v>1.517377368681563498907139400</v>
      </c>
      <c r="DR14" s="97">
        <v>26165570</v>
      </c>
      <c r="DS14" s="97">
        <v>20197656.604696012669541316378</v>
      </c>
      <c r="DT14" s="97">
        <v>3963019225.0658651003669557711</v>
      </c>
      <c r="DU14" s="98">
        <v>77.191731747850372338692856220</v>
      </c>
      <c r="DV14" s="99">
        <v>196.21183301752203503661643187</v>
      </c>
      <c r="DW14" s="99">
        <v>151.45931180042571594530353327</v>
      </c>
      <c r="DX14" s="98">
        <v>2.0498925545099921692600516300</v>
      </c>
      <c r="DY14" s="98">
        <v>3.0246019351528483942399107700</v>
      </c>
      <c r="DZ14" s="98">
        <v>0.9551302370281426877246182300</v>
      </c>
      <c r="EA14" s="98">
        <v>1.4542684088208987595469478500</v>
      </c>
      <c r="EB14" s="100">
        <v>2.4232888031492378967161291200</v>
      </c>
      <c r="EC14" s="97">
        <v>25659943</v>
      </c>
      <c r="ED14" s="97">
        <v>19481502.044199501882185805207</v>
      </c>
      <c r="EE14" s="97">
        <v>3809902495.3278655077226703812</v>
      </c>
      <c r="EF14" s="98">
        <v>75.921844581648142718734040860</v>
      </c>
      <c r="EG14" s="99">
        <v>195.56513079350781788411942835</v>
      </c>
      <c r="EH14" s="99">
        <v>148.47665465694391868768649958</v>
      </c>
      <c r="EI14" s="98">
        <v>1.8599606619610118424177654600</v>
      </c>
      <c r="EJ14" s="98">
        <v>2.2217936098129335998093073900</v>
      </c>
      <c r="EK14" s="98">
        <v>0.3552258861091884263227314100</v>
      </c>
      <c r="EL14" s="98">
        <v>1.5548009133918563546600491800</v>
      </c>
      <c r="EM14" s="100">
        <v>1.9155498548228747580202530600</v>
      </c>
      <c r="EN14" s="97">
        <v>26192712</v>
      </c>
      <c r="EO14" s="97">
        <v>18831882.645726883986682163934</v>
      </c>
      <c r="EP14" s="97">
        <v>3355701186.8443828169780139622</v>
      </c>
      <c r="EQ14" s="98">
        <v>71.897414233878813261804138240</v>
      </c>
      <c r="ER14" s="99">
        <v>178.19254983546853480068234668</v>
      </c>
      <c r="ES14" s="99">
        <v>128.11583568911775218152339331</v>
      </c>
      <c r="ET14" s="98">
        <v>2.4926295316548325827702724500</v>
      </c>
      <c r="EU14" s="98">
        <v>2.6239498748371063807314928900</v>
      </c>
      <c r="EV14" s="98">
        <v>0.1281266211847121460877726200</v>
      </c>
      <c r="EW14" s="98">
        <v>1.3762182287470457033883717700</v>
      </c>
      <c r="EX14" s="100">
        <v>1.506108151848379531998391400</v>
      </c>
      <c r="EY14" s="97">
        <v>104015640</v>
      </c>
      <c r="EZ14" s="97">
        <v>78387580.679130049078020508567</v>
      </c>
      <c r="FA14" s="97">
        <v>14704564473.619308543719875235</v>
      </c>
      <c r="FB14" s="98">
        <v>75.361340543720203113705312550</v>
      </c>
      <c r="FC14" s="99">
        <v>187.58793607638741124191254178</v>
      </c>
      <c r="FD14" s="99">
        <v>141.36878332546248375455724961</v>
      </c>
      <c r="FE14" s="98">
        <v>2.182837534561340515837677500</v>
      </c>
      <c r="FF14" s="98">
        <v>2.6939629842993041447330625700</v>
      </c>
      <c r="FG14" s="98">
        <v>0.5002067490688790777281831300</v>
      </c>
      <c r="FH14" s="98">
        <v>1.3397993837264745800470322200</v>
      </c>
      <c r="FI14" s="100">
        <v>1.8467078997367367327832986900</v>
      </c>
      <c r="FK14" s="101">
        <v>5478</v>
      </c>
      <c r="FL14" s="102">
        <v>1733</v>
      </c>
      <c r="FM14" s="97">
        <v>288798</v>
      </c>
      <c r="FN14" s="102">
        <v>167510</v>
      </c>
    </row>
    <row r="15">
      <c r="B15" s="94" t="s">
        <v>69</v>
      </c>
      <c r="K15" s="91"/>
      <c r="T15" s="91"/>
      <c r="AC15" s="91"/>
      <c r="AL15" s="91"/>
      <c r="AU15" s="91"/>
      <c r="BD15" s="91"/>
      <c r="BM15" s="91"/>
      <c r="BV15" s="91"/>
      <c r="CE15" s="91"/>
      <c r="CN15" s="91"/>
      <c r="CW15" s="91"/>
      <c r="DF15" s="91"/>
      <c r="DQ15" s="91"/>
      <c r="EB15" s="91"/>
      <c r="EM15" s="91"/>
      <c r="EX15" s="91"/>
      <c r="FI15" s="91"/>
      <c r="FK15" s="92"/>
      <c r="FL15" s="93"/>
      <c r="FN15" s="93"/>
    </row>
    <row r="16">
      <c r="B16" s="95" t="s">
        <v>70</v>
      </c>
      <c r="C16" s="67">
        <v>1698831</v>
      </c>
      <c r="D16" s="67">
        <v>1396760.6349264705882352941176</v>
      </c>
      <c r="E16" s="67">
        <v>335947463.29529008377745863971</v>
      </c>
      <c r="F16" s="71">
        <v>82.21892789373814041745730550</v>
      </c>
      <c r="G16" s="72">
        <v>240.5189943751352241911520764</v>
      </c>
      <c r="H16" s="72">
        <v>197.75213855603652380811195446</v>
      </c>
      <c r="I16" s="71">
        <v>1.4144787341093711891949661400</v>
      </c>
      <c r="J16" s="71">
        <v>-0.1596294054739168899887470700</v>
      </c>
      <c r="K16" s="91">
        <v>1.2525914046416405243014223900</v>
      </c>
      <c r="L16" s="67">
        <v>1701032</v>
      </c>
      <c r="M16" s="67">
        <v>1400297.1162110267897961049648</v>
      </c>
      <c r="N16" s="67">
        <v>343497538.80632322553643595136</v>
      </c>
      <c r="O16" s="71">
        <v>82.32044524800396405218155595</v>
      </c>
      <c r="P16" s="72">
        <v>245.30332515128714462299134734</v>
      </c>
      <c r="Q16" s="72">
        <v>201.93478947269847100844425699</v>
      </c>
      <c r="R16" s="71">
        <v>0.9717305043253348194650311500</v>
      </c>
      <c r="S16" s="71">
        <v>0.6188636762565596660442791900</v>
      </c>
      <c r="T16" s="91">
        <v>1.5966078677042686601091070700</v>
      </c>
      <c r="U16" s="67">
        <v>1651500</v>
      </c>
      <c r="V16" s="67">
        <v>1347204.1332636885971884722822</v>
      </c>
      <c r="W16" s="67">
        <v>338746797.89109566553266868030</v>
      </c>
      <c r="X16" s="71">
        <v>81.57457664327511941801224839</v>
      </c>
      <c r="Y16" s="72">
        <v>251.44429825230700302155175612</v>
      </c>
      <c r="Z16" s="72">
        <v>205.11462179297345778544879219</v>
      </c>
      <c r="AA16" s="71">
        <v>-1.3119948261360319558614938100</v>
      </c>
      <c r="AB16" s="71">
        <v>1.4999067184358298042897793500</v>
      </c>
      <c r="AC16" s="91">
        <v>0.168233193757053020820651500</v>
      </c>
      <c r="AD16" s="67">
        <v>1730823</v>
      </c>
      <c r="AE16" s="67">
        <v>1429862.8379957031599677736998</v>
      </c>
      <c r="AF16" s="67">
        <v>383187531.75319570552844418585</v>
      </c>
      <c r="AG16" s="71">
        <v>82.61173083531378771646631110</v>
      </c>
      <c r="AH16" s="72">
        <v>267.98901375066523090582265251</v>
      </c>
      <c r="AI16" s="72">
        <v>221.39036270791161518447824292</v>
      </c>
      <c r="AJ16" s="71">
        <v>0.6452098672115539227350231900</v>
      </c>
      <c r="AK16" s="71">
        <v>0.8717336837152605496426678600</v>
      </c>
      <c r="AL16" s="91">
        <v>1.5225680626699520924324461300</v>
      </c>
      <c r="AM16" s="67">
        <v>1673550</v>
      </c>
      <c r="AN16" s="67">
        <v>1407734.3122447147538040307016</v>
      </c>
      <c r="AO16" s="67">
        <v>387106085.16601278480385116029</v>
      </c>
      <c r="AP16" s="71">
        <v>84.11665694151443062974101172</v>
      </c>
      <c r="AQ16" s="72">
        <v>274.98518846837616337652889798</v>
      </c>
      <c r="AR16" s="72">
        <v>231.30834762392087765758487066</v>
      </c>
      <c r="AS16" s="71">
        <v>-0.1098373222534046962458636500</v>
      </c>
      <c r="AT16" s="71">
        <v>3.5882023066792915853744000700</v>
      </c>
      <c r="AU16" s="91">
        <v>3.474423799095195454966662100</v>
      </c>
      <c r="AV16" s="67">
        <v>1742665</v>
      </c>
      <c r="AW16" s="67">
        <v>1382668.0731484778351433149368</v>
      </c>
      <c r="AX16" s="67">
        <v>399040531.44265925148789389354</v>
      </c>
      <c r="AY16" s="71">
        <v>79.34216118120682030931446588</v>
      </c>
      <c r="AZ16" s="72">
        <v>288.60182656420408794760275739</v>
      </c>
      <c r="BA16" s="72">
        <v>228.98292640447776909956525984</v>
      </c>
      <c r="BB16" s="71">
        <v>1.2722182685417298037840662700</v>
      </c>
      <c r="BC16" s="71">
        <v>2.5845836520760139240786832700</v>
      </c>
      <c r="BD16" s="91">
        <v>3.8896834660051977981981286400</v>
      </c>
      <c r="BE16" s="67">
        <v>1743905</v>
      </c>
      <c r="BF16" s="67">
        <v>1378254.3806569261903173438300</v>
      </c>
      <c r="BG16" s="67">
        <v>377827759.45728685939144261346</v>
      </c>
      <c r="BH16" s="71">
        <v>79.032652619089124139063987430</v>
      </c>
      <c r="BI16" s="72">
        <v>274.13499623864819546572242638</v>
      </c>
      <c r="BJ16" s="72">
        <v>216.65615928464386499920730399</v>
      </c>
      <c r="BK16" s="71">
        <v>-1.0860877881401948492144645400</v>
      </c>
      <c r="BL16" s="71">
        <v>0.8369513707962314170878009300</v>
      </c>
      <c r="BM16" s="91">
        <v>-0.2582264439748532626241597400</v>
      </c>
      <c r="BN16" s="67">
        <v>1575056</v>
      </c>
      <c r="BO16" s="67">
        <v>1314284.4172123479887745556595</v>
      </c>
      <c r="BP16" s="67">
        <v>363454660.91843755534767695666</v>
      </c>
      <c r="BQ16" s="71">
        <v>83.44366277848838319237891602</v>
      </c>
      <c r="BR16" s="72">
        <v>276.54186274941921264586413627</v>
      </c>
      <c r="BS16" s="72">
        <v>230.75665939397555093131733517</v>
      </c>
      <c r="BT16" s="71">
        <v>1.9269086744883108400466750900</v>
      </c>
      <c r="BU16" s="71">
        <v>2.8730226306998996091932129100</v>
      </c>
      <c r="BV16" s="91">
        <v>4.8552918274791790826614258900</v>
      </c>
      <c r="BW16" s="67">
        <v>1749578</v>
      </c>
      <c r="BX16" s="67">
        <v>1428245.7798578146241447705646</v>
      </c>
      <c r="BY16" s="67">
        <v>393951518.16863132158155601614</v>
      </c>
      <c r="BZ16" s="71">
        <v>81.63372995418407319620906096</v>
      </c>
      <c r="CA16" s="72">
        <v>275.82893905546856434815231002</v>
      </c>
      <c r="CB16" s="72">
        <v>225.16945124403217323352032098</v>
      </c>
      <c r="CC16" s="71">
        <v>-0.6480780614918258860746642700</v>
      </c>
      <c r="CD16" s="71">
        <v>4.4769932922026207994464194200</v>
      </c>
      <c r="CE16" s="91">
        <v>3.7999008193695690923746412700</v>
      </c>
      <c r="CF16" s="67">
        <v>1710690</v>
      </c>
      <c r="CG16" s="67">
        <v>1351344.8283573794544605739947</v>
      </c>
      <c r="CH16" s="67">
        <v>349882177.62341682917531067292</v>
      </c>
      <c r="CI16" s="71">
        <v>78.994138526406271999051493530</v>
      </c>
      <c r="CJ16" s="72">
        <v>258.91406122352529788427587525</v>
      </c>
      <c r="CK16" s="72">
        <v>204.52693218725591964371725615</v>
      </c>
      <c r="CL16" s="71">
        <v>0.1862657414407847523567265700</v>
      </c>
      <c r="CM16" s="71">
        <v>5.2944592523652350233450915200</v>
      </c>
      <c r="CN16" s="91">
        <v>5.4905867575877181098486092500</v>
      </c>
      <c r="CO16" s="67">
        <v>1768705</v>
      </c>
      <c r="CP16" s="67">
        <v>1369771.5700292973020245747518</v>
      </c>
      <c r="CQ16" s="67">
        <v>332081226.09440074115112160566</v>
      </c>
      <c r="CR16" s="71">
        <v>77.444885949284776264248405010</v>
      </c>
      <c r="CS16" s="72">
        <v>242.43547855741964020639774733</v>
      </c>
      <c r="CT16" s="72">
        <v>187.75387986939638953421944624</v>
      </c>
      <c r="CU16" s="71">
        <v>-0.6965802270103682982042470800</v>
      </c>
      <c r="CV16" s="71">
        <v>2.1613298564309167574385659800</v>
      </c>
      <c r="CW16" s="91">
        <v>1.4496942330001791120624801100</v>
      </c>
      <c r="CX16" s="67">
        <v>1730310</v>
      </c>
      <c r="CY16" s="67">
        <v>1312179.7824124076554197088176</v>
      </c>
      <c r="CZ16" s="67">
        <v>310728272.60618261382999956798</v>
      </c>
      <c r="DA16" s="71">
        <v>75.834953413689318990221915010</v>
      </c>
      <c r="DB16" s="72">
        <v>236.80312467161850569354099036</v>
      </c>
      <c r="DC16" s="72">
        <v>179.57953927688253193358390576</v>
      </c>
      <c r="DD16" s="71">
        <v>-0.8891497579209137960792619200</v>
      </c>
      <c r="DE16" s="71">
        <v>2.1055683631257381178845924200</v>
      </c>
      <c r="DF16" s="91">
        <v>1.1976969492012324741837980500</v>
      </c>
      <c r="DG16" s="67">
        <v>5051363</v>
      </c>
      <c r="DH16" s="67">
        <v>4144261.8844011859752198713646</v>
      </c>
      <c r="DI16" s="67">
        <v>1018191799.9927089748465632714</v>
      </c>
      <c r="DJ16" s="71">
        <v>82.04244843225850082878366422</v>
      </c>
      <c r="DK16" s="72">
        <v>245.68712798415003466689044092</v>
      </c>
      <c r="DL16" s="72">
        <v>201.56773528109323658714752264</v>
      </c>
      <c r="DM16" s="71">
        <v>3.3959368378304911557897563700</v>
      </c>
      <c r="DN16" s="71">
        <v>3.7694397860474061562777207700</v>
      </c>
      <c r="DO16" s="71">
        <v>0.3612356148991899197551093800</v>
      </c>
      <c r="DP16" s="71">
        <v>0.6327794005541232053770363800</v>
      </c>
      <c r="DQ16" s="91">
        <v>0.9963008400118602200794754700</v>
      </c>
      <c r="DR16" s="67">
        <v>5147038</v>
      </c>
      <c r="DS16" s="67">
        <v>4220265.2233888957489151193382</v>
      </c>
      <c r="DT16" s="67">
        <v>1169334148.3618677418201892397</v>
      </c>
      <c r="DU16" s="71">
        <v>81.99405606465108182444192831</v>
      </c>
      <c r="DV16" s="72">
        <v>277.07598609712166630351940694</v>
      </c>
      <c r="DW16" s="72">
        <v>227.18583938215877594457030232</v>
      </c>
      <c r="DX16" s="71">
        <v>3.5500276527029737569913859200</v>
      </c>
      <c r="DY16" s="71">
        <v>4.1774275356208847761821207200</v>
      </c>
      <c r="DZ16" s="71">
        <v>0.6058905991045710312766491700</v>
      </c>
      <c r="EA16" s="71">
        <v>2.3449069295390605432141470700</v>
      </c>
      <c r="EB16" s="91">
        <v>2.965005099287460389713745700</v>
      </c>
      <c r="EC16" s="67">
        <v>5068539</v>
      </c>
      <c r="ED16" s="67">
        <v>4120784.5777270888032366700541</v>
      </c>
      <c r="EE16" s="67">
        <v>1135233938.5443557363206755863</v>
      </c>
      <c r="EF16" s="71">
        <v>81.30123054645705208614691638</v>
      </c>
      <c r="EG16" s="72">
        <v>275.48975616932625187399067501</v>
      </c>
      <c r="EH16" s="72">
        <v>223.97656179509632584866676301</v>
      </c>
      <c r="EI16" s="71">
        <v>2.961221996174913894935061900</v>
      </c>
      <c r="EJ16" s="71">
        <v>2.9717861885077801180898110900</v>
      </c>
      <c r="EK16" s="71">
        <v>0.0102603602871561594038023400</v>
      </c>
      <c r="EL16" s="71">
        <v>2.7285864838909658696086882700</v>
      </c>
      <c r="EM16" s="91">
        <v>2.7391268069821158882713421400</v>
      </c>
      <c r="EN16" s="67">
        <v>5209705</v>
      </c>
      <c r="EO16" s="67">
        <v>4033296.1807990844119048575641</v>
      </c>
      <c r="EP16" s="67">
        <v>992691676.3240001841564318466</v>
      </c>
      <c r="EQ16" s="71">
        <v>77.418897630462462114550777140</v>
      </c>
      <c r="ER16" s="72">
        <v>246.12417036214935155766883404</v>
      </c>
      <c r="ES16" s="72">
        <v>190.54661949649743779281779805</v>
      </c>
      <c r="ET16" s="71">
        <v>5.2036553171544777998630457600</v>
      </c>
      <c r="EU16" s="71">
        <v>4.7122954340070470477048038300</v>
      </c>
      <c r="EV16" s="71">
        <v>-0.4670559037764819478016327300</v>
      </c>
      <c r="EW16" s="71">
        <v>3.2348987935813602701546695700</v>
      </c>
      <c r="EX16" s="91">
        <v>2.7527341040082623889417706400</v>
      </c>
      <c r="EY16" s="67">
        <v>20476645</v>
      </c>
      <c r="EZ16" s="67">
        <v>16518607.866316254939276518322</v>
      </c>
      <c r="FA16" s="67">
        <v>4315451563.2229326371438599439</v>
      </c>
      <c r="FB16" s="71">
        <v>80.67048027797646996994145438</v>
      </c>
      <c r="FC16" s="72">
        <v>261.24789680507763555404033776</v>
      </c>
      <c r="FD16" s="72">
        <v>210.7499330687684743835652737</v>
      </c>
      <c r="FE16" s="71">
        <v>3.7799947604815836097240961200</v>
      </c>
      <c r="FF16" s="71">
        <v>3.9010477999184520375403305400</v>
      </c>
      <c r="FG16" s="71">
        <v>0.1166439059052296775078897100</v>
      </c>
      <c r="FH16" s="71">
        <v>2.2189330376527025210414198900</v>
      </c>
      <c r="FI16" s="91">
        <v>2.3381651937224718714887453400</v>
      </c>
      <c r="FK16" s="92">
        <v>574</v>
      </c>
      <c r="FL16" s="93">
        <v>288</v>
      </c>
      <c r="FM16" s="67">
        <v>57677</v>
      </c>
      <c r="FN16" s="93">
        <v>46294</v>
      </c>
    </row>
    <row r="17">
      <c r="B17" s="95" t="s">
        <v>71</v>
      </c>
      <c r="C17" s="67">
        <v>3623032</v>
      </c>
      <c r="D17" s="67">
        <v>2790785.0037047119675216305468</v>
      </c>
      <c r="E17" s="67">
        <v>447638256.29587720374059914543</v>
      </c>
      <c r="F17" s="71">
        <v>77.028991289746046060913360600</v>
      </c>
      <c r="G17" s="72">
        <v>160.39868915077523365968364243</v>
      </c>
      <c r="H17" s="72">
        <v>123.55349229481749091385313335</v>
      </c>
      <c r="I17" s="71">
        <v>2.399409004437034723821405600</v>
      </c>
      <c r="J17" s="71">
        <v>1.2300730947709820523582004600</v>
      </c>
      <c r="K17" s="91">
        <v>3.6589965838051090192756464900</v>
      </c>
      <c r="L17" s="67">
        <v>3632642</v>
      </c>
      <c r="M17" s="67">
        <v>2758857.4941633328249469127256</v>
      </c>
      <c r="N17" s="67">
        <v>441648037.42981806771258960310</v>
      </c>
      <c r="O17" s="71">
        <v>75.946308338760957588083624140</v>
      </c>
      <c r="P17" s="72">
        <v>160.08367172431819321146222901</v>
      </c>
      <c r="Q17" s="72">
        <v>121.57763892776058519187676713</v>
      </c>
      <c r="R17" s="71">
        <v>2.0992267071018608370470119200</v>
      </c>
      <c r="S17" s="71">
        <v>1.6787158676817024890998116800</v>
      </c>
      <c r="T17" s="91">
        <v>3.813182626614294360584752200</v>
      </c>
      <c r="U17" s="67">
        <v>3521940</v>
      </c>
      <c r="V17" s="67">
        <v>2686157.7513024627326658818867</v>
      </c>
      <c r="W17" s="67">
        <v>444305003.66348470054177787619</v>
      </c>
      <c r="X17" s="71">
        <v>76.269264987548417425222516190</v>
      </c>
      <c r="Y17" s="72">
        <v>165.40540236255682607730033599</v>
      </c>
      <c r="Z17" s="72">
        <v>126.15348463161913619816858782</v>
      </c>
      <c r="AA17" s="71">
        <v>-1.6550484512458268191369907700</v>
      </c>
      <c r="AB17" s="71">
        <v>2.256023793240359955954089500</v>
      </c>
      <c r="AC17" s="91">
        <v>0.5636370551447712051293598200</v>
      </c>
      <c r="AD17" s="67">
        <v>3649010</v>
      </c>
      <c r="AE17" s="67">
        <v>2868960.1366151851251534026443</v>
      </c>
      <c r="AF17" s="67">
        <v>485919528.55364327943258387942</v>
      </c>
      <c r="AG17" s="71">
        <v>78.622972713562997228108518320</v>
      </c>
      <c r="AH17" s="72">
        <v>169.37130716878269326868084994</v>
      </c>
      <c r="AI17" s="72">
        <v>133.16475661991698554747284316</v>
      </c>
      <c r="AJ17" s="71">
        <v>-0.2119340478765860851746445800</v>
      </c>
      <c r="AK17" s="71">
        <v>0.1098598218715223101422102600</v>
      </c>
      <c r="AL17" s="91">
        <v>-0.1023070563725460993165500200</v>
      </c>
      <c r="AM17" s="67">
        <v>3521010</v>
      </c>
      <c r="AN17" s="67">
        <v>2827743.9403841907705895341134</v>
      </c>
      <c r="AO17" s="67">
        <v>485396581.86371340964271188015</v>
      </c>
      <c r="AP17" s="71">
        <v>80.31059100610878045190255391</v>
      </c>
      <c r="AQ17" s="72">
        <v>171.65506923436819966024226791</v>
      </c>
      <c r="AR17" s="72">
        <v>137.85720059406630757728943688</v>
      </c>
      <c r="AS17" s="71">
        <v>1.2709106448159100933847440400</v>
      </c>
      <c r="AT17" s="71">
        <v>2.0645234789630137013141995200</v>
      </c>
      <c r="AU17" s="91">
        <v>3.3616723724377884920972811800</v>
      </c>
      <c r="AV17" s="67">
        <v>3635370</v>
      </c>
      <c r="AW17" s="67">
        <v>2646026.4957910014513788098694</v>
      </c>
      <c r="AX17" s="67">
        <v>466050203.37114890139065312048</v>
      </c>
      <c r="AY17" s="71">
        <v>72.785617304180907345849524790</v>
      </c>
      <c r="AZ17" s="72">
        <v>176.13210000447412551427093813</v>
      </c>
      <c r="BA17" s="72">
        <v>128.19883625907373978182499181</v>
      </c>
      <c r="BB17" s="71">
        <v>2.3507010120591764919130363100</v>
      </c>
      <c r="BC17" s="71">
        <v>2.40845119238978682054302900</v>
      </c>
      <c r="BD17" s="91">
        <v>4.8157676910034213351563068800</v>
      </c>
      <c r="BE17" s="67">
        <v>3642779</v>
      </c>
      <c r="BF17" s="67">
        <v>2643463.6311000068764755770511</v>
      </c>
      <c r="BG17" s="67">
        <v>453635110.32743361414198775988</v>
      </c>
      <c r="BH17" s="71">
        <v>72.567224942825432903713814400</v>
      </c>
      <c r="BI17" s="72">
        <v>171.60633684930458587809982616</v>
      </c>
      <c r="BJ17" s="72">
        <v>124.52995647757758956609439109</v>
      </c>
      <c r="BK17" s="71">
        <v>0.7762275518255072233795248500</v>
      </c>
      <c r="BL17" s="71">
        <v>0.2005123595692538622241411800</v>
      </c>
      <c r="BM17" s="91">
        <v>0.9782963435745530630193943100</v>
      </c>
      <c r="BN17" s="67">
        <v>3292352</v>
      </c>
      <c r="BO17" s="67">
        <v>2551821.6947606122123126753496</v>
      </c>
      <c r="BP17" s="67">
        <v>428696286.44247368622887251658</v>
      </c>
      <c r="BQ17" s="71">
        <v>77.507559785849514642197290860</v>
      </c>
      <c r="BR17" s="72">
        <v>167.99617595644350814684019265</v>
      </c>
      <c r="BS17" s="72">
        <v>130.20973651738139974974502015</v>
      </c>
      <c r="BT17" s="71">
        <v>1.4342751994379120922121008500</v>
      </c>
      <c r="BU17" s="71">
        <v>0.6147774637426693823201584800</v>
      </c>
      <c r="BV17" s="91">
        <v>2.0578702638747759835173678700</v>
      </c>
      <c r="BW17" s="67">
        <v>3660356</v>
      </c>
      <c r="BX17" s="67">
        <v>2810206.9305045067459823801498</v>
      </c>
      <c r="BY17" s="67">
        <v>492292678.18541093095000169639</v>
      </c>
      <c r="BZ17" s="71">
        <v>76.774142474243126788279067660</v>
      </c>
      <c r="CA17" s="72">
        <v>175.18022350654132307198120569</v>
      </c>
      <c r="CB17" s="72">
        <v>134.49311438160958413607903067</v>
      </c>
      <c r="CC17" s="71">
        <v>-1.0881783340322531791010849300</v>
      </c>
      <c r="CD17" s="71">
        <v>3.654600335819470828211957700</v>
      </c>
      <c r="CE17" s="91">
        <v>2.5266534327373602014130791800</v>
      </c>
      <c r="CF17" s="67">
        <v>3563850</v>
      </c>
      <c r="CG17" s="67">
        <v>2608021.0676220331392745185848</v>
      </c>
      <c r="CH17" s="67">
        <v>429762724.00549602351153157187</v>
      </c>
      <c r="CI17" s="71">
        <v>73.179877593670697118972981040</v>
      </c>
      <c r="CJ17" s="72">
        <v>164.78498940859755687103249074</v>
      </c>
      <c r="CK17" s="72">
        <v>120.58945354195491491267353336</v>
      </c>
      <c r="CL17" s="71">
        <v>0.2501839461385003519397708900</v>
      </c>
      <c r="CM17" s="71">
        <v>2.9742013508777043692587163800</v>
      </c>
      <c r="CN17" s="91">
        <v>3.2318262713219351469620761900</v>
      </c>
      <c r="CO17" s="67">
        <v>3700191</v>
      </c>
      <c r="CP17" s="67">
        <v>2657662.8094999331461425324243</v>
      </c>
      <c r="CQ17" s="67">
        <v>419831363.71417716226768284529</v>
      </c>
      <c r="CR17" s="71">
        <v>71.825016857236103383380274810</v>
      </c>
      <c r="CS17" s="72">
        <v>157.97013910623702964559499615</v>
      </c>
      <c r="CT17" s="72">
        <v>113.46207904245406852448504558</v>
      </c>
      <c r="CU17" s="71">
        <v>0.3907065258583734579834054500</v>
      </c>
      <c r="CV17" s="71">
        <v>0.0209860498843883934268735900</v>
      </c>
      <c r="CW17" s="91">
        <v>0.4117745696091800505018272600</v>
      </c>
      <c r="CX17" s="67">
        <v>3595890</v>
      </c>
      <c r="CY17" s="67">
        <v>2490027.5325670498084291187740</v>
      </c>
      <c r="CZ17" s="67">
        <v>389104974.32078271707829418624</v>
      </c>
      <c r="DA17" s="71">
        <v>69.246487867177522349936143040</v>
      </c>
      <c r="DB17" s="72">
        <v>156.26533009441941045338636473</v>
      </c>
      <c r="DC17" s="72">
        <v>108.20825284443704258981620301</v>
      </c>
      <c r="DD17" s="71">
        <v>-0.9920417160809706955556319400</v>
      </c>
      <c r="DE17" s="71">
        <v>-0.1397351127660557219957749800</v>
      </c>
      <c r="DF17" s="91">
        <v>-1.1303905982363743588086617300</v>
      </c>
      <c r="DG17" s="67">
        <v>10777614</v>
      </c>
      <c r="DH17" s="67">
        <v>8235800.249170507525134425159</v>
      </c>
      <c r="DI17" s="67">
        <v>1333591297.3891799719949666247</v>
      </c>
      <c r="DJ17" s="71">
        <v>76.415802692233248705459530830</v>
      </c>
      <c r="DK17" s="72">
        <v>161.92613432113005435002096996</v>
      </c>
      <c r="DL17" s="72">
        <v>123.73715530999532660892908437</v>
      </c>
      <c r="DM17" s="71">
        <v>3.1627137570558386032466692700</v>
      </c>
      <c r="DN17" s="71">
        <v>4.1359094173307951277941923800</v>
      </c>
      <c r="DO17" s="71">
        <v>0.9433598873395229712528541900</v>
      </c>
      <c r="DP17" s="71">
        <v>1.6985484645003852664647928600</v>
      </c>
      <c r="DQ17" s="91">
        <v>2.6579317767210262694967754100</v>
      </c>
      <c r="DR17" s="67">
        <v>10805390</v>
      </c>
      <c r="DS17" s="67">
        <v>8342730.572790377347121746627</v>
      </c>
      <c r="DT17" s="67">
        <v>1437366313.7885055904659488801</v>
      </c>
      <c r="DU17" s="71">
        <v>77.208972307250153369029221780</v>
      </c>
      <c r="DV17" s="72">
        <v>172.28967197819411212688361638</v>
      </c>
      <c r="DW17" s="72">
        <v>133.0230851258960195296929477</v>
      </c>
      <c r="DX17" s="71">
        <v>2.0450198255787268980963553500</v>
      </c>
      <c r="DY17" s="71">
        <v>3.1723482392544371831225926200</v>
      </c>
      <c r="DZ17" s="71">
        <v>1.1047363365724319204359058100</v>
      </c>
      <c r="EA17" s="71">
        <v>1.5095093493806393002443749900</v>
      </c>
      <c r="EB17" s="91">
        <v>2.630921784239637247336995700</v>
      </c>
      <c r="EC17" s="67">
        <v>10595487</v>
      </c>
      <c r="ED17" s="67">
        <v>8005492.256365125834770632550</v>
      </c>
      <c r="EE17" s="67">
        <v>1374624074.9553182313208619729</v>
      </c>
      <c r="EF17" s="71">
        <v>75.555680039672794981208816070</v>
      </c>
      <c r="EG17" s="72">
        <v>171.71012486613320741691384328</v>
      </c>
      <c r="EH17" s="72">
        <v>129.73675253957824036977837573</v>
      </c>
      <c r="EI17" s="71">
        <v>1.9169705839492237304129058800</v>
      </c>
      <c r="EJ17" s="71">
        <v>2.2436518215575666543318234500</v>
      </c>
      <c r="EK17" s="71">
        <v>0.3205366444239577344515859700</v>
      </c>
      <c r="EL17" s="71">
        <v>1.5404192083441574998972087200</v>
      </c>
      <c r="EM17" s="91">
        <v>1.8658934608086036911457924600</v>
      </c>
      <c r="EN17" s="67">
        <v>10859931</v>
      </c>
      <c r="EO17" s="67">
        <v>7755711.4096890160938461697831</v>
      </c>
      <c r="EP17" s="67">
        <v>1238699062.0404559028575086034</v>
      </c>
      <c r="EQ17" s="71">
        <v>71.415844259866992652588398430</v>
      </c>
      <c r="ER17" s="72">
        <v>159.71443451247814306841893801</v>
      </c>
      <c r="ES17" s="72">
        <v>114.06141181195864898750356732</v>
      </c>
      <c r="ET17" s="71">
        <v>2.4788043988032362370374340700</v>
      </c>
      <c r="EU17" s="71">
        <v>2.3685688100855843812556122300</v>
      </c>
      <c r="EV17" s="71">
        <v>-0.1075691596563349489123354700</v>
      </c>
      <c r="EW17" s="71">
        <v>0.9772257969052229354016202700</v>
      </c>
      <c r="EX17" s="91">
        <v>0.868605443671212115715722100</v>
      </c>
      <c r="EY17" s="67">
        <v>43038422</v>
      </c>
      <c r="EZ17" s="67">
        <v>32339734.488015026800872974119</v>
      </c>
      <c r="FA17" s="67">
        <v>5384280748.1734596966392860810</v>
      </c>
      <c r="FB17" s="71">
        <v>75.141543265724349282306340410</v>
      </c>
      <c r="FC17" s="72">
        <v>166.49118594863084290702821984</v>
      </c>
      <c r="FD17" s="72">
        <v>125.10404652320802320864101572</v>
      </c>
      <c r="FE17" s="71">
        <v>2.4005432757374192013673448200</v>
      </c>
      <c r="FF17" s="71">
        <v>2.9895308127630349670871560300</v>
      </c>
      <c r="FG17" s="71">
        <v>0.575180090050527397744742700</v>
      </c>
      <c r="FH17" s="71">
        <v>1.4339613004995919112605262800</v>
      </c>
      <c r="FI17" s="91">
        <v>2.0173892504496225755398991100</v>
      </c>
      <c r="FK17" s="92">
        <v>1700</v>
      </c>
      <c r="FL17" s="93">
        <v>905</v>
      </c>
      <c r="FM17" s="67">
        <v>119863</v>
      </c>
      <c r="FN17" s="93">
        <v>90045</v>
      </c>
    </row>
    <row r="18">
      <c r="B18" s="95" t="s">
        <v>72</v>
      </c>
      <c r="C18" s="67">
        <v>3420168</v>
      </c>
      <c r="D18" s="67">
        <v>2356052.2923882400322190898105</v>
      </c>
      <c r="E18" s="67">
        <v>285029635.83901019493757551348</v>
      </c>
      <c r="F18" s="71">
        <v>68.887033981612600089208770170</v>
      </c>
      <c r="G18" s="72">
        <v>120.97763566617893800497569517</v>
      </c>
      <c r="H18" s="72">
        <v>83.33790499151216985176620373</v>
      </c>
      <c r="I18" s="71">
        <v>0.7215360806269266607282113400</v>
      </c>
      <c r="J18" s="71">
        <v>1.3450667999629566599118974300</v>
      </c>
      <c r="K18" s="91">
        <v>2.0763080228601500619497075700</v>
      </c>
      <c r="L18" s="67">
        <v>3422710</v>
      </c>
      <c r="M18" s="67">
        <v>2285720.2527039320731830587283</v>
      </c>
      <c r="N18" s="67">
        <v>272606260.51398233557532261869</v>
      </c>
      <c r="O18" s="71">
        <v>66.781008402813328420551514100</v>
      </c>
      <c r="P18" s="72">
        <v>119.26492762685988040714953013</v>
      </c>
      <c r="Q18" s="72">
        <v>79.64632134010253149560512538</v>
      </c>
      <c r="R18" s="71">
        <v>0.9768689469365073825483702900</v>
      </c>
      <c r="S18" s="71">
        <v>1.2921122448816436643342701600</v>
      </c>
      <c r="T18" s="91">
        <v>2.2816034350979640248580264800</v>
      </c>
      <c r="U18" s="67">
        <v>3325560</v>
      </c>
      <c r="V18" s="67">
        <v>2309755.2101919347288169598075</v>
      </c>
      <c r="W18" s="67">
        <v>286282440.83240924393593258878</v>
      </c>
      <c r="X18" s="71">
        <v>69.454624490068882498495285230</v>
      </c>
      <c r="Y18" s="72">
        <v>123.94492696419544302741148358</v>
      </c>
      <c r="Z18" s="72">
        <v>86.08548359747207806683162799</v>
      </c>
      <c r="AA18" s="71">
        <v>-1.2910165953305133317719391300</v>
      </c>
      <c r="AB18" s="71">
        <v>2.1238541606105466397732933600</v>
      </c>
      <c r="AC18" s="91">
        <v>0.8054182556059335764134552700</v>
      </c>
      <c r="AD18" s="67">
        <v>3444968</v>
      </c>
      <c r="AE18" s="67">
        <v>2451787.9642622520036788858231</v>
      </c>
      <c r="AF18" s="67">
        <v>311148775.75580023503770857969</v>
      </c>
      <c r="AG18" s="71">
        <v>71.170123039234384867403291500</v>
      </c>
      <c r="AH18" s="72">
        <v>126.90688603222079031917079315</v>
      </c>
      <c r="AI18" s="72">
        <v>90.31978693439249219084432125</v>
      </c>
      <c r="AJ18" s="71">
        <v>-0.1774293219378324674567463600</v>
      </c>
      <c r="AK18" s="71">
        <v>-0.0493092439492570379366686700</v>
      </c>
      <c r="AL18" s="91">
        <v>-0.226651076829897666947245700</v>
      </c>
      <c r="AM18" s="67">
        <v>3328290</v>
      </c>
      <c r="AN18" s="67">
        <v>2429913.1064838156700615105375</v>
      </c>
      <c r="AO18" s="67">
        <v>315068209.24899305606342643946</v>
      </c>
      <c r="AP18" s="71">
        <v>73.007854077734081767559633850</v>
      </c>
      <c r="AQ18" s="72">
        <v>129.66233582932919337586342898</v>
      </c>
      <c r="AR18" s="72">
        <v>94.66368893605817283452657054</v>
      </c>
      <c r="AS18" s="71">
        <v>2.5956709742873966764703852600</v>
      </c>
      <c r="AT18" s="71">
        <v>2.250788852237719881784521500</v>
      </c>
      <c r="AU18" s="91">
        <v>4.9048828994551474950615118400</v>
      </c>
      <c r="AV18" s="67">
        <v>3439884</v>
      </c>
      <c r="AW18" s="67">
        <v>2264807.0421151776103336921422</v>
      </c>
      <c r="AX18" s="67">
        <v>307987608.77073924511154467167</v>
      </c>
      <c r="AY18" s="71">
        <v>65.839634188687107191221917430</v>
      </c>
      <c r="AZ18" s="72">
        <v>135.988454223058010043559448</v>
      </c>
      <c r="BA18" s="72">
        <v>89.53430079931161780790999687</v>
      </c>
      <c r="BB18" s="71">
        <v>2.8062964014798126645120983800</v>
      </c>
      <c r="BC18" s="71">
        <v>3.8328523819167202577179766100</v>
      </c>
      <c r="BD18" s="91">
        <v>6.7467099818642951287801425400</v>
      </c>
      <c r="BE18" s="67">
        <v>3444069</v>
      </c>
      <c r="BF18" s="67">
        <v>2273216.5821088165210484511517</v>
      </c>
      <c r="BG18" s="67">
        <v>301870048.23135071131810961079</v>
      </c>
      <c r="BH18" s="71">
        <v>66.003804863050552153526864640</v>
      </c>
      <c r="BI18" s="72">
        <v>132.79423113802559138219666642</v>
      </c>
      <c r="BJ18" s="72">
        <v>87.64924518973072587050654641</v>
      </c>
      <c r="BK18" s="71">
        <v>1.632791883009044182604124200</v>
      </c>
      <c r="BL18" s="71">
        <v>0.2607560581969828717008815200</v>
      </c>
      <c r="BM18" s="91">
        <v>1.8978055449587217300390926700</v>
      </c>
      <c r="BN18" s="67">
        <v>3108616</v>
      </c>
      <c r="BO18" s="67">
        <v>2205221.9850805914479818835754</v>
      </c>
      <c r="BP18" s="67">
        <v>282455585.91403378860023977621</v>
      </c>
      <c r="BQ18" s="71">
        <v>70.939028335458334126244076960</v>
      </c>
      <c r="BR18" s="72">
        <v>128.0848766359960096840608674</v>
      </c>
      <c r="BS18" s="72">
        <v>90.86216693024606081942567889</v>
      </c>
      <c r="BT18" s="71">
        <v>3.6124852616888186602663910800</v>
      </c>
      <c r="BU18" s="71">
        <v>0.4550241711945724805688024400</v>
      </c>
      <c r="BV18" s="91">
        <v>4.0839471140049167707276143100</v>
      </c>
      <c r="BW18" s="67">
        <v>3443232</v>
      </c>
      <c r="BX18" s="67">
        <v>2418093.3807866570359183137435</v>
      </c>
      <c r="BY18" s="67">
        <v>322750869.80881712435379867357</v>
      </c>
      <c r="BZ18" s="71">
        <v>70.227431110847512915723185180</v>
      </c>
      <c r="CA18" s="72">
        <v>133.4732861738447109424720172</v>
      </c>
      <c r="CB18" s="72">
        <v>93.73486009912115255486666991</v>
      </c>
      <c r="CC18" s="71">
        <v>-0.3461741436200313323915838600</v>
      </c>
      <c r="CD18" s="71">
        <v>3.5194419946238319787567631500</v>
      </c>
      <c r="CE18" s="91">
        <v>3.1610844528187078468469430400</v>
      </c>
      <c r="CF18" s="67">
        <v>3333300</v>
      </c>
      <c r="CG18" s="67">
        <v>2256562.0231532524807056229329</v>
      </c>
      <c r="CH18" s="67">
        <v>274093834.00495743274888125041</v>
      </c>
      <c r="CI18" s="71">
        <v>67.697537669974274163910327090</v>
      </c>
      <c r="CJ18" s="72">
        <v>121.4652339233941740100942524</v>
      </c>
      <c r="CK18" s="72">
        <v>82.22897249121214194608383596</v>
      </c>
      <c r="CL18" s="71">
        <v>1.7096107670579769468270898400</v>
      </c>
      <c r="CM18" s="71">
        <v>-1.2187196377974505482309047500</v>
      </c>
      <c r="CN18" s="91">
        <v>0.4700557671124912059357518800</v>
      </c>
      <c r="CO18" s="67">
        <v>3452036</v>
      </c>
      <c r="CP18" s="67">
        <v>2236523.6333813871536120454910</v>
      </c>
      <c r="CQ18" s="67">
        <v>260820173.64171744363991670671</v>
      </c>
      <c r="CR18" s="71">
        <v>64.788537355386419887047686960</v>
      </c>
      <c r="CS18" s="72">
        <v>116.61856362652646362627126214</v>
      </c>
      <c r="CT18" s="72">
        <v>75.555461658487177897309502772</v>
      </c>
      <c r="CU18" s="71">
        <v>2.9859824732831182305800394200</v>
      </c>
      <c r="CV18" s="71">
        <v>-0.8626561656686594884732927300</v>
      </c>
      <c r="CW18" s="91">
        <v>2.0975675457028963896546519900</v>
      </c>
      <c r="CX18" s="67">
        <v>3337740</v>
      </c>
      <c r="CY18" s="67">
        <v>2103761.6779699079272400628789</v>
      </c>
      <c r="CZ18" s="67">
        <v>244056359.81203399758769368965</v>
      </c>
      <c r="DA18" s="71">
        <v>63.029525306641857281875247290</v>
      </c>
      <c r="DB18" s="72">
        <v>116.00950923658994618328899506</v>
      </c>
      <c r="DC18" s="72">
        <v>73.120242982387483023750708458</v>
      </c>
      <c r="DD18" s="71">
        <v>1.750485738512763591024546100</v>
      </c>
      <c r="DE18" s="71">
        <v>-1.3687595152004779088461503700</v>
      </c>
      <c r="DF18" s="91">
        <v>0.3577662832041648738335710900</v>
      </c>
      <c r="DG18" s="67">
        <v>10168438</v>
      </c>
      <c r="DH18" s="67">
        <v>6951527.7552841068342191083463</v>
      </c>
      <c r="DI18" s="67">
        <v>843918337.1854017744488307210</v>
      </c>
      <c r="DJ18" s="71">
        <v>68.363771852511731243472284990</v>
      </c>
      <c r="DK18" s="72">
        <v>121.40041252714685990243151147</v>
      </c>
      <c r="DL18" s="72">
        <v>82.99390104806675070928600056</v>
      </c>
      <c r="DM18" s="71">
        <v>0.938234476923136482805453800</v>
      </c>
      <c r="DN18" s="71">
        <v>1.0704735406099927403656969200</v>
      </c>
      <c r="DO18" s="71">
        <v>0.1310098837889711946925911200</v>
      </c>
      <c r="DP18" s="71">
        <v>1.5812006995084334001529098800</v>
      </c>
      <c r="DQ18" s="91">
        <v>1.7142821124963009930675735300</v>
      </c>
      <c r="DR18" s="67">
        <v>10213142</v>
      </c>
      <c r="DS18" s="67">
        <v>7146508.1128612452840740885028</v>
      </c>
      <c r="DT18" s="67">
        <v>934204593.7755325362126796908</v>
      </c>
      <c r="DU18" s="71">
        <v>69.973648783706770003531611550</v>
      </c>
      <c r="DV18" s="72">
        <v>130.7218265231221190831119656</v>
      </c>
      <c r="DW18" s="72">
        <v>91.47083177493591455133784401</v>
      </c>
      <c r="DX18" s="71">
        <v>1.315315006094408926654902100</v>
      </c>
      <c r="DY18" s="71">
        <v>3.0328780276003066276778119400</v>
      </c>
      <c r="DZ18" s="71">
        <v>1.6952649472615086107628969400</v>
      </c>
      <c r="EA18" s="71">
        <v>1.9912146304104372167527808200</v>
      </c>
      <c r="EB18" s="91">
        <v>3.7202359413260367695980239700</v>
      </c>
      <c r="EC18" s="67">
        <v>9995917</v>
      </c>
      <c r="ED18" s="67">
        <v>6896531.9479760650049486484706</v>
      </c>
      <c r="EE18" s="67">
        <v>907076503.9542016242721480606</v>
      </c>
      <c r="EF18" s="71">
        <v>68.993489521532291684181135860</v>
      </c>
      <c r="EG18" s="72">
        <v>131.52647023123015476622487019</v>
      </c>
      <c r="EH18" s="72">
        <v>90.74470145702506576156525315</v>
      </c>
      <c r="EI18" s="71">
        <v>1.2507960297122300044983845400</v>
      </c>
      <c r="EJ18" s="71">
        <v>2.8124885277901645692242749800</v>
      </c>
      <c r="EK18" s="71">
        <v>1.5424002173964667542398077700</v>
      </c>
      <c r="EL18" s="71">
        <v>1.4535897741956871865664650900</v>
      </c>
      <c r="EM18" s="91">
        <v>3.0184101634294010301742306200</v>
      </c>
      <c r="EN18" s="67">
        <v>10123076</v>
      </c>
      <c r="EO18" s="67">
        <v>6596847.3345045475615577313028</v>
      </c>
      <c r="EP18" s="67">
        <v>778970367.45870887397649164677</v>
      </c>
      <c r="EQ18" s="71">
        <v>65.166430979126774920564967630</v>
      </c>
      <c r="ER18" s="72">
        <v>118.08221836275266736955492894</v>
      </c>
      <c r="ES18" s="72">
        <v>76.949967327984979464393198942</v>
      </c>
      <c r="ET18" s="71">
        <v>1.1656295676843248316733686900</v>
      </c>
      <c r="EU18" s="71">
        <v>3.342841654595861675405179700</v>
      </c>
      <c r="EV18" s="71">
        <v>2.1521262668116790698319419400</v>
      </c>
      <c r="EW18" s="71">
        <v>-1.153657978562631965848487600</v>
      </c>
      <c r="EX18" s="91">
        <v>0.9736401118632320518360777500</v>
      </c>
      <c r="EY18" s="67">
        <v>40500573</v>
      </c>
      <c r="EZ18" s="67">
        <v>27591415.150625964684799576621</v>
      </c>
      <c r="FA18" s="67">
        <v>3464169802.3738448089101501192</v>
      </c>
      <c r="FB18" s="71">
        <v>68.125987132641221359509102800</v>
      </c>
      <c r="FC18" s="72">
        <v>125.55245113244049783402348452</v>
      </c>
      <c r="FD18" s="72">
        <v>85.53384670320207096601201467</v>
      </c>
      <c r="FE18" s="71">
        <v>1.1671021328396182152462261300</v>
      </c>
      <c r="FF18" s="71">
        <v>2.5498173380185459787811441700</v>
      </c>
      <c r="FG18" s="71">
        <v>1.3667636771520094673676904900</v>
      </c>
      <c r="FH18" s="71">
        <v>1.0426360667954242692308036100</v>
      </c>
      <c r="FI18" s="91">
        <v>2.4236501149932799589401025700</v>
      </c>
      <c r="FK18" s="92">
        <v>3204</v>
      </c>
      <c r="FL18" s="93">
        <v>540</v>
      </c>
      <c r="FM18" s="67">
        <v>111258</v>
      </c>
      <c r="FN18" s="93">
        <v>31171</v>
      </c>
    </row>
    <row r="19">
      <c r="B19" s="96" t="s">
        <v>73</v>
      </c>
      <c r="C19" s="97">
        <v>8742031</v>
      </c>
      <c r="D19" s="97">
        <v>6724629.1958264418293695303638</v>
      </c>
      <c r="E19" s="97">
        <v>1192614899.5860476328814788059</v>
      </c>
      <c r="F19" s="98">
        <v>76.922962133472665898456895930</v>
      </c>
      <c r="G19" s="99">
        <v>177.3502842842590281289687533</v>
      </c>
      <c r="H19" s="99">
        <v>136.42309202358669660190850455</v>
      </c>
      <c r="I19" s="98">
        <v>1.7232055784352656158927309400</v>
      </c>
      <c r="J19" s="98">
        <v>0.3483886510220094444006547500</v>
      </c>
      <c r="K19" s="100">
        <v>2.0775976821263216970545559100</v>
      </c>
      <c r="L19" s="97">
        <v>8756384</v>
      </c>
      <c r="M19" s="97">
        <v>6653924.6066656582463570816319</v>
      </c>
      <c r="N19" s="97">
        <v>1189912118.4239103056620783542</v>
      </c>
      <c r="O19" s="98">
        <v>75.989410773507171982830830990</v>
      </c>
      <c r="P19" s="99">
        <v>178.82861450397256931782214428</v>
      </c>
      <c r="Q19" s="99">
        <v>135.89081045599534073221073381</v>
      </c>
      <c r="R19" s="98">
        <v>1.5059663059915815163838015900</v>
      </c>
      <c r="S19" s="98">
        <v>0.9454397498165054621539001700</v>
      </c>
      <c r="T19" s="100">
        <v>2.4656440598837746559339497400</v>
      </c>
      <c r="U19" s="97">
        <v>8499000</v>
      </c>
      <c r="V19" s="97">
        <v>6497985.5820155504638846110506</v>
      </c>
      <c r="W19" s="97">
        <v>1193414548.3712371801086779601</v>
      </c>
      <c r="X19" s="98">
        <v>76.455884010066483867332757390</v>
      </c>
      <c r="Y19" s="99">
        <v>183.65915610435424863252629116</v>
      </c>
      <c r="Z19" s="99">
        <v>140.41823136501202260368019298</v>
      </c>
      <c r="AA19" s="98">
        <v>-1.5692783080015633766852797700</v>
      </c>
      <c r="AB19" s="98">
        <v>1.6372493175667579381731056100</v>
      </c>
      <c r="AC19" s="100">
        <v>0.0422780111767157993710965100</v>
      </c>
      <c r="AD19" s="97">
        <v>8824801</v>
      </c>
      <c r="AE19" s="97">
        <v>6911731.5738071355153496551129</v>
      </c>
      <c r="AF19" s="97">
        <v>1319292791.1808807938312157125</v>
      </c>
      <c r="AG19" s="98">
        <v>78.321670639452782168681821980</v>
      </c>
      <c r="AH19" s="99">
        <v>190.87731881552005560510075555</v>
      </c>
      <c r="AI19" s="99">
        <v>149.49830496810985242967129939</v>
      </c>
      <c r="AJ19" s="98">
        <v>-0.0620098743930531961888465600</v>
      </c>
      <c r="AK19" s="98">
        <v>0.0555170315355619333814879200</v>
      </c>
      <c r="AL19" s="100">
        <v>-0.0065272688990132164943201600</v>
      </c>
      <c r="AM19" s="97">
        <v>8522850</v>
      </c>
      <c r="AN19" s="97">
        <v>6819413.8288850087303566974305</v>
      </c>
      <c r="AO19" s="97">
        <v>1327947125.6654911133895298079</v>
      </c>
      <c r="AP19" s="98">
        <v>80.01330340068179928494221335</v>
      </c>
      <c r="AQ19" s="99">
        <v>194.73039164168363719968409677</v>
      </c>
      <c r="AR19" s="99">
        <v>155.81021907759623991851667082</v>
      </c>
      <c r="AS19" s="98">
        <v>1.0073292531694078578067792700</v>
      </c>
      <c r="AT19" s="98">
        <v>2.1921439766609383622161604600</v>
      </c>
      <c r="AU19" s="100">
        <v>3.2215553373788430089207438600</v>
      </c>
      <c r="AV19" s="97">
        <v>8817919</v>
      </c>
      <c r="AW19" s="97">
        <v>6466511.2020038684238349638348</v>
      </c>
      <c r="AX19" s="97">
        <v>1315779308.2194931931462102507</v>
      </c>
      <c r="AY19" s="98">
        <v>73.33375598033808684152081500</v>
      </c>
      <c r="AZ19" s="99">
        <v>203.47591879400970100602113484</v>
      </c>
      <c r="BA19" s="99">
        <v>149.21653376714995830038926993</v>
      </c>
      <c r="BB19" s="98">
        <v>1.9830098902276677974828838400</v>
      </c>
      <c r="BC19" s="98">
        <v>2.1103778810224909453575732100</v>
      </c>
      <c r="BD19" s="100">
        <v>4.1352367733520118222515420800</v>
      </c>
      <c r="BE19" s="97">
        <v>8830753</v>
      </c>
      <c r="BF19" s="97">
        <v>6458470.6430923988992655614172</v>
      </c>
      <c r="BG19" s="97">
        <v>1264321666.0106405010135252437</v>
      </c>
      <c r="BH19" s="98">
        <v>73.136126025633362174953386390</v>
      </c>
      <c r="BI19" s="99">
        <v>195.76177331747799176931490247</v>
      </c>
      <c r="BJ19" s="99">
        <v>143.17257724348540843725617099</v>
      </c>
      <c r="BK19" s="98">
        <v>0.2602954870545269627488544100</v>
      </c>
      <c r="BL19" s="98">
        <v>-0.1276930205903781173839181500</v>
      </c>
      <c r="BM19" s="100">
        <v>0.1322700872942684832433801500</v>
      </c>
      <c r="BN19" s="97">
        <v>7976024</v>
      </c>
      <c r="BO19" s="97">
        <v>6216003.4948342024992620289286</v>
      </c>
      <c r="BP19" s="97">
        <v>1202033226.5082332708705721735</v>
      </c>
      <c r="BQ19" s="98">
        <v>77.933610716745617857494271940</v>
      </c>
      <c r="BR19" s="99">
        <v>193.37717996895925554964355122</v>
      </c>
      <c r="BS19" s="99">
        <v>150.70581865202929064287822774</v>
      </c>
      <c r="BT19" s="98">
        <v>1.864302199695717589953481900</v>
      </c>
      <c r="BU19" s="98">
        <v>1.0893862430458709816221370600</v>
      </c>
      <c r="BV19" s="100">
        <v>2.9739978944338752805801068600</v>
      </c>
      <c r="BW19" s="97">
        <v>8853166</v>
      </c>
      <c r="BX19" s="97">
        <v>6807027.9062729004836582148611</v>
      </c>
      <c r="BY19" s="97">
        <v>1343547602.8089917358385729640</v>
      </c>
      <c r="BZ19" s="98">
        <v>76.888063617839092632604142530</v>
      </c>
      <c r="CA19" s="99">
        <v>197.37653808806459491713975484</v>
      </c>
      <c r="CB19" s="99">
        <v>151.75899817183951321352982244</v>
      </c>
      <c r="CC19" s="98">
        <v>-0.8947375049101956598743767300</v>
      </c>
      <c r="CD19" s="98">
        <v>3.6201713753312095592245075600</v>
      </c>
      <c r="CE19" s="100">
        <v>2.6930428393839023204686368600</v>
      </c>
      <c r="CF19" s="97">
        <v>8607840</v>
      </c>
      <c r="CG19" s="97">
        <v>6347410.4401935315881579983166</v>
      </c>
      <c r="CH19" s="97">
        <v>1173162260.5178357962135145119</v>
      </c>
      <c r="CI19" s="98">
        <v>73.739874814047793501714696330</v>
      </c>
      <c r="CJ19" s="99">
        <v>184.82533492541349754177315882</v>
      </c>
      <c r="CK19" s="99">
        <v>136.2899705986444678587792654</v>
      </c>
      <c r="CL19" s="98">
        <v>0.42955799777231592089144600</v>
      </c>
      <c r="CM19" s="98">
        <v>3.1065183267909288099373192800</v>
      </c>
      <c r="CN19" s="100">
        <v>3.5494206224882378946256448600</v>
      </c>
      <c r="CO19" s="97">
        <v>8920932</v>
      </c>
      <c r="CP19" s="97">
        <v>6427474.2186549570788417585978</v>
      </c>
      <c r="CQ19" s="97">
        <v>1130706383.3773040444169381107</v>
      </c>
      <c r="CR19" s="98">
        <v>72.049357832286548970911992130</v>
      </c>
      <c r="CS19" s="99">
        <v>175.91768475641134209093665674</v>
      </c>
      <c r="CT19" s="99">
        <v>126.74756218042061574025428181</v>
      </c>
      <c r="CU19" s="98">
        <v>0.4433005900335209444901269500</v>
      </c>
      <c r="CV19" s="98">
        <v>0.4080741737111576179710254800</v>
      </c>
      <c r="CW19" s="100">
        <v>0.8531837589645145393946961900</v>
      </c>
      <c r="CX19" s="97">
        <v>8663940</v>
      </c>
      <c r="CY19" s="97">
        <v>6056997.9868783953196824070204</v>
      </c>
      <c r="CZ19" s="97">
        <v>1051832542.9492429763475613396</v>
      </c>
      <c r="DA19" s="98">
        <v>69.910433207967683521381808050</v>
      </c>
      <c r="DB19" s="99">
        <v>173.65575244170216175581925243</v>
      </c>
      <c r="DC19" s="99">
        <v>121.4034888225498995084870555</v>
      </c>
      <c r="DD19" s="98">
        <v>-0.5110446625465563511761438300</v>
      </c>
      <c r="DE19" s="98">
        <v>0.5243090658983559540525951700</v>
      </c>
      <c r="DF19" s="100">
        <v>0.010584949855278347928046600</v>
      </c>
      <c r="DG19" s="97">
        <v>25997415</v>
      </c>
      <c r="DH19" s="97">
        <v>19876539.384507650539611223047</v>
      </c>
      <c r="DI19" s="97">
        <v>3575941566.3811951186522351202</v>
      </c>
      <c r="DJ19" s="98">
        <v>76.455829875807462163492882070</v>
      </c>
      <c r="DK19" s="99">
        <v>179.90765380257226074073670892</v>
      </c>
      <c r="DL19" s="99">
        <v>137.54988972485130227956260729</v>
      </c>
      <c r="DM19" s="98">
        <v>2.325535719571185034929539500</v>
      </c>
      <c r="DN19" s="98">
        <v>2.8907384840860697633951649600</v>
      </c>
      <c r="DO19" s="98">
        <v>0.5523574936991820911810376800</v>
      </c>
      <c r="DP19" s="98">
        <v>0.9597187962926195355660446500</v>
      </c>
      <c r="DQ19" s="100">
        <v>1.517377368681563498907139400</v>
      </c>
      <c r="DR19" s="97">
        <v>26165570</v>
      </c>
      <c r="DS19" s="97">
        <v>20197656.604696012669541316378</v>
      </c>
      <c r="DT19" s="97">
        <v>3963019225.0658651003669557711</v>
      </c>
      <c r="DU19" s="98">
        <v>77.191731747850372338692856220</v>
      </c>
      <c r="DV19" s="99">
        <v>196.21183301752203503661643187</v>
      </c>
      <c r="DW19" s="99">
        <v>151.45931180042571594530353327</v>
      </c>
      <c r="DX19" s="98">
        <v>2.0498925545099921692600516300</v>
      </c>
      <c r="DY19" s="98">
        <v>3.0246019351528483942399107700</v>
      </c>
      <c r="DZ19" s="98">
        <v>0.9551302370281426877246182300</v>
      </c>
      <c r="EA19" s="98">
        <v>1.4542684088208987595469478500</v>
      </c>
      <c r="EB19" s="100">
        <v>2.4232888031492378967161291200</v>
      </c>
      <c r="EC19" s="97">
        <v>25659943</v>
      </c>
      <c r="ED19" s="97">
        <v>19481502.044199501882185805207</v>
      </c>
      <c r="EE19" s="97">
        <v>3809902495.3278655077226703812</v>
      </c>
      <c r="EF19" s="98">
        <v>75.921844581648142718734040860</v>
      </c>
      <c r="EG19" s="99">
        <v>195.56513079350781788411942835</v>
      </c>
      <c r="EH19" s="99">
        <v>148.47665465694391868768649958</v>
      </c>
      <c r="EI19" s="98">
        <v>1.8599606619610118424177654600</v>
      </c>
      <c r="EJ19" s="98">
        <v>2.2217936098129335998093073900</v>
      </c>
      <c r="EK19" s="98">
        <v>0.3552258861091884263227314100</v>
      </c>
      <c r="EL19" s="98">
        <v>1.5548009133918563546600491800</v>
      </c>
      <c r="EM19" s="100">
        <v>1.9155498548228747580202530600</v>
      </c>
      <c r="EN19" s="97">
        <v>26192712</v>
      </c>
      <c r="EO19" s="97">
        <v>18831882.645726883986682163934</v>
      </c>
      <c r="EP19" s="97">
        <v>3355701186.8443828169780139622</v>
      </c>
      <c r="EQ19" s="98">
        <v>71.897414233878813261804138240</v>
      </c>
      <c r="ER19" s="99">
        <v>178.19254983546853480068234668</v>
      </c>
      <c r="ES19" s="99">
        <v>128.11583568911775218152339331</v>
      </c>
      <c r="ET19" s="98">
        <v>2.4926295316548325827702724500</v>
      </c>
      <c r="EU19" s="98">
        <v>2.6239498748371063807314928900</v>
      </c>
      <c r="EV19" s="98">
        <v>0.1281266211847121460877726200</v>
      </c>
      <c r="EW19" s="98">
        <v>1.3762182287470457033883717700</v>
      </c>
      <c r="EX19" s="100">
        <v>1.506108151848379531998391400</v>
      </c>
      <c r="EY19" s="97">
        <v>104015640</v>
      </c>
      <c r="EZ19" s="97">
        <v>78387580.679130049078020508567</v>
      </c>
      <c r="FA19" s="97">
        <v>14704564473.619308543719875235</v>
      </c>
      <c r="FB19" s="98">
        <v>75.361340543720203113705312550</v>
      </c>
      <c r="FC19" s="99">
        <v>187.58793607638741124191254178</v>
      </c>
      <c r="FD19" s="99">
        <v>141.36878332546248375455724961</v>
      </c>
      <c r="FE19" s="98">
        <v>2.182837534561340515837677500</v>
      </c>
      <c r="FF19" s="98">
        <v>2.6939629842993041447330625700</v>
      </c>
      <c r="FG19" s="98">
        <v>0.5002067490688790777281831300</v>
      </c>
      <c r="FH19" s="98">
        <v>1.3397993837264745800470322200</v>
      </c>
      <c r="FI19" s="100">
        <v>1.8467078997367367327832986900</v>
      </c>
      <c r="FK19" s="101">
        <v>5478</v>
      </c>
      <c r="FL19" s="102">
        <v>1733</v>
      </c>
      <c r="FM19" s="97">
        <v>288798</v>
      </c>
      <c r="FN19" s="102">
        <v>167510</v>
      </c>
    </row>
    <row r="20">
      <c r="B20" s="103" t="s">
        <v>74</v>
      </c>
      <c r="C20" s="104">
        <v>8742031</v>
      </c>
      <c r="D20" s="104">
        <v>6724629.1958264418293695303638</v>
      </c>
      <c r="E20" s="104">
        <v>1192614899.5860476328814788059</v>
      </c>
      <c r="F20" s="105">
        <v>76.922962133472665898456895930</v>
      </c>
      <c r="G20" s="106">
        <v>177.3502842842590281289687533</v>
      </c>
      <c r="H20" s="106">
        <v>136.42309202358669660190850455</v>
      </c>
      <c r="I20" s="105">
        <v>1.7232055784352656158927309400</v>
      </c>
      <c r="J20" s="105">
        <v>0.3483886510220094444006547500</v>
      </c>
      <c r="K20" s="107">
        <v>2.0775976821263216970545559100</v>
      </c>
      <c r="L20" s="104">
        <v>8756384</v>
      </c>
      <c r="M20" s="104">
        <v>6653924.6066656582463570816319</v>
      </c>
      <c r="N20" s="104">
        <v>1189912118.4239103056620783542</v>
      </c>
      <c r="O20" s="105">
        <v>75.989410773507171982830830990</v>
      </c>
      <c r="P20" s="106">
        <v>178.82861450397256931782214428</v>
      </c>
      <c r="Q20" s="106">
        <v>135.89081045599534073221073381</v>
      </c>
      <c r="R20" s="105">
        <v>1.5059663059915815163838015900</v>
      </c>
      <c r="S20" s="105">
        <v>0.9454397498165054621539001700</v>
      </c>
      <c r="T20" s="107">
        <v>2.4656440598837746559339497400</v>
      </c>
      <c r="U20" s="104">
        <v>8499000</v>
      </c>
      <c r="V20" s="104">
        <v>6497985.5820155504638846110506</v>
      </c>
      <c r="W20" s="104">
        <v>1193414548.3712371801086779601</v>
      </c>
      <c r="X20" s="105">
        <v>76.455884010066483867332757390</v>
      </c>
      <c r="Y20" s="106">
        <v>183.65915610435424863252629116</v>
      </c>
      <c r="Z20" s="106">
        <v>140.41823136501202260368019298</v>
      </c>
      <c r="AA20" s="105">
        <v>-1.5692783080015633766852797700</v>
      </c>
      <c r="AB20" s="105">
        <v>1.6372493175667579381731056100</v>
      </c>
      <c r="AC20" s="107">
        <v>0.0422780111767157993710965100</v>
      </c>
      <c r="AD20" s="104">
        <v>8824801</v>
      </c>
      <c r="AE20" s="104">
        <v>6911731.5738071355153496551129</v>
      </c>
      <c r="AF20" s="104">
        <v>1319292791.1808807938312157125</v>
      </c>
      <c r="AG20" s="105">
        <v>78.321670639452782168681821980</v>
      </c>
      <c r="AH20" s="106">
        <v>190.87731881552005560510075555</v>
      </c>
      <c r="AI20" s="106">
        <v>149.49830496810985242967129939</v>
      </c>
      <c r="AJ20" s="105">
        <v>-0.0620098743930531961888465600</v>
      </c>
      <c r="AK20" s="105">
        <v>0.0555170315355619333814879200</v>
      </c>
      <c r="AL20" s="107">
        <v>-0.0065272688990132164943201600</v>
      </c>
      <c r="AM20" s="104">
        <v>8522850</v>
      </c>
      <c r="AN20" s="104">
        <v>6819413.8288850087303566974305</v>
      </c>
      <c r="AO20" s="104">
        <v>1327947125.6654911133895298079</v>
      </c>
      <c r="AP20" s="105">
        <v>80.01330340068179928494221335</v>
      </c>
      <c r="AQ20" s="106">
        <v>194.73039164168363719968409677</v>
      </c>
      <c r="AR20" s="106">
        <v>155.81021907759623991851667082</v>
      </c>
      <c r="AS20" s="105">
        <v>1.0073292531694078578067792700</v>
      </c>
      <c r="AT20" s="105">
        <v>2.1921439766609383622161604600</v>
      </c>
      <c r="AU20" s="107">
        <v>3.2215553373788430089207438600</v>
      </c>
      <c r="AV20" s="104">
        <v>8817919</v>
      </c>
      <c r="AW20" s="104">
        <v>6466511.2020038684238349638348</v>
      </c>
      <c r="AX20" s="104">
        <v>1315779308.2194931931462102507</v>
      </c>
      <c r="AY20" s="105">
        <v>73.33375598033808684152081500</v>
      </c>
      <c r="AZ20" s="106">
        <v>203.47591879400970100602113484</v>
      </c>
      <c r="BA20" s="106">
        <v>149.21653376714995830038926993</v>
      </c>
      <c r="BB20" s="105">
        <v>1.9830098902276677974828838400</v>
      </c>
      <c r="BC20" s="105">
        <v>2.1103778810224909453575732100</v>
      </c>
      <c r="BD20" s="107">
        <v>4.1352367733520118222515420800</v>
      </c>
      <c r="BE20" s="104">
        <v>8830753</v>
      </c>
      <c r="BF20" s="104">
        <v>6458470.6430923988992655614172</v>
      </c>
      <c r="BG20" s="104">
        <v>1264321666.0106405010135252437</v>
      </c>
      <c r="BH20" s="105">
        <v>73.136126025633362174953386390</v>
      </c>
      <c r="BI20" s="106">
        <v>195.76177331747799176931490247</v>
      </c>
      <c r="BJ20" s="106">
        <v>143.17257724348540843725617099</v>
      </c>
      <c r="BK20" s="105">
        <v>0.2602954870545269627488544100</v>
      </c>
      <c r="BL20" s="105">
        <v>-0.1276930205903781173839181500</v>
      </c>
      <c r="BM20" s="107">
        <v>0.1322700872942684832433801500</v>
      </c>
      <c r="BN20" s="104">
        <v>7976024</v>
      </c>
      <c r="BO20" s="104">
        <v>6216003.4948342024992620289286</v>
      </c>
      <c r="BP20" s="104">
        <v>1202033226.5082332708705721735</v>
      </c>
      <c r="BQ20" s="105">
        <v>77.933610716745617857494271940</v>
      </c>
      <c r="BR20" s="106">
        <v>193.37717996895925554964355122</v>
      </c>
      <c r="BS20" s="106">
        <v>150.70581865202929064287822774</v>
      </c>
      <c r="BT20" s="105">
        <v>1.864302199695717589953481900</v>
      </c>
      <c r="BU20" s="105">
        <v>1.0893862430458709816221370600</v>
      </c>
      <c r="BV20" s="107">
        <v>2.9739978944338752805801068600</v>
      </c>
      <c r="BW20" s="104">
        <v>8853166</v>
      </c>
      <c r="BX20" s="104">
        <v>6807027.9062729004836582148611</v>
      </c>
      <c r="BY20" s="104">
        <v>1343547602.8089917358385729640</v>
      </c>
      <c r="BZ20" s="105">
        <v>76.888063617839092632604142530</v>
      </c>
      <c r="CA20" s="106">
        <v>197.37653808806459491713975484</v>
      </c>
      <c r="CB20" s="106">
        <v>151.75899817183951321352982244</v>
      </c>
      <c r="CC20" s="105">
        <v>-0.8947375049101956598743767300</v>
      </c>
      <c r="CD20" s="105">
        <v>3.6201713753312095592245075600</v>
      </c>
      <c r="CE20" s="107">
        <v>2.6930428393839023204686368600</v>
      </c>
      <c r="CF20" s="104">
        <v>8607840</v>
      </c>
      <c r="CG20" s="104">
        <v>6347410.4401935315881579983166</v>
      </c>
      <c r="CH20" s="104">
        <v>1173162260.5178357962135145119</v>
      </c>
      <c r="CI20" s="105">
        <v>73.739874814047793501714696330</v>
      </c>
      <c r="CJ20" s="106">
        <v>184.82533492541349754177315882</v>
      </c>
      <c r="CK20" s="106">
        <v>136.2899705986444678587792654</v>
      </c>
      <c r="CL20" s="105">
        <v>0.42955799777231592089144600</v>
      </c>
      <c r="CM20" s="105">
        <v>3.1065183267909288099373192800</v>
      </c>
      <c r="CN20" s="107">
        <v>3.5494206224882378946256448600</v>
      </c>
      <c r="CO20" s="104">
        <v>8920932</v>
      </c>
      <c r="CP20" s="104">
        <v>6427474.2186549570788417585978</v>
      </c>
      <c r="CQ20" s="104">
        <v>1130706383.3773040444169381107</v>
      </c>
      <c r="CR20" s="105">
        <v>72.049357832286548970911992130</v>
      </c>
      <c r="CS20" s="106">
        <v>175.91768475641134209093665674</v>
      </c>
      <c r="CT20" s="106">
        <v>126.74756218042061574025428181</v>
      </c>
      <c r="CU20" s="105">
        <v>0.4433005900335209444901269500</v>
      </c>
      <c r="CV20" s="105">
        <v>0.4080741737111576179710254800</v>
      </c>
      <c r="CW20" s="107">
        <v>0.8531837589645145393946961900</v>
      </c>
      <c r="CX20" s="104">
        <v>8663940</v>
      </c>
      <c r="CY20" s="104">
        <v>6056997.9868783953196824070204</v>
      </c>
      <c r="CZ20" s="104">
        <v>1051832542.9492429763475613396</v>
      </c>
      <c r="DA20" s="105">
        <v>69.910433207967683521381808050</v>
      </c>
      <c r="DB20" s="106">
        <v>173.65575244170216175581925243</v>
      </c>
      <c r="DC20" s="106">
        <v>121.4034888225498995084870555</v>
      </c>
      <c r="DD20" s="105">
        <v>-0.5110446625465563511761438300</v>
      </c>
      <c r="DE20" s="105">
        <v>0.5243090658983559540525951700</v>
      </c>
      <c r="DF20" s="107">
        <v>0.010584949855278347928046600</v>
      </c>
      <c r="DG20" s="104">
        <v>25997415</v>
      </c>
      <c r="DH20" s="104">
        <v>19876539.384507650539611223047</v>
      </c>
      <c r="DI20" s="104">
        <v>3575941566.3811951186522351202</v>
      </c>
      <c r="DJ20" s="105">
        <v>76.455829875807462163492882070</v>
      </c>
      <c r="DK20" s="106">
        <v>179.90765380257226074073670892</v>
      </c>
      <c r="DL20" s="106">
        <v>137.54988972485130227956260729</v>
      </c>
      <c r="DM20" s="105">
        <v>2.325535719571185034929539500</v>
      </c>
      <c r="DN20" s="105">
        <v>2.8907384840860697633951649600</v>
      </c>
      <c r="DO20" s="105">
        <v>0.5523574936991820911810376800</v>
      </c>
      <c r="DP20" s="105">
        <v>0.9597187962926195355660446500</v>
      </c>
      <c r="DQ20" s="107">
        <v>1.517377368681563498907139400</v>
      </c>
      <c r="DR20" s="104">
        <v>26165570</v>
      </c>
      <c r="DS20" s="104">
        <v>20197656.604696012669541316378</v>
      </c>
      <c r="DT20" s="104">
        <v>3963019225.0658651003669557711</v>
      </c>
      <c r="DU20" s="105">
        <v>77.191731747850372338692856220</v>
      </c>
      <c r="DV20" s="106">
        <v>196.21183301752203503661643187</v>
      </c>
      <c r="DW20" s="106">
        <v>151.45931180042571594530353327</v>
      </c>
      <c r="DX20" s="105">
        <v>2.0498925545099921692600516300</v>
      </c>
      <c r="DY20" s="105">
        <v>3.0246019351528483942399107700</v>
      </c>
      <c r="DZ20" s="105">
        <v>0.9551302370281426877246182300</v>
      </c>
      <c r="EA20" s="105">
        <v>1.4542684088208987595469478500</v>
      </c>
      <c r="EB20" s="107">
        <v>2.4232888031492378967161291200</v>
      </c>
      <c r="EC20" s="104">
        <v>25659943</v>
      </c>
      <c r="ED20" s="104">
        <v>19481502.044199501882185805207</v>
      </c>
      <c r="EE20" s="104">
        <v>3809902495.3278655077226703812</v>
      </c>
      <c r="EF20" s="105">
        <v>75.921844581648142718734040860</v>
      </c>
      <c r="EG20" s="106">
        <v>195.56513079350781788411942835</v>
      </c>
      <c r="EH20" s="106">
        <v>148.47665465694391868768649958</v>
      </c>
      <c r="EI20" s="105">
        <v>1.8599606619610118424177654600</v>
      </c>
      <c r="EJ20" s="105">
        <v>2.2217936098129335998093073900</v>
      </c>
      <c r="EK20" s="105">
        <v>0.3552258861091884263227314100</v>
      </c>
      <c r="EL20" s="105">
        <v>1.5548009133918563546600491800</v>
      </c>
      <c r="EM20" s="107">
        <v>1.9155498548228747580202530600</v>
      </c>
      <c r="EN20" s="104">
        <v>26192712</v>
      </c>
      <c r="EO20" s="104">
        <v>18831882.645726883986682163934</v>
      </c>
      <c r="EP20" s="104">
        <v>3355701186.8443828169780139622</v>
      </c>
      <c r="EQ20" s="105">
        <v>71.897414233878813261804138240</v>
      </c>
      <c r="ER20" s="106">
        <v>178.19254983546853480068234668</v>
      </c>
      <c r="ES20" s="106">
        <v>128.11583568911775218152339331</v>
      </c>
      <c r="ET20" s="105">
        <v>2.4926295316548325827702724500</v>
      </c>
      <c r="EU20" s="105">
        <v>2.6239498748371063807314928900</v>
      </c>
      <c r="EV20" s="105">
        <v>0.1281266211847121460877726200</v>
      </c>
      <c r="EW20" s="105">
        <v>1.3762182287470457033883717700</v>
      </c>
      <c r="EX20" s="107">
        <v>1.506108151848379531998391400</v>
      </c>
      <c r="EY20" s="104">
        <v>104015640</v>
      </c>
      <c r="EZ20" s="104">
        <v>78387580.679130049078020508567</v>
      </c>
      <c r="FA20" s="104">
        <v>14704564473.619308543719875235</v>
      </c>
      <c r="FB20" s="105">
        <v>75.361340543720203113705312550</v>
      </c>
      <c r="FC20" s="106">
        <v>187.58793607638741124191254178</v>
      </c>
      <c r="FD20" s="106">
        <v>141.36878332546248375455724961</v>
      </c>
      <c r="FE20" s="105">
        <v>2.182837534561340515837677500</v>
      </c>
      <c r="FF20" s="105">
        <v>2.6939629842993041447330625700</v>
      </c>
      <c r="FG20" s="105">
        <v>0.5002067490688790777281831300</v>
      </c>
      <c r="FH20" s="105">
        <v>1.3397993837264745800470322200</v>
      </c>
      <c r="FI20" s="107">
        <v>1.8467078997367367327832986900</v>
      </c>
      <c r="FK20" s="108">
        <v>5478</v>
      </c>
      <c r="FL20" s="109">
        <v>1733</v>
      </c>
      <c r="FM20" s="104">
        <v>288798</v>
      </c>
      <c r="FN20" s="109">
        <v>167510</v>
      </c>
    </row>
    <row r="21">
      <c r="B21" s="90" t="s">
        <v>75</v>
      </c>
      <c r="K21" s="91"/>
      <c r="T21" s="91"/>
      <c r="AC21" s="91"/>
      <c r="AL21" s="91"/>
      <c r="AU21" s="91"/>
      <c r="BD21" s="91"/>
      <c r="BM21" s="91"/>
      <c r="BV21" s="91"/>
      <c r="CE21" s="91"/>
      <c r="CN21" s="91"/>
      <c r="CW21" s="91"/>
      <c r="DF21" s="91"/>
      <c r="DQ21" s="91"/>
      <c r="EB21" s="91"/>
      <c r="EM21" s="91"/>
      <c r="EX21" s="91"/>
      <c r="FI21" s="91"/>
      <c r="FK21" s="92"/>
      <c r="FL21" s="93"/>
      <c r="FN21" s="93"/>
    </row>
    <row r="22">
      <c r="B22" s="95" t="s">
        <v>76</v>
      </c>
      <c r="C22" s="67">
        <v>197346</v>
      </c>
      <c r="D22" s="67">
        <v>157978.42740046838407494145198</v>
      </c>
      <c r="E22" s="67">
        <v>26543386.262067213114754098361</v>
      </c>
      <c r="F22" s="71">
        <v>80.05149706630404673767973609</v>
      </c>
      <c r="G22" s="72">
        <v>168.01905613847448429893753393</v>
      </c>
      <c r="H22" s="72">
        <v>134.50176979552265115459192667</v>
      </c>
      <c r="I22" s="71">
        <v>2.7640189201346188453535307800</v>
      </c>
      <c r="J22" s="71">
        <v>4.6529075655186765353304904400</v>
      </c>
      <c r="K22" s="91">
        <v>7.5455337311006066866942247700</v>
      </c>
      <c r="L22" s="67">
        <v>197346</v>
      </c>
      <c r="M22" s="67">
        <v>148877.96210775606867969212552</v>
      </c>
      <c r="N22" s="67">
        <v>24674189.552050132406157489639</v>
      </c>
      <c r="O22" s="71">
        <v>75.440070793305194267779496680</v>
      </c>
      <c r="P22" s="72">
        <v>165.7343316816175410762960025</v>
      </c>
      <c r="Q22" s="72">
        <v>125.03009714942351203549851347</v>
      </c>
      <c r="R22" s="71">
        <v>2.3524455459630032266881419800</v>
      </c>
      <c r="S22" s="71">
        <v>5.4435278833634319993215128700</v>
      </c>
      <c r="T22" s="91">
        <v>7.924029458561872427399256780</v>
      </c>
      <c r="U22" s="67">
        <v>196260</v>
      </c>
      <c r="V22" s="67">
        <v>160453.94395105585158871126899</v>
      </c>
      <c r="W22" s="67">
        <v>29739748.126858038286954805604</v>
      </c>
      <c r="X22" s="71">
        <v>81.75580553910926912703111637</v>
      </c>
      <c r="Y22" s="72">
        <v>185.34756699984711571730891476</v>
      </c>
      <c r="Z22" s="72">
        <v>151.53239644786527202157752779</v>
      </c>
      <c r="AA22" s="71">
        <v>2.1616668882689987821153978500</v>
      </c>
      <c r="AB22" s="71">
        <v>8.006950925471017084779681090</v>
      </c>
      <c r="AC22" s="91">
        <v>10.341701420655871001727678810</v>
      </c>
      <c r="AD22" s="67">
        <v>202802</v>
      </c>
      <c r="AE22" s="67">
        <v>162909.37773584905660377358490</v>
      </c>
      <c r="AF22" s="67">
        <v>28509364.719640318286037735848</v>
      </c>
      <c r="AG22" s="71">
        <v>80.32927571515520389531345100</v>
      </c>
      <c r="AH22" s="72">
        <v>175.00137263962235473287821732</v>
      </c>
      <c r="AI22" s="72">
        <v>140.57733513298842361533779671</v>
      </c>
      <c r="AJ22" s="71">
        <v>-3.0288796287455106008692050800</v>
      </c>
      <c r="AK22" s="71">
        <v>-1.1551780540888498395092990300</v>
      </c>
      <c r="AL22" s="91">
        <v>-4.1490687300783244717179492900</v>
      </c>
      <c r="AM22" s="67">
        <v>196260</v>
      </c>
      <c r="AN22" s="67">
        <v>164465.85504482166698455082967</v>
      </c>
      <c r="AO22" s="67">
        <v>30132214.995181234614533663934</v>
      </c>
      <c r="AP22" s="71">
        <v>83.79998728463347956004831839</v>
      </c>
      <c r="AQ22" s="72">
        <v>183.21258833311839100516656679</v>
      </c>
      <c r="AR22" s="72">
        <v>153.53212572700109352152075784</v>
      </c>
      <c r="AS22" s="71">
        <v>1.3252212261038636837464234900</v>
      </c>
      <c r="AT22" s="71">
        <v>2.5536633550280763915268864100</v>
      </c>
      <c r="AU22" s="91">
        <v>3.9127262699560082107043337200</v>
      </c>
      <c r="AV22" s="67">
        <v>202833</v>
      </c>
      <c r="AW22" s="67">
        <v>134226.32608695652173913043478</v>
      </c>
      <c r="AX22" s="67">
        <v>21515918.555846125024599542333</v>
      </c>
      <c r="AY22" s="71">
        <v>66.175783076203833567087424030</v>
      </c>
      <c r="AZ22" s="72">
        <v>160.2958166485712971053561137</v>
      </c>
      <c r="BA22" s="72">
        <v>106.07701190558797150660662877</v>
      </c>
      <c r="BB22" s="71">
        <v>-3.7721358022234200114841543100</v>
      </c>
      <c r="BC22" s="71">
        <v>0.6499008497480982208792553900</v>
      </c>
      <c r="BD22" s="91">
        <v>-3.1467500951076240389619531700</v>
      </c>
      <c r="BE22" s="67">
        <v>202833</v>
      </c>
      <c r="BF22" s="67">
        <v>141630.24713958810068649885584</v>
      </c>
      <c r="BG22" s="67">
        <v>21881163.003400846681922196796</v>
      </c>
      <c r="BH22" s="71">
        <v>69.826037745134224059447356120</v>
      </c>
      <c r="BI22" s="72">
        <v>154.49498567798999224751568115</v>
      </c>
      <c r="BJ22" s="72">
        <v>107.87772701385300558549248296</v>
      </c>
      <c r="BK22" s="71">
        <v>-3.6796766433698327731005329200</v>
      </c>
      <c r="BL22" s="71">
        <v>-1.9418059611146757072659922200</v>
      </c>
      <c r="BM22" s="91">
        <v>-5.550030424073808661086841500</v>
      </c>
      <c r="BN22" s="67">
        <v>183204</v>
      </c>
      <c r="BO22" s="67">
        <v>146339.29881154499151103565365</v>
      </c>
      <c r="BP22" s="67">
        <v>25347286.706374736842105263158</v>
      </c>
      <c r="BQ22" s="71">
        <v>79.87778586250572668229714070</v>
      </c>
      <c r="BR22" s="72">
        <v>173.20902117357309739290323125</v>
      </c>
      <c r="BS22" s="72">
        <v>138.35553102756892230576441103</v>
      </c>
      <c r="BT22" s="71">
        <v>2.1379029981259786700148289800</v>
      </c>
      <c r="BU22" s="71">
        <v>0.6429408073554817879765367700</v>
      </c>
      <c r="BV22" s="91">
        <v>2.7945892562780886759319491800</v>
      </c>
      <c r="BW22" s="67">
        <v>202833</v>
      </c>
      <c r="BX22" s="67">
        <v>162781.34804753820033955857385</v>
      </c>
      <c r="BY22" s="67">
        <v>29022466.092893715697792869270</v>
      </c>
      <c r="BZ22" s="71">
        <v>80.25387784410731998223098502</v>
      </c>
      <c r="CA22" s="72">
        <v>178.29110301026673844800655132</v>
      </c>
      <c r="CB22" s="72">
        <v>143.08552401677101703269620461</v>
      </c>
      <c r="CC22" s="71">
        <v>-3.5286223090462334436094138400</v>
      </c>
      <c r="CD22" s="71">
        <v>-1.1935820349828595845096723400</v>
      </c>
      <c r="CE22" s="91">
        <v>-4.6800873420659198264168572800</v>
      </c>
      <c r="CF22" s="67">
        <v>196110</v>
      </c>
      <c r="CG22" s="67">
        <v>154934.92464589235127478753540</v>
      </c>
      <c r="CH22" s="67">
        <v>26180485.595697674584702549575</v>
      </c>
      <c r="CI22" s="71">
        <v>79.004091910607491344035253380</v>
      </c>
      <c r="CJ22" s="72">
        <v>168.97730228051441457234378238</v>
      </c>
      <c r="CK22" s="72">
        <v>133.49898320176265659427132515</v>
      </c>
      <c r="CL22" s="71">
        <v>6.1473023806087343116885812100</v>
      </c>
      <c r="CM22" s="71">
        <v>-0.6864395183419380064096890100</v>
      </c>
      <c r="CN22" s="91">
        <v>5.4186653494143232207956076300</v>
      </c>
      <c r="CO22" s="67">
        <v>202647</v>
      </c>
      <c r="CP22" s="67">
        <v>158026.26515580736543909348442</v>
      </c>
      <c r="CQ22" s="67">
        <v>28644164.803713447955807365439</v>
      </c>
      <c r="CR22" s="71">
        <v>77.981053336988638094367784580</v>
      </c>
      <c r="CS22" s="72">
        <v>181.26205017546599271886376775</v>
      </c>
      <c r="CT22" s="72">
        <v>141.35005602704924304730573578</v>
      </c>
      <c r="CU22" s="71">
        <v>2.6454878051215095816189432300</v>
      </c>
      <c r="CV22" s="71">
        <v>1.2847975440424699634809723200</v>
      </c>
      <c r="CW22" s="91">
        <v>3.9642745115121237441250090900</v>
      </c>
      <c r="CX22" s="67">
        <v>196110</v>
      </c>
      <c r="CY22" s="67">
        <v>151018.89745042492917847025496</v>
      </c>
      <c r="CZ22" s="67">
        <v>26360589.305595267159773371106</v>
      </c>
      <c r="DA22" s="71">
        <v>77.007239534151715454831602140</v>
      </c>
      <c r="DB22" s="72">
        <v>174.55159420859018524271209719</v>
      </c>
      <c r="DC22" s="72">
        <v>134.41736426288953729933899906</v>
      </c>
      <c r="DD22" s="71">
        <v>6.313989854264830844595527600</v>
      </c>
      <c r="DE22" s="71">
        <v>2.8568346265250043007368920400</v>
      </c>
      <c r="DF22" s="91">
        <v>9.351204729261748488924134300</v>
      </c>
      <c r="DG22" s="67">
        <v>590952</v>
      </c>
      <c r="DH22" s="67">
        <v>467310.33345928030434334484649</v>
      </c>
      <c r="DI22" s="67">
        <v>80957323.94097538380786639360</v>
      </c>
      <c r="DJ22" s="71">
        <v>79.077544954459973795391985560</v>
      </c>
      <c r="DK22" s="72">
        <v>173.24103094764906555035518017</v>
      </c>
      <c r="DL22" s="72">
        <v>136.99475412719710536196915079</v>
      </c>
      <c r="DM22" s="71">
        <v>0.8540006963075221692027278900</v>
      </c>
      <c r="DN22" s="71">
        <v>3.3342016182695208798716748400</v>
      </c>
      <c r="DO22" s="71">
        <v>2.45919934245385280110575500</v>
      </c>
      <c r="DP22" s="71">
        <v>6.1505349120948144174857288800</v>
      </c>
      <c r="DQ22" s="91">
        <v>8.760988168664297548143943750</v>
      </c>
      <c r="DR22" s="67">
        <v>601895</v>
      </c>
      <c r="DS22" s="67">
        <v>461601.55886762724532745484935</v>
      </c>
      <c r="DT22" s="67">
        <v>80157498.27066767792517094212</v>
      </c>
      <c r="DU22" s="71">
        <v>76.691376214726363456658528370</v>
      </c>
      <c r="DV22" s="72">
        <v>173.65083962737291777181077313</v>
      </c>
      <c r="DW22" s="72">
        <v>133.17521871865969633436220955</v>
      </c>
      <c r="DX22" s="71">
        <v>2.6788151322433605371618855300</v>
      </c>
      <c r="DY22" s="71">
        <v>0.8875244762476226404964005100</v>
      </c>
      <c r="DZ22" s="71">
        <v>-1.7445571938950374884691416100</v>
      </c>
      <c r="EA22" s="71">
        <v>0.7726097570349762746332458800</v>
      </c>
      <c r="EB22" s="91">
        <v>-0.9854260559571498629258868500</v>
      </c>
      <c r="EC22" s="67">
        <v>588870</v>
      </c>
      <c r="ED22" s="67">
        <v>450750.89399867129253709308334</v>
      </c>
      <c r="EE22" s="67">
        <v>76250915.802669299221820329224</v>
      </c>
      <c r="EF22" s="71">
        <v>76.545059860184980137737205720</v>
      </c>
      <c r="EG22" s="72">
        <v>169.16420315051902916692412728</v>
      </c>
      <c r="EH22" s="72">
        <v>129.48684056356971695250280915</v>
      </c>
      <c r="EI22" s="71">
        <v>2.6675035305193786285893613700</v>
      </c>
      <c r="EJ22" s="71">
        <v>0.8108526401146242968058864300</v>
      </c>
      <c r="EK22" s="71">
        <v>-1.8084114511003361388439684900</v>
      </c>
      <c r="EL22" s="71">
        <v>-0.7886760307031490875684015800</v>
      </c>
      <c r="EM22" s="91">
        <v>-2.5828249741521658754179856600</v>
      </c>
      <c r="EN22" s="67">
        <v>594867</v>
      </c>
      <c r="EO22" s="67">
        <v>463980.08725212464589235127478</v>
      </c>
      <c r="EP22" s="67">
        <v>81185239.70500638970028328612</v>
      </c>
      <c r="EQ22" s="71">
        <v>77.997281283400263570235241620</v>
      </c>
      <c r="ER22" s="72">
        <v>174.97569817234571051497235423</v>
      </c>
      <c r="ES22" s="72">
        <v>136.47628748107793792609656632</v>
      </c>
      <c r="ET22" s="71">
        <v>3.047778087663895591860350300</v>
      </c>
      <c r="EU22" s="71">
        <v>8.168107361754790855873503220</v>
      </c>
      <c r="EV22" s="71">
        <v>4.9688885768453677574023518300</v>
      </c>
      <c r="EW22" s="71">
        <v>1.0894789645122249591426839800</v>
      </c>
      <c r="EX22" s="91">
        <v>6.1125025371723738605529646600</v>
      </c>
      <c r="EY22" s="67">
        <v>2376584</v>
      </c>
      <c r="EZ22" s="67">
        <v>1843642.8735777034881002440540</v>
      </c>
      <c r="FA22" s="67">
        <v>318550977.71931875065514095107</v>
      </c>
      <c r="FB22" s="71">
        <v>77.575329699169206226257689780</v>
      </c>
      <c r="FC22" s="72">
        <v>172.78345078900817492994700107</v>
      </c>
      <c r="FD22" s="72">
        <v>134.03733161517486891064694161</v>
      </c>
      <c r="FE22" s="71">
        <v>2.3074211046744638251765079600</v>
      </c>
      <c r="FF22" s="71">
        <v>3.2366367871653050430263289700</v>
      </c>
      <c r="FG22" s="71">
        <v>0.9082583379167838396473386800</v>
      </c>
      <c r="FH22" s="71">
        <v>1.7913947098082549821785606600</v>
      </c>
      <c r="FI22" s="91">
        <v>2.715923539541872471619573400</v>
      </c>
      <c r="FK22" s="92">
        <v>62</v>
      </c>
      <c r="FL22" s="93">
        <v>43</v>
      </c>
      <c r="FM22" s="67">
        <v>6537</v>
      </c>
      <c r="FN22" s="93">
        <v>5295</v>
      </c>
    </row>
    <row r="23">
      <c r="B23" s="95" t="s">
        <v>77</v>
      </c>
      <c r="C23" s="67">
        <v>2652949</v>
      </c>
      <c r="D23" s="67">
        <v>2101666.7999917069226463209836</v>
      </c>
      <c r="E23" s="67">
        <v>414220413.93263653183505069143</v>
      </c>
      <c r="F23" s="71">
        <v>79.220022698955272892404678100</v>
      </c>
      <c r="G23" s="72">
        <v>197.09138191376055705452691225</v>
      </c>
      <c r="H23" s="72">
        <v>156.1358374897657406286553912</v>
      </c>
      <c r="I23" s="71">
        <v>3.0839002484845527856535653800</v>
      </c>
      <c r="J23" s="71">
        <v>2.6418601123387642584297683400</v>
      </c>
      <c r="K23" s="91">
        <v>5.807232691392346480416592600</v>
      </c>
      <c r="L23" s="67">
        <v>2654282</v>
      </c>
      <c r="M23" s="67">
        <v>2078826.9928149646942230664410</v>
      </c>
      <c r="N23" s="67">
        <v>424627951.09349011722162117521</v>
      </c>
      <c r="O23" s="71">
        <v>78.319748723570618880098890810</v>
      </c>
      <c r="P23" s="72">
        <v>204.26324680270592847393776016</v>
      </c>
      <c r="Q23" s="72">
        <v>159.97846163048617939677139626</v>
      </c>
      <c r="R23" s="71">
        <v>1.3076240123160094529042693500</v>
      </c>
      <c r="S23" s="71">
        <v>2.8951051705747670509818909100</v>
      </c>
      <c r="T23" s="91">
        <v>4.2405862732830145222684002900</v>
      </c>
      <c r="U23" s="67">
        <v>2578830</v>
      </c>
      <c r="V23" s="67">
        <v>2029032.3849710509625810675342</v>
      </c>
      <c r="W23" s="67">
        <v>413934110.68496391426933857075</v>
      </c>
      <c r="X23" s="71">
        <v>78.680346706492904246540777570</v>
      </c>
      <c r="Y23" s="72">
        <v>204.00566977193401574871397058</v>
      </c>
      <c r="Z23" s="72">
        <v>160.51236827746067568212661197</v>
      </c>
      <c r="AA23" s="71">
        <v>-1.301448546578195793591078100</v>
      </c>
      <c r="AB23" s="71">
        <v>3.2192156265774172174649287100</v>
      </c>
      <c r="AC23" s="91">
        <v>1.8758706450159114685933023500</v>
      </c>
      <c r="AD23" s="67">
        <v>2686336</v>
      </c>
      <c r="AE23" s="67">
        <v>2162754.0176218575701236763397</v>
      </c>
      <c r="AF23" s="67">
        <v>487144378.50658607253221243229</v>
      </c>
      <c r="AG23" s="71">
        <v>80.50943804579388319717549628</v>
      </c>
      <c r="AH23" s="72">
        <v>225.24261868774383369311216517</v>
      </c>
      <c r="AI23" s="72">
        <v>181.34156654513287709810404666</v>
      </c>
      <c r="AJ23" s="71">
        <v>1.4300238677331567301401800400</v>
      </c>
      <c r="AK23" s="71">
        <v>4.1797083166823813242225758200</v>
      </c>
      <c r="AL23" s="91">
        <v>5.6695030109457238627070750600</v>
      </c>
      <c r="AM23" s="67">
        <v>2595480</v>
      </c>
      <c r="AN23" s="67">
        <v>2189773.3909339823547307575298</v>
      </c>
      <c r="AO23" s="67">
        <v>513207664.87312144056318831762</v>
      </c>
      <c r="AP23" s="71">
        <v>84.36872528141162153939762702</v>
      </c>
      <c r="AQ23" s="72">
        <v>234.36565034440758209529304292</v>
      </c>
      <c r="AR23" s="72">
        <v>197.73131169306696278267924146</v>
      </c>
      <c r="AS23" s="71">
        <v>1.2894642571541756436733499200</v>
      </c>
      <c r="AT23" s="71">
        <v>4.2015350252527290610405124800</v>
      </c>
      <c r="AU23" s="91">
        <v>5.5451765748093523135423761600</v>
      </c>
      <c r="AV23" s="67">
        <v>2690831</v>
      </c>
      <c r="AW23" s="67">
        <v>2093515.7705973795247612702644</v>
      </c>
      <c r="AX23" s="67">
        <v>501284600.55909811528492116367</v>
      </c>
      <c r="AY23" s="71">
        <v>77.801830386129025745625431860</v>
      </c>
      <c r="AZ23" s="72">
        <v>239.4462977539728777523406143</v>
      </c>
      <c r="BA23" s="72">
        <v>186.29360244441145329636872909</v>
      </c>
      <c r="BB23" s="71">
        <v>1.381148610382898357439878300</v>
      </c>
      <c r="BC23" s="71">
        <v>0.9659412206586599986734713400</v>
      </c>
      <c r="BD23" s="91">
        <v>2.3604309147878010445973910400</v>
      </c>
      <c r="BE23" s="67">
        <v>2699604</v>
      </c>
      <c r="BF23" s="67">
        <v>2095176.8035425767458560229789</v>
      </c>
      <c r="BG23" s="67">
        <v>455886730.85149866813452217103</v>
      </c>
      <c r="BH23" s="71">
        <v>77.610523748763772236817806570</v>
      </c>
      <c r="BI23" s="72">
        <v>217.58866845064059086541371274</v>
      </c>
      <c r="BJ23" s="72">
        <v>168.87170520250328127181696687</v>
      </c>
      <c r="BK23" s="71">
        <v>-0.5858219047197491999946122900</v>
      </c>
      <c r="BL23" s="71">
        <v>1.3275196829300215624122436300</v>
      </c>
      <c r="BM23" s="91">
        <v>0.7339208771182021348154375400</v>
      </c>
      <c r="BN23" s="67">
        <v>2440060</v>
      </c>
      <c r="BO23" s="67">
        <v>2023216.0706059884044158525932</v>
      </c>
      <c r="BP23" s="67">
        <v>487315374.17531786695695337941</v>
      </c>
      <c r="BQ23" s="71">
        <v>82.91665248420073294983945449</v>
      </c>
      <c r="BR23" s="72">
        <v>240.86175532866266535760345647</v>
      </c>
      <c r="BS23" s="72">
        <v>199.7145046332130631857222279</v>
      </c>
      <c r="BT23" s="71">
        <v>-0.1282712183388152887491846900</v>
      </c>
      <c r="BU23" s="71">
        <v>3.0768436651789381616335702500</v>
      </c>
      <c r="BV23" s="91">
        <v>2.9446257419844171902764543500</v>
      </c>
      <c r="BW23" s="67">
        <v>2701464</v>
      </c>
      <c r="BX23" s="67">
        <v>2219892.4716801523084245597335</v>
      </c>
      <c r="BY23" s="67">
        <v>519938382.66544298256496906234</v>
      </c>
      <c r="BZ23" s="71">
        <v>82.17368329469325922627729755</v>
      </c>
      <c r="CA23" s="72">
        <v>234.21782329480191717666036326</v>
      </c>
      <c r="CB23" s="72">
        <v>192.46541233399482005496614515</v>
      </c>
      <c r="CC23" s="71">
        <v>-0.5064489826927951891983650300</v>
      </c>
      <c r="CD23" s="71">
        <v>4.5014884656194239436177892200</v>
      </c>
      <c r="CE23" s="91">
        <v>3.9722417403864656663305769800</v>
      </c>
      <c r="CF23" s="67">
        <v>2627130</v>
      </c>
      <c r="CG23" s="67">
        <v>2033678.0471588331591092877851</v>
      </c>
      <c r="CH23" s="67">
        <v>413562986.18948201316968107138</v>
      </c>
      <c r="CI23" s="71">
        <v>77.410636213618403318803705380</v>
      </c>
      <c r="CJ23" s="72">
        <v>203.35715713077280096888246441</v>
      </c>
      <c r="CK23" s="72">
        <v>157.42006912085888904229370887</v>
      </c>
      <c r="CL23" s="71">
        <v>-1.504498421260332152412930700</v>
      </c>
      <c r="CM23" s="71">
        <v>-2.5426651560218136186482331700</v>
      </c>
      <c r="CN23" s="91">
        <v>-4.0089092201518610238237130500</v>
      </c>
      <c r="CO23" s="67">
        <v>2721180</v>
      </c>
      <c r="CP23" s="67">
        <v>2065114.3786008230452674897119</v>
      </c>
      <c r="CQ23" s="67">
        <v>419416836.96609119513580246913</v>
      </c>
      <c r="CR23" s="71">
        <v>75.890399701630287054420865650</v>
      </c>
      <c r="CS23" s="72">
        <v>203.09617777697072966757265315</v>
      </c>
      <c r="CT23" s="72">
        <v>154.13050109367671199104890861</v>
      </c>
      <c r="CU23" s="71">
        <v>-0.1696790974660052462731442800</v>
      </c>
      <c r="CV23" s="71">
        <v>0.8902312269741661602670560100</v>
      </c>
      <c r="CW23" s="91">
        <v>0.7190415931968706042082296200</v>
      </c>
      <c r="CX23" s="67">
        <v>2638710</v>
      </c>
      <c r="CY23" s="67">
        <v>1947560.3133738780139624929112</v>
      </c>
      <c r="CZ23" s="67">
        <v>380262579.81990575982165555273</v>
      </c>
      <c r="DA23" s="71">
        <v>73.807288916700888463017645410</v>
      </c>
      <c r="DB23" s="72">
        <v>195.25073355040471259444397833</v>
      </c>
      <c r="DC23" s="72">
        <v>144.10927302352504057727281616</v>
      </c>
      <c r="DD23" s="71">
        <v>-0.840944610694011339810707500</v>
      </c>
      <c r="DE23" s="71">
        <v>-0.1394709839612348710137424900</v>
      </c>
      <c r="DF23" s="91">
        <v>-0.9792427209321422972427829300</v>
      </c>
      <c r="DG23" s="67">
        <v>7886061</v>
      </c>
      <c r="DH23" s="67">
        <v>6209526.1777777225794504549588</v>
      </c>
      <c r="DI23" s="67">
        <v>1252782475.7110905633260104374</v>
      </c>
      <c r="DJ23" s="71">
        <v>78.740529369196137075917304710</v>
      </c>
      <c r="DK23" s="72">
        <v>201.7517021177030959066863709</v>
      </c>
      <c r="DL23" s="72">
        <v>158.86035825884311106977367248</v>
      </c>
      <c r="DM23" s="71">
        <v>2.736447355273461697749000100</v>
      </c>
      <c r="DN23" s="71">
        <v>3.7891079218701404441900014700</v>
      </c>
      <c r="DO23" s="71">
        <v>1.0246223163201931383928348300</v>
      </c>
      <c r="DP23" s="71">
        <v>2.8957952197322364800032836200</v>
      </c>
      <c r="DQ23" s="91">
        <v>3.950088500108739486411615300</v>
      </c>
      <c r="DR23" s="67">
        <v>7972647</v>
      </c>
      <c r="DS23" s="67">
        <v>6446043.1791532194496157041339</v>
      </c>
      <c r="DT23" s="67">
        <v>1501636643.9388056283803219136</v>
      </c>
      <c r="DU23" s="71">
        <v>80.85198277502088640843755071</v>
      </c>
      <c r="DV23" s="72">
        <v>232.95479136645609855009820514</v>
      </c>
      <c r="DW23" s="72">
        <v>188.34856778919292781686206772</v>
      </c>
      <c r="DX23" s="71">
        <v>2.5033366808353729696260153200</v>
      </c>
      <c r="DY23" s="71">
        <v>3.9035087689089194889000778800</v>
      </c>
      <c r="DZ23" s="71">
        <v>1.365977082710255745748680800</v>
      </c>
      <c r="EA23" s="71">
        <v>3.081383576536388405310566800</v>
      </c>
      <c r="EB23" s="91">
        <v>4.4894516527325288499672011300</v>
      </c>
      <c r="EC23" s="67">
        <v>7841128</v>
      </c>
      <c r="ED23" s="67">
        <v>6338285.3458287174586964353056</v>
      </c>
      <c r="EE23" s="67">
        <v>1463140487.6922595176564446127</v>
      </c>
      <c r="EF23" s="71">
        <v>80.83384617402901035025107747</v>
      </c>
      <c r="EG23" s="72">
        <v>230.84168791093720957898860524</v>
      </c>
      <c r="EH23" s="72">
        <v>186.59821491145910609499610422</v>
      </c>
      <c r="EI23" s="71">
        <v>2.523613976194669565157132100</v>
      </c>
      <c r="EJ23" s="71">
        <v>2.1008706487279377351003898800</v>
      </c>
      <c r="EK23" s="71">
        <v>-0.4123375201784148374266739700</v>
      </c>
      <c r="EL23" s="71">
        <v>3.0281490780617878853925553800</v>
      </c>
      <c r="EM23" s="91">
        <v>2.6033253630675875404769320400</v>
      </c>
      <c r="EN23" s="67">
        <v>7987020</v>
      </c>
      <c r="EO23" s="67">
        <v>6046352.7391335342183392704082</v>
      </c>
      <c r="EP23" s="67">
        <v>1213242402.9754789681271390932</v>
      </c>
      <c r="EQ23" s="71">
        <v>75.702236117269447407659808140</v>
      </c>
      <c r="ER23" s="72">
        <v>200.65690099802898808315571614</v>
      </c>
      <c r="ES23" s="72">
        <v>151.90176097912349889284602933</v>
      </c>
      <c r="ET23" s="71">
        <v>3.0385258883809291350345720700</v>
      </c>
      <c r="EU23" s="71">
        <v>2.1750363836876816356241589900</v>
      </c>
      <c r="EV23" s="71">
        <v>-0.838025871632368062926764100</v>
      </c>
      <c r="EW23" s="71">
        <v>-0.6324575120745707849286478900</v>
      </c>
      <c r="EX23" s="91">
        <v>-1.4651832261286715365475613900</v>
      </c>
      <c r="EY23" s="67">
        <v>31686856</v>
      </c>
      <c r="EZ23" s="67">
        <v>25040207.441893193706101864806</v>
      </c>
      <c r="FA23" s="67">
        <v>5430802010.3176346774899160569</v>
      </c>
      <c r="FB23" s="71">
        <v>79.023956942566954910584580580</v>
      </c>
      <c r="FC23" s="72">
        <v>216.88326755758827852550262912</v>
      </c>
      <c r="FD23" s="72">
        <v>171.38973997034084661128627141</v>
      </c>
      <c r="FE23" s="71">
        <v>2.7008165476409560284749006900</v>
      </c>
      <c r="FF23" s="71">
        <v>2.9943583835684497538544361600</v>
      </c>
      <c r="FG23" s="71">
        <v>0.2858222999535015859772761800</v>
      </c>
      <c r="FH23" s="71">
        <v>2.1687040764133474719326809200</v>
      </c>
      <c r="FI23" s="91">
        <v>2.4607250162372390321608485800</v>
      </c>
      <c r="FK23" s="92">
        <v>1784</v>
      </c>
      <c r="FL23" s="93">
        <v>519</v>
      </c>
      <c r="FM23" s="67">
        <v>87957</v>
      </c>
      <c r="FN23" s="93">
        <v>51137</v>
      </c>
    </row>
    <row r="24">
      <c r="B24" s="95" t="s">
        <v>78</v>
      </c>
      <c r="C24" s="67">
        <v>281201</v>
      </c>
      <c r="D24" s="67">
        <v>241414.25456871345029239766082</v>
      </c>
      <c r="E24" s="67">
        <v>43037514.459203388497441520468</v>
      </c>
      <c r="F24" s="71">
        <v>85.85113657800415016034710432</v>
      </c>
      <c r="G24" s="72">
        <v>178.27246587443606100349513496</v>
      </c>
      <c r="H24" s="72">
        <v>153.0489381588379433125825316</v>
      </c>
      <c r="I24" s="71">
        <v>3.5091939970860783622042708100</v>
      </c>
      <c r="J24" s="71">
        <v>-3.8111711403236856420610114300</v>
      </c>
      <c r="K24" s="91">
        <v>-0.43571853211252309647548900</v>
      </c>
      <c r="L24" s="67">
        <v>281201</v>
      </c>
      <c r="M24" s="67">
        <v>236532.29276315789473684210527</v>
      </c>
      <c r="N24" s="67">
        <v>43790841.242082017883406432750</v>
      </c>
      <c r="O24" s="71">
        <v>84.11502546689303904923599321</v>
      </c>
      <c r="P24" s="72">
        <v>185.13684000826989333221198996</v>
      </c>
      <c r="Q24" s="72">
        <v>155.72790012155724155819656669</v>
      </c>
      <c r="R24" s="71">
        <v>3.2099608734836916545782930500</v>
      </c>
      <c r="S24" s="71">
        <v>3.8645630317733871617414980700</v>
      </c>
      <c r="T24" s="91">
        <v>7.1985748665081196711091041800</v>
      </c>
      <c r="U24" s="67">
        <v>274050</v>
      </c>
      <c r="V24" s="67">
        <v>217237.38031914893617021276596</v>
      </c>
      <c r="W24" s="67">
        <v>35091448.089632712765957446809</v>
      </c>
      <c r="X24" s="71">
        <v>79.26925025329280648429584600</v>
      </c>
      <c r="Y24" s="72">
        <v>161.53503618060104487865667588</v>
      </c>
      <c r="Z24" s="72">
        <v>128.04761207674772036474164134</v>
      </c>
      <c r="AA24" s="71">
        <v>1.8543439008790250915533216700</v>
      </c>
      <c r="AB24" s="71">
        <v>5.5477657418709419194718912200</v>
      </c>
      <c r="AC24" s="91">
        <v>7.5049842984194068212731276900</v>
      </c>
      <c r="AD24" s="67">
        <v>283185</v>
      </c>
      <c r="AE24" s="67">
        <v>209164.43822254335260115606935</v>
      </c>
      <c r="AF24" s="67">
        <v>27973163.625815428731936416186</v>
      </c>
      <c r="AG24" s="71">
        <v>73.861411523401081484243893340</v>
      </c>
      <c r="AH24" s="72">
        <v>133.73766527201435806812982219</v>
      </c>
      <c r="AI24" s="72">
        <v>98.78052730835117937721424576</v>
      </c>
      <c r="AJ24" s="71">
        <v>3.1460936266440789107559897400</v>
      </c>
      <c r="AK24" s="71">
        <v>-3.7453378418741808125034722900</v>
      </c>
      <c r="AL24" s="91">
        <v>-0.7170760503695943944054444200</v>
      </c>
      <c r="AM24" s="67">
        <v>274050</v>
      </c>
      <c r="AN24" s="67">
        <v>190298.74909682080924855491328</v>
      </c>
      <c r="AO24" s="67">
        <v>22919761.034063580514812138727</v>
      </c>
      <c r="AP24" s="71">
        <v>69.439426782273603082851637760</v>
      </c>
      <c r="AQ24" s="72">
        <v>120.44094426707130283980056363</v>
      </c>
      <c r="AR24" s="72">
        <v>83.63350131021193400770712909</v>
      </c>
      <c r="AS24" s="71">
        <v>10.082227572755947796888231860</v>
      </c>
      <c r="AT24" s="71">
        <v>3.1169104449001990968542166100</v>
      </c>
      <c r="AU24" s="91">
        <v>13.513392021949984850807581520</v>
      </c>
      <c r="AV24" s="67">
        <v>276613</v>
      </c>
      <c r="AW24" s="67">
        <v>160810.81840654116752234265070</v>
      </c>
      <c r="AX24" s="67">
        <v>18964768.701523166410724472333</v>
      </c>
      <c r="AY24" s="71">
        <v>58.135669114083997325629182540</v>
      </c>
      <c r="AZ24" s="72">
        <v>117.93216954831287851611133385</v>
      </c>
      <c r="BA24" s="72">
        <v>68.560655867667703292052334247</v>
      </c>
      <c r="BB24" s="71">
        <v>12.578505910342394590288544100</v>
      </c>
      <c r="BC24" s="71">
        <v>3.2822867099135056033915125700</v>
      </c>
      <c r="BD24" s="91">
        <v>16.273655248056753424023342910</v>
      </c>
      <c r="BE24" s="67">
        <v>276613</v>
      </c>
      <c r="BF24" s="67">
        <v>146848.86617591543978859947149</v>
      </c>
      <c r="BG24" s="67">
        <v>17012672.755340667973386183465</v>
      </c>
      <c r="BH24" s="71">
        <v>53.088201268890268999866048050</v>
      </c>
      <c r="BI24" s="72">
        <v>115.85157719202671147251436502</v>
      </c>
      <c r="BJ24" s="72">
        <v>61.503518472886914112446571437</v>
      </c>
      <c r="BK24" s="71">
        <v>18.660406842577840907879105860</v>
      </c>
      <c r="BL24" s="71">
        <v>4.40316993475019206016198700</v>
      </c>
      <c r="BM24" s="91">
        <v>23.885226201122488059970121380</v>
      </c>
      <c r="BN24" s="67">
        <v>249844</v>
      </c>
      <c r="BO24" s="67">
        <v>156931.71097372488408037094281</v>
      </c>
      <c r="BP24" s="67">
        <v>18469814.993626831946290571870</v>
      </c>
      <c r="BQ24" s="71">
        <v>62.811879001987193640980348860</v>
      </c>
      <c r="BR24" s="72">
        <v>117.6933258359697469021882415</v>
      </c>
      <c r="BS24" s="72">
        <v>73.925389417503850187679399425</v>
      </c>
      <c r="BT24" s="71">
        <v>5.1522736916126539820670399200</v>
      </c>
      <c r="BU24" s="71">
        <v>4.2876430431822184806929363300</v>
      </c>
      <c r="BV24" s="91">
        <v>9.660827839299010090571734600</v>
      </c>
      <c r="BW24" s="67">
        <v>276613</v>
      </c>
      <c r="BX24" s="67">
        <v>183546.34579086447716119290300</v>
      </c>
      <c r="BY24" s="67">
        <v>22082721.980641196677991694978</v>
      </c>
      <c r="BZ24" s="71">
        <v>66.354923951826008597279557720</v>
      </c>
      <c r="CA24" s="72">
        <v>120.31142263002385758854835748</v>
      </c>
      <c r="CB24" s="72">
        <v>79.83255299151231749047114553</v>
      </c>
      <c r="CC24" s="71">
        <v>1.9947796317972197056834298800</v>
      </c>
      <c r="CD24" s="71">
        <v>3.0384787466412510308512015100</v>
      </c>
      <c r="CE24" s="91">
        <v>5.0938693335929578600628556400</v>
      </c>
      <c r="CF24" s="67">
        <v>274770</v>
      </c>
      <c r="CG24" s="67">
        <v>179392.93024098568581264721869</v>
      </c>
      <c r="CH24" s="67">
        <v>23014318.088552137916107990577</v>
      </c>
      <c r="CI24" s="71">
        <v>65.288397656580298363230053750</v>
      </c>
      <c r="CJ24" s="72">
        <v>128.28999480434421543414309238</v>
      </c>
      <c r="CK24" s="72">
        <v>83.75848196146645527571419943</v>
      </c>
      <c r="CL24" s="71">
        <v>2.2238152356363501117800636500</v>
      </c>
      <c r="CM24" s="71">
        <v>0.7852288706289094866828542500</v>
      </c>
      <c r="CN24" s="91">
        <v>3.0265061455249205327381079100</v>
      </c>
      <c r="CO24" s="67">
        <v>285479</v>
      </c>
      <c r="CP24" s="67">
        <v>206359.80944025267590805404458</v>
      </c>
      <c r="CQ24" s="67">
        <v>31146662.507892760133356729251</v>
      </c>
      <c r="CR24" s="71">
        <v>72.285460380711952860999949060</v>
      </c>
      <c r="CS24" s="72">
        <v>150.93376269525315960095845144</v>
      </c>
      <c r="CT24" s="72">
        <v>109.10316523419502006577271621</v>
      </c>
      <c r="CU24" s="71">
        <v>4.5098119400392914540190181300</v>
      </c>
      <c r="CV24" s="71">
        <v>2.6509902822754104430619931400</v>
      </c>
      <c r="CW24" s="91">
        <v>7.2803568985940396735540368100</v>
      </c>
      <c r="CX24" s="67">
        <v>276270</v>
      </c>
      <c r="CY24" s="67">
        <v>210149.08913844534128794525356</v>
      </c>
      <c r="CZ24" s="67">
        <v>35601012.371145269761888050535</v>
      </c>
      <c r="DA24" s="71">
        <v>76.066561385038310814762823890</v>
      </c>
      <c r="DB24" s="72">
        <v>169.40835916586567577335045482</v>
      </c>
      <c r="DC24" s="72">
        <v>128.86311351628938995145347137</v>
      </c>
      <c r="DD24" s="71">
        <v>-5.0722066779084474023591892500</v>
      </c>
      <c r="DE24" s="71">
        <v>-0.9221425080396926537947685200</v>
      </c>
      <c r="DF24" s="91">
        <v>-5.9475762120755183238975645600</v>
      </c>
      <c r="DG24" s="67">
        <v>836452</v>
      </c>
      <c r="DH24" s="67">
        <v>695183.92765102028119945253205</v>
      </c>
      <c r="DI24" s="67">
        <v>121919803.79091811914680540003</v>
      </c>
      <c r="DJ24" s="71">
        <v>83.11103657484473480838739486</v>
      </c>
      <c r="DK24" s="72">
        <v>175.37776542515436635460327695</v>
      </c>
      <c r="DL24" s="72">
        <v>145.75827876664544904765055261</v>
      </c>
      <c r="DM24" s="71">
        <v>-0.1701918417717137817200117400</v>
      </c>
      <c r="DN24" s="71">
        <v>2.7009275011538164534435486300</v>
      </c>
      <c r="DO24" s="71">
        <v>2.87601408426515499081641700</v>
      </c>
      <c r="DP24" s="71">
        <v>1.4998747445728036388234446200</v>
      </c>
      <c r="DQ24" s="91">
        <v>4.4190254377382084806673181600</v>
      </c>
      <c r="DR24" s="67">
        <v>833848</v>
      </c>
      <c r="DS24" s="67">
        <v>560274.00572590532937205363333</v>
      </c>
      <c r="DT24" s="67">
        <v>69857693.361402175657473027246</v>
      </c>
      <c r="DU24" s="71">
        <v>67.191383288789483139859258920</v>
      </c>
      <c r="DV24" s="72">
        <v>124.684873200377664691475621</v>
      </c>
      <c r="DW24" s="72">
        <v>83.77749105520691499826470441</v>
      </c>
      <c r="DX24" s="71">
        <v>0.3358373733690950199565132100</v>
      </c>
      <c r="DY24" s="71">
        <v>8.420245724848013591025294680</v>
      </c>
      <c r="DZ24" s="71">
        <v>8.057348763029971446734546720</v>
      </c>
      <c r="EA24" s="71">
        <v>-0.0431402941740498832653564700</v>
      </c>
      <c r="EB24" s="91">
        <v>8.010732504896921264362616610</v>
      </c>
      <c r="EC24" s="67">
        <v>803070</v>
      </c>
      <c r="ED24" s="67">
        <v>487326.92294050480103016331730</v>
      </c>
      <c r="EE24" s="67">
        <v>57565209.729608696597668450313</v>
      </c>
      <c r="EF24" s="71">
        <v>60.682994376642733638432928300</v>
      </c>
      <c r="EG24" s="72">
        <v>118.12441919330718450942357721</v>
      </c>
      <c r="EH24" s="72">
        <v>71.681434656516488721616360109</v>
      </c>
      <c r="EI24" s="71">
        <v>0.2927343435831982475903117900</v>
      </c>
      <c r="EJ24" s="71">
        <v>7.944475981415666832440875870</v>
      </c>
      <c r="EK24" s="71">
        <v>7.6294077411620920219570557600</v>
      </c>
      <c r="EL24" s="71">
        <v>3.7241209791036911133004569300</v>
      </c>
      <c r="EM24" s="91">
        <v>11.637657094535761640467542910</v>
      </c>
      <c r="EN24" s="67">
        <v>836519</v>
      </c>
      <c r="EO24" s="67">
        <v>595901.82881968370300864651683</v>
      </c>
      <c r="EP24" s="67">
        <v>89761992.96759016781135277036</v>
      </c>
      <c r="EQ24" s="71">
        <v>71.235898864184041606783171310</v>
      </c>
      <c r="ER24" s="72">
        <v>150.6321823938412599642085983</v>
      </c>
      <c r="ES24" s="72">
        <v>107.30418910699000000161714242</v>
      </c>
      <c r="ET24" s="71">
        <v>1.453917439126000114004203600</v>
      </c>
      <c r="EU24" s="71">
        <v>1.7302332606069318020284364900</v>
      </c>
      <c r="EV24" s="71">
        <v>0.2723559902422946587684305600</v>
      </c>
      <c r="EW24" s="71">
        <v>0.3461035785016797915217616900</v>
      </c>
      <c r="EX24" s="91">
        <v>0.6194022025724667179375372600</v>
      </c>
      <c r="EY24" s="67">
        <v>3309889</v>
      </c>
      <c r="EZ24" s="67">
        <v>2338686.6851371141146103159996</v>
      </c>
      <c r="FA24" s="67">
        <v>339104699.84951915921329964796</v>
      </c>
      <c r="FB24" s="71">
        <v>70.657556345155807781176830990</v>
      </c>
      <c r="FC24" s="72">
        <v>144.9979178504785039586830992</v>
      </c>
      <c r="FD24" s="72">
        <v>102.45198550450457982527500105</v>
      </c>
      <c r="FE24" s="71">
        <v>0.4765053160228669124325479500</v>
      </c>
      <c r="FF24" s="71">
        <v>4.8319956172624217251433187400</v>
      </c>
      <c r="FG24" s="71">
        <v>4.3348345840059686435385958400</v>
      </c>
      <c r="FH24" s="71">
        <v>0.8449455791221746776537260400</v>
      </c>
      <c r="FI24" s="91">
        <v>5.2164071563079608645218590500</v>
      </c>
      <c r="FK24" s="92">
        <v>101</v>
      </c>
      <c r="FL24" s="93">
        <v>41</v>
      </c>
      <c r="FM24" s="67">
        <v>9209</v>
      </c>
      <c r="FN24" s="93">
        <v>5699</v>
      </c>
    </row>
    <row r="25">
      <c r="B25" s="95" t="s">
        <v>79</v>
      </c>
      <c r="C25" s="67">
        <v>2547642</v>
      </c>
      <c r="D25" s="67">
        <v>1986564.5845713439613049701396</v>
      </c>
      <c r="E25" s="67">
        <v>348621870.85391790991017225211</v>
      </c>
      <c r="F25" s="71">
        <v>77.976598932320316642015249380</v>
      </c>
      <c r="G25" s="72">
        <v>175.48982477664710962831077826</v>
      </c>
      <c r="H25" s="72">
        <v>136.84099683311780458564125262</v>
      </c>
      <c r="I25" s="71">
        <v>5.8844625701784587074720235800</v>
      </c>
      <c r="J25" s="71">
        <v>-0.4050690187175378494366683800</v>
      </c>
      <c r="K25" s="91">
        <v>5.4555574166710981683244985700</v>
      </c>
      <c r="L25" s="67">
        <v>2551269</v>
      </c>
      <c r="M25" s="67">
        <v>1902043.8840937114673242909987</v>
      </c>
      <c r="N25" s="67">
        <v>320289203.54902990545209255096</v>
      </c>
      <c r="O25" s="71">
        <v>74.552855229837052358034021450</v>
      </c>
      <c r="P25" s="72">
        <v>168.39212082724461089433105628</v>
      </c>
      <c r="Q25" s="72">
        <v>125.54113405878796216788294412</v>
      </c>
      <c r="R25" s="71">
        <v>2.6690514850485908700897279500</v>
      </c>
      <c r="S25" s="71">
        <v>-1.9615156816484348789057648600</v>
      </c>
      <c r="T25" s="91">
        <v>0.6551819399696574500326113800</v>
      </c>
      <c r="U25" s="67">
        <v>2475840</v>
      </c>
      <c r="V25" s="67">
        <v>1845396.3757459095283926852742</v>
      </c>
      <c r="W25" s="67">
        <v>333170977.78136204255938402309</v>
      </c>
      <c r="X25" s="71">
        <v>74.536172601860763554700032080</v>
      </c>
      <c r="Y25" s="72">
        <v>180.54168858259206062086457044</v>
      </c>
      <c r="Z25" s="72">
        <v>134.56886462023476580044914982</v>
      </c>
      <c r="AA25" s="71">
        <v>0.3784895832134597104810004400</v>
      </c>
      <c r="AB25" s="71">
        <v>-1.1004692807395671904005844500</v>
      </c>
      <c r="AC25" s="91">
        <v>-0.7261448591201708256351350300</v>
      </c>
      <c r="AD25" s="67">
        <v>2571977</v>
      </c>
      <c r="AE25" s="67">
        <v>1904541.5716078617096850580155</v>
      </c>
      <c r="AF25" s="67">
        <v>344222766.26875782981996211224</v>
      </c>
      <c r="AG25" s="71">
        <v>74.04971240442125686524638500</v>
      </c>
      <c r="AH25" s="72">
        <v>180.73785912593986942532909295</v>
      </c>
      <c r="AI25" s="72">
        <v>133.83586488866651211109668253</v>
      </c>
      <c r="AJ25" s="71">
        <v>-0.1553350024283311515307596300</v>
      </c>
      <c r="AK25" s="71">
        <v>0.0292936884278893734060471800</v>
      </c>
      <c r="AL25" s="91">
        <v>-0.1260868173520725878444195300</v>
      </c>
      <c r="AM25" s="67">
        <v>2476200</v>
      </c>
      <c r="AN25" s="67">
        <v>1809580.9051952429101064085898</v>
      </c>
      <c r="AO25" s="67">
        <v>312514794.54506652757041744909</v>
      </c>
      <c r="AP25" s="71">
        <v>73.078947790777922223827178330</v>
      </c>
      <c r="AQ25" s="72">
        <v>172.70009517001841838830043067</v>
      </c>
      <c r="AR25" s="72">
        <v>126.20741238392154412826809187</v>
      </c>
      <c r="AS25" s="71">
        <v>2.4599889282575931223575264700</v>
      </c>
      <c r="AT25" s="71">
        <v>1.9536525928068609661172121800</v>
      </c>
      <c r="AU25" s="91">
        <v>4.4617011585441202673794058600</v>
      </c>
      <c r="AV25" s="67">
        <v>2564537</v>
      </c>
      <c r="AW25" s="67">
        <v>1757714.2809854101889500119588</v>
      </c>
      <c r="AX25" s="67">
        <v>348911698.04430159352152595073</v>
      </c>
      <c r="AY25" s="71">
        <v>68.539244354260055087916920630</v>
      </c>
      <c r="AZ25" s="72">
        <v>198.50307972049623231540934594</v>
      </c>
      <c r="BA25" s="72">
        <v>136.05251086036255024650685513</v>
      </c>
      <c r="BB25" s="71">
        <v>0.9908035533072533952599153700</v>
      </c>
      <c r="BC25" s="71">
        <v>1.1445786794653067731825376800</v>
      </c>
      <c r="BD25" s="91">
        <v>2.1467227589990996662075735400</v>
      </c>
      <c r="BE25" s="67">
        <v>2566273</v>
      </c>
      <c r="BF25" s="67">
        <v>1756267.7107986265212211814721</v>
      </c>
      <c r="BG25" s="67">
        <v>347909440.37816442145282754433</v>
      </c>
      <c r="BH25" s="71">
        <v>68.436511267453872648045686180</v>
      </c>
      <c r="BI25" s="72">
        <v>198.09590430832425799532947463</v>
      </c>
      <c r="BJ25" s="72">
        <v>135.56992587233097236842204408</v>
      </c>
      <c r="BK25" s="71">
        <v>1.122790293269556895775410100</v>
      </c>
      <c r="BL25" s="71">
        <v>-0.3538272127491062149110488600</v>
      </c>
      <c r="BM25" s="91">
        <v>0.7649903429207574921879851200</v>
      </c>
      <c r="BN25" s="67">
        <v>2318232</v>
      </c>
      <c r="BO25" s="67">
        <v>1586527.0359259086455465870388</v>
      </c>
      <c r="BP25" s="67">
        <v>261299741.82705553048145383287</v>
      </c>
      <c r="BQ25" s="71">
        <v>68.436939699128846705014297050</v>
      </c>
      <c r="BR25" s="72">
        <v>164.69920518849469998648670034</v>
      </c>
      <c r="BS25" s="72">
        <v>112.71509573979460661463297585</v>
      </c>
      <c r="BT25" s="71">
        <v>2.9962250579257369025040651500</v>
      </c>
      <c r="BU25" s="71">
        <v>1.1147106774263227955689554900</v>
      </c>
      <c r="BV25" s="91">
        <v>4.144334975992480912484649100</v>
      </c>
      <c r="BW25" s="67">
        <v>2573124</v>
      </c>
      <c r="BX25" s="67">
        <v>1707832.3822535080813226508590</v>
      </c>
      <c r="BY25" s="67">
        <v>289841361.42886356170944287501</v>
      </c>
      <c r="BZ25" s="71">
        <v>66.371942520201439235833596010</v>
      </c>
      <c r="CA25" s="72">
        <v>169.71300254092497003595685179</v>
      </c>
      <c r="CB25" s="72">
        <v>112.64181649577072916402119564</v>
      </c>
      <c r="CC25" s="71">
        <v>-1.3742554867004767477057502700</v>
      </c>
      <c r="CD25" s="71">
        <v>5.3979203971945977208811129100</v>
      </c>
      <c r="CE25" s="91">
        <v>3.9494836932679500466585089400</v>
      </c>
      <c r="CF25" s="67">
        <v>2491260</v>
      </c>
      <c r="CG25" s="67">
        <v>1696594.3790792873968028906624</v>
      </c>
      <c r="CH25" s="67">
        <v>334135837.60605069649392823656</v>
      </c>
      <c r="CI25" s="71">
        <v>68.101859263155487456262720970</v>
      </c>
      <c r="CJ25" s="72">
        <v>196.94503396114071260747262884</v>
      </c>
      <c r="CK25" s="72">
        <v>134.12322985398982703287823694</v>
      </c>
      <c r="CL25" s="71">
        <v>1.5604904540982124370150703100</v>
      </c>
      <c r="CM25" s="71">
        <v>18.231571136716388491540807620</v>
      </c>
      <c r="CN25" s="91">
        <v>20.076563518035185130339432150</v>
      </c>
      <c r="CO25" s="67">
        <v>2589957</v>
      </c>
      <c r="CP25" s="67">
        <v>1722487.4790575327682726680005</v>
      </c>
      <c r="CQ25" s="67">
        <v>280511067.76639190863580566109</v>
      </c>
      <c r="CR25" s="71">
        <v>66.506412232231375589350247920</v>
      </c>
      <c r="CS25" s="72">
        <v>162.85231165794881480617170999</v>
      </c>
      <c r="CT25" s="72">
        <v>108.30722972095363306641989079</v>
      </c>
      <c r="CU25" s="71">
        <v>3.4142064981991017955479148500</v>
      </c>
      <c r="CV25" s="71">
        <v>1.7995705666571490596905332300</v>
      </c>
      <c r="CW25" s="91">
        <v>5.2752181200827376371263143300</v>
      </c>
      <c r="CX25" s="67">
        <v>2517330</v>
      </c>
      <c r="CY25" s="67">
        <v>1635558.0270221984010004913127</v>
      </c>
      <c r="CZ25" s="67">
        <v>267127853.17100291312499441689</v>
      </c>
      <c r="DA25" s="71">
        <v>64.971935623148272217011329970</v>
      </c>
      <c r="DB25" s="72">
        <v>163.32520690650944094482776004</v>
      </c>
      <c r="DC25" s="72">
        <v>106.11554828767102967230931856</v>
      </c>
      <c r="DD25" s="71">
        <v>0.3579176744979340004480899300</v>
      </c>
      <c r="DE25" s="71">
        <v>3.3839685967516087272396910700</v>
      </c>
      <c r="DF25" s="91">
        <v>3.7539980929567764554096106900</v>
      </c>
      <c r="DG25" s="67">
        <v>7574751</v>
      </c>
      <c r="DH25" s="67">
        <v>5734004.8444109649570219464125</v>
      </c>
      <c r="DI25" s="67">
        <v>1002082052.1843098579216488262</v>
      </c>
      <c r="DJ25" s="71">
        <v>75.698921910581152529263950890</v>
      </c>
      <c r="DK25" s="72">
        <v>174.76128454287177685027909239</v>
      </c>
      <c r="DL25" s="72">
        <v>132.29240831603703645461729715</v>
      </c>
      <c r="DM25" s="71">
        <v>0.9646001810358122212635638600</v>
      </c>
      <c r="DN25" s="71">
        <v>3.9897939758557010452099900500</v>
      </c>
      <c r="DO25" s="71">
        <v>2.9962915609981400015215893900</v>
      </c>
      <c r="DP25" s="71">
        <v>-1.1643751586528466483416893200</v>
      </c>
      <c r="DQ25" s="91">
        <v>1.7970283277282194051296006200</v>
      </c>
      <c r="DR25" s="67">
        <v>7612714</v>
      </c>
      <c r="DS25" s="67">
        <v>5471836.7577885148087414785641</v>
      </c>
      <c r="DT25" s="67">
        <v>1005649258.8581259509119055121</v>
      </c>
      <c r="DU25" s="71">
        <v>71.877608403369873198198153300</v>
      </c>
      <c r="DV25" s="72">
        <v>183.78641457581912313861292481</v>
      </c>
      <c r="DW25" s="72">
        <v>132.10127936740115954860586016</v>
      </c>
      <c r="DX25" s="71">
        <v>0.3374141999184406613634644200</v>
      </c>
      <c r="DY25" s="71">
        <v>1.4121369850304284174190659300</v>
      </c>
      <c r="DZ25" s="71">
        <v>1.0711087122203926052913637600</v>
      </c>
      <c r="EA25" s="71">
        <v>0.9817028993973359125777478100</v>
      </c>
      <c r="EB25" s="91">
        <v>2.0633267169012935789208391800</v>
      </c>
      <c r="EC25" s="67">
        <v>7457629</v>
      </c>
      <c r="ED25" s="67">
        <v>5050627.1289780432480904193699</v>
      </c>
      <c r="EE25" s="67">
        <v>899050543.6340835136437242522</v>
      </c>
      <c r="EF25" s="71">
        <v>67.724301235393222807013051600</v>
      </c>
      <c r="EG25" s="72">
        <v>178.00770491960662508424860011</v>
      </c>
      <c r="EH25" s="72">
        <v>120.55447430196427224305798159</v>
      </c>
      <c r="EI25" s="71">
        <v>0.3573777780648606284530684100</v>
      </c>
      <c r="EJ25" s="71">
        <v>1.1965638116447398701076620500</v>
      </c>
      <c r="EK25" s="71">
        <v>0.8361976490016465549628017800</v>
      </c>
      <c r="EL25" s="71">
        <v>1.9018984381579962787192353700</v>
      </c>
      <c r="EM25" s="91">
        <v>2.7539997171859190332733158100</v>
      </c>
      <c r="EN25" s="67">
        <v>7598547</v>
      </c>
      <c r="EO25" s="67">
        <v>5054639.8851590185660760499756</v>
      </c>
      <c r="EP25" s="67">
        <v>881774758.5434455182547283145</v>
      </c>
      <c r="EQ25" s="71">
        <v>66.521137332690296790637078060</v>
      </c>
      <c r="ER25" s="72">
        <v>174.44858161556349032612055895</v>
      </c>
      <c r="ES25" s="72">
        <v>116.04518055141930664569533024</v>
      </c>
      <c r="ET25" s="71">
        <v>1.5551195572419305043042210900</v>
      </c>
      <c r="EU25" s="71">
        <v>3.3634758277613514304060850200</v>
      </c>
      <c r="EV25" s="71">
        <v>1.7806648039049710502639656300</v>
      </c>
      <c r="EW25" s="71">
        <v>7.980381692451220980811928470</v>
      </c>
      <c r="EX25" s="91">
        <v>9.903150344370946775042212550</v>
      </c>
      <c r="EY25" s="67">
        <v>30243641</v>
      </c>
      <c r="EZ25" s="67">
        <v>21311108.616336541579929894323</v>
      </c>
      <c r="FA25" s="67">
        <v>3788556613.2199648407320069050</v>
      </c>
      <c r="FB25" s="71">
        <v>70.464758579618576942934530680</v>
      </c>
      <c r="FC25" s="72">
        <v>177.77379306845425575126350404</v>
      </c>
      <c r="FD25" s="72">
        <v>125.26787410351699521668065379</v>
      </c>
      <c r="FE25" s="71">
        <v>0.8028661630752025172085007200</v>
      </c>
      <c r="FF25" s="71">
        <v>2.5029926905063298656112500700</v>
      </c>
      <c r="FG25" s="71">
        <v>1.6865855031152830749590210900</v>
      </c>
      <c r="FH25" s="71">
        <v>2.1326984220906920230445882300</v>
      </c>
      <c r="FI25" s="91">
        <v>3.8552537076181250994972454300</v>
      </c>
      <c r="FK25" s="92">
        <v>1657</v>
      </c>
      <c r="FL25" s="93">
        <v>472</v>
      </c>
      <c r="FM25" s="67">
        <v>83911</v>
      </c>
      <c r="FN25" s="93">
        <v>44778</v>
      </c>
    </row>
    <row r="26">
      <c r="B26" s="95" t="s">
        <v>80</v>
      </c>
      <c r="C26" s="67">
        <v>446245</v>
      </c>
      <c r="D26" s="67">
        <v>314943.46346460277714545868427</v>
      </c>
      <c r="E26" s="67">
        <v>43209959.931951035738675165037</v>
      </c>
      <c r="F26" s="71">
        <v>70.576356813992935975856017270</v>
      </c>
      <c r="G26" s="72">
        <v>137.19910061510929842997305256</v>
      </c>
      <c r="H26" s="72">
        <v>96.83012679570871547843710302</v>
      </c>
      <c r="I26" s="71">
        <v>2.4969878490286263757620530500</v>
      </c>
      <c r="J26" s="71">
        <v>3.5973409024840047985214957200</v>
      </c>
      <c r="K26" s="91">
        <v>6.1841539167357935015953945500</v>
      </c>
      <c r="L26" s="67">
        <v>453840</v>
      </c>
      <c r="M26" s="67">
        <v>315904.50874985702847992679858</v>
      </c>
      <c r="N26" s="67">
        <v>42645702.063366257046780281370</v>
      </c>
      <c r="O26" s="71">
        <v>69.607022023148472695206856730</v>
      </c>
      <c r="P26" s="72">
        <v>134.99554733210358956418492723</v>
      </c>
      <c r="Q26" s="72">
        <v>93.96638036172716606464895419</v>
      </c>
      <c r="R26" s="71">
        <v>-1.8041614546866601355777372600</v>
      </c>
      <c r="S26" s="71">
        <v>-2.0525861884091304005073859900</v>
      </c>
      <c r="T26" s="91">
        <v>-3.8197156742602908984783931200</v>
      </c>
      <c r="U26" s="67">
        <v>439500</v>
      </c>
      <c r="V26" s="67">
        <v>337629.47550931946250541829214</v>
      </c>
      <c r="W26" s="67">
        <v>52166694.888171278565236237536</v>
      </c>
      <c r="X26" s="71">
        <v>76.821268602803063141164571590</v>
      </c>
      <c r="Y26" s="72">
        <v>154.50871050128838775203129702</v>
      </c>
      <c r="Z26" s="72">
        <v>118.69555150892213552954775321</v>
      </c>
      <c r="AA26" s="71">
        <v>-1.1237506305794151821617381300</v>
      </c>
      <c r="AB26" s="71">
        <v>5.0977537437515727271240110800</v>
      </c>
      <c r="AC26" s="91">
        <v>3.9167170733313635016657936900</v>
      </c>
      <c r="AD26" s="67">
        <v>455576</v>
      </c>
      <c r="AE26" s="67">
        <v>366097.29865626354573038578240</v>
      </c>
      <c r="AF26" s="67">
        <v>57065422.170123269020372778500</v>
      </c>
      <c r="AG26" s="71">
        <v>80.35921529146916117846106520</v>
      </c>
      <c r="AH26" s="72">
        <v>155.87501568456858301215406165</v>
      </c>
      <c r="AI26" s="72">
        <v>125.25993943957379014779702728</v>
      </c>
      <c r="AJ26" s="71">
        <v>2.348200521015825996853104600</v>
      </c>
      <c r="AK26" s="71">
        <v>2.5505668829081320120279791700</v>
      </c>
      <c r="AL26" s="91">
        <v>4.9586598287572638773735179200</v>
      </c>
      <c r="AM26" s="67">
        <v>440880</v>
      </c>
      <c r="AN26" s="67">
        <v>352388.67620286085825747724317</v>
      </c>
      <c r="AO26" s="67">
        <v>55101082.678689900303424360641</v>
      </c>
      <c r="AP26" s="71">
        <v>79.92847854356306892067620286</v>
      </c>
      <c r="AQ26" s="72">
        <v>156.36450998490559216175420519</v>
      </c>
      <c r="AR26" s="72">
        <v>124.97977381303279872850744112</v>
      </c>
      <c r="AS26" s="71">
        <v>-0.4911468402102694040357213600</v>
      </c>
      <c r="AT26" s="71">
        <v>-0.89556219207012029005393500</v>
      </c>
      <c r="AU26" s="91">
        <v>-1.3823105068719194744168225300</v>
      </c>
      <c r="AV26" s="67">
        <v>453809</v>
      </c>
      <c r="AW26" s="67">
        <v>331404.40190455578400605995023</v>
      </c>
      <c r="AX26" s="67">
        <v>59904821.922668206323882696677</v>
      </c>
      <c r="AY26" s="71">
        <v>73.027287229771948993091796380</v>
      </c>
      <c r="AZ26" s="72">
        <v>180.76048953604650529153640978</v>
      </c>
      <c r="BA26" s="72">
        <v>132.00448189143054968914829075</v>
      </c>
      <c r="BB26" s="71">
        <v>7.4082966999481629679710829600</v>
      </c>
      <c r="BC26" s="71">
        <v>24.095287556675590395233905670</v>
      </c>
      <c r="BD26" s="91">
        <v>33.288634649527971474232405440</v>
      </c>
      <c r="BE26" s="67">
        <v>454305</v>
      </c>
      <c r="BF26" s="67">
        <v>333351.02914193200215866162979</v>
      </c>
      <c r="BG26" s="67">
        <v>51159804.509465104583378305449</v>
      </c>
      <c r="BH26" s="71">
        <v>73.376042337621642323694793100</v>
      </c>
      <c r="BI26" s="72">
        <v>153.4712661339426089102098725</v>
      </c>
      <c r="BJ26" s="72">
        <v>112.61114121452571418623679125</v>
      </c>
      <c r="BK26" s="71">
        <v>-1.8146575855716697447696989700</v>
      </c>
      <c r="BL26" s="71">
        <v>1.3445573245826668596283523500</v>
      </c>
      <c r="BM26" s="91">
        <v>-0.4944993724719017463305978400</v>
      </c>
      <c r="BN26" s="67">
        <v>410312</v>
      </c>
      <c r="BO26" s="67">
        <v>325853.77223661485319516407599</v>
      </c>
      <c r="BP26" s="67">
        <v>51157186.861035725089810017273</v>
      </c>
      <c r="BQ26" s="71">
        <v>79.41609610165309647174932149</v>
      </c>
      <c r="BR26" s="72">
        <v>156.99430609595196093184918374</v>
      </c>
      <c r="BS26" s="72">
        <v>124.67874900328463483839131508</v>
      </c>
      <c r="BT26" s="71">
        <v>2.9355795099573549557591758600</v>
      </c>
      <c r="BU26" s="71">
        <v>0.8617740284894616178621843500</v>
      </c>
      <c r="BV26" s="91">
        <v>3.8226516002492872674689317200</v>
      </c>
      <c r="BW26" s="67">
        <v>454739</v>
      </c>
      <c r="BX26" s="67">
        <v>363397.00407812835372397510193</v>
      </c>
      <c r="BY26" s="67">
        <v>63202019.802951785218823781927</v>
      </c>
      <c r="BZ26" s="71">
        <v>79.91331380816871957847800649</v>
      </c>
      <c r="CA26" s="72">
        <v>173.92003537091268692924847079</v>
      </c>
      <c r="CB26" s="72">
        <v>138.98526364123548941002153307</v>
      </c>
      <c r="CC26" s="71">
        <v>-0.4488948363483725402556163800</v>
      </c>
      <c r="CD26" s="71">
        <v>2.6221642543099547753266387100</v>
      </c>
      <c r="CE26" s="91">
        <v>2.1614986580234120404282313200</v>
      </c>
      <c r="CF26" s="67">
        <v>443070</v>
      </c>
      <c r="CG26" s="67">
        <v>333327.49994746243564148366084</v>
      </c>
      <c r="CH26" s="67">
        <v>50491823.332218295778501628665</v>
      </c>
      <c r="CI26" s="71">
        <v>75.231340408392000280200343250</v>
      </c>
      <c r="CJ26" s="72">
        <v>151.47812088764529570330504252</v>
      </c>
      <c r="CK26" s="72">
        <v>113.95902076921997828447339848</v>
      </c>
      <c r="CL26" s="71">
        <v>3.9378796857291278954134620600</v>
      </c>
      <c r="CM26" s="71">
        <v>5.5367460778366067273507188600</v>
      </c>
      <c r="CN26" s="91">
        <v>9.692656162615266606725585670</v>
      </c>
      <c r="CO26" s="67">
        <v>457839</v>
      </c>
      <c r="CP26" s="67">
        <v>334911.36714618151047175798602</v>
      </c>
      <c r="CQ26" s="67">
        <v>48707333.643157920456949439389</v>
      </c>
      <c r="CR26" s="71">
        <v>73.150467117519807284167138670</v>
      </c>
      <c r="CS26" s="72">
        <v>145.43350396912097394873708515</v>
      </c>
      <c r="CT26" s="72">
        <v>106.38528749878870182957205347</v>
      </c>
      <c r="CU26" s="71">
        <v>-0.3600071419571306592656254200</v>
      </c>
      <c r="CV26" s="71">
        <v>0.869769876626138729725805200</v>
      </c>
      <c r="CW26" s="91">
        <v>0.5066315009945622470063546200</v>
      </c>
      <c r="CX26" s="67">
        <v>443100</v>
      </c>
      <c r="CY26" s="67">
        <v>292481.65819567979669631512072</v>
      </c>
      <c r="CZ26" s="67">
        <v>39327469.000876745577085980519</v>
      </c>
      <c r="DA26" s="71">
        <v>66.008047437526471833968657350</v>
      </c>
      <c r="DB26" s="72">
        <v>134.46131714203214197867539329</v>
      </c>
      <c r="DC26" s="72">
        <v>88.75529000423548990540731329</v>
      </c>
      <c r="DD26" s="71">
        <v>-1.6402119113005697421814157400</v>
      </c>
      <c r="DE26" s="71">
        <v>-2.4330524623356787963153290100</v>
      </c>
      <c r="DF26" s="91">
        <v>-4.0333571573408269265636983700</v>
      </c>
      <c r="DG26" s="67">
        <v>1339585</v>
      </c>
      <c r="DH26" s="67">
        <v>968477.4477237792681308037750</v>
      </c>
      <c r="DI26" s="67">
        <v>138022356.88348857135069168395</v>
      </c>
      <c r="DJ26" s="71">
        <v>72.296826832472688790245021780</v>
      </c>
      <c r="DK26" s="72">
        <v>142.51478669728828836332288585</v>
      </c>
      <c r="DL26" s="72">
        <v>103.03366854920633729900803902</v>
      </c>
      <c r="DM26" s="71">
        <v>1.9561863575371627458457107700</v>
      </c>
      <c r="DN26" s="71">
        <v>1.7795131158872301117669372300</v>
      </c>
      <c r="DO26" s="71">
        <v>-0.1732834935884907930898906800</v>
      </c>
      <c r="DP26" s="71">
        <v>2.2986168422481642427577348200</v>
      </c>
      <c r="DQ26" s="91">
        <v>2.1213502250912123824545725100</v>
      </c>
      <c r="DR26" s="67">
        <v>1350265</v>
      </c>
      <c r="DS26" s="67">
        <v>1049890.3767636801879939229758</v>
      </c>
      <c r="DT26" s="67">
        <v>172071326.77148137564767983582</v>
      </c>
      <c r="DU26" s="71">
        <v>77.754394638362113214363326890</v>
      </c>
      <c r="DV26" s="72">
        <v>163.89456516583817443303269105</v>
      </c>
      <c r="DW26" s="72">
        <v>127.4352269898733771872038717</v>
      </c>
      <c r="DX26" s="71">
        <v>2.2419918585914878666359748500</v>
      </c>
      <c r="DY26" s="71">
        <v>5.2235784484092925711841573400</v>
      </c>
      <c r="DZ26" s="71">
        <v>2.9162054999295861848524434200</v>
      </c>
      <c r="EA26" s="71">
        <v>7.7680677802697970266077755900</v>
      </c>
      <c r="EB26" s="91">
        <v>10.910806100045869154301655350</v>
      </c>
      <c r="EC26" s="67">
        <v>1319356</v>
      </c>
      <c r="ED26" s="67">
        <v>1022601.8054566752090778008077</v>
      </c>
      <c r="EE26" s="67">
        <v>165519011.17345261489201210465</v>
      </c>
      <c r="EF26" s="71">
        <v>77.507648084116433250601112030</v>
      </c>
      <c r="EG26" s="72">
        <v>161.86066784767200812950258726</v>
      </c>
      <c r="EH26" s="72">
        <v>125.45439682197421688461044983</v>
      </c>
      <c r="EI26" s="71">
        <v>1.813630239209046698161984300</v>
      </c>
      <c r="EJ26" s="71">
        <v>1.9625431614100335767188248400</v>
      </c>
      <c r="EK26" s="71">
        <v>0.1462603011513478170602900400</v>
      </c>
      <c r="EL26" s="71">
        <v>1.6765207143590301601358752500</v>
      </c>
      <c r="EM26" s="91">
        <v>1.8252330997560642224328067800</v>
      </c>
      <c r="EN26" s="67">
        <v>1344009</v>
      </c>
      <c r="EO26" s="67">
        <v>960720.5252893237428095567676</v>
      </c>
      <c r="EP26" s="67">
        <v>138526625.97625296181253704857</v>
      </c>
      <c r="EQ26" s="71">
        <v>71.481703269049816095692571080</v>
      </c>
      <c r="ER26" s="72">
        <v>144.19034706741096316432368421</v>
      </c>
      <c r="ES26" s="72">
        <v>103.06971603333977809117130062</v>
      </c>
      <c r="ET26" s="71">
        <v>2.5220718473529802142880027100</v>
      </c>
      <c r="EU26" s="71">
        <v>3.2247834026986272664042826400</v>
      </c>
      <c r="EV26" s="71">
        <v>0.6854246531341342359936791500</v>
      </c>
      <c r="EW26" s="71">
        <v>1.558183641377201966992626600</v>
      </c>
      <c r="EX26" s="91">
        <v>2.2542884693304387117124139200</v>
      </c>
      <c r="EY26" s="67">
        <v>5353215</v>
      </c>
      <c r="EZ26" s="67">
        <v>4001690.1552334584080120843260</v>
      </c>
      <c r="FA26" s="67">
        <v>614139320.80467552370292067299</v>
      </c>
      <c r="FB26" s="71">
        <v>74.753025149063850564793013660</v>
      </c>
      <c r="FC26" s="72">
        <v>153.46998317735738482048804575</v>
      </c>
      <c r="FD26" s="72">
        <v>114.72345512083402659951462308</v>
      </c>
      <c r="FE26" s="71">
        <v>2.1344927317237064803478653100</v>
      </c>
      <c r="FF26" s="71">
        <v>3.0582024499862130094702061600</v>
      </c>
      <c r="FG26" s="71">
        <v>0.904405253853672551699037100</v>
      </c>
      <c r="FH26" s="71">
        <v>3.4394385982984128979641227900</v>
      </c>
      <c r="FI26" s="91">
        <v>4.374950315538167407774192600</v>
      </c>
      <c r="FK26" s="92">
        <v>309</v>
      </c>
      <c r="FL26" s="93">
        <v>129</v>
      </c>
      <c r="FM26" s="67">
        <v>14770</v>
      </c>
      <c r="FN26" s="93">
        <v>9444</v>
      </c>
    </row>
    <row r="27">
      <c r="B27" s="95" t="s">
        <v>81</v>
      </c>
      <c r="C27" s="67">
        <v>240126</v>
      </c>
      <c r="D27" s="67">
        <v>147441.10344827586206896551723</v>
      </c>
      <c r="E27" s="67">
        <v>21256321.885055497125458547323</v>
      </c>
      <c r="F27" s="71">
        <v>61.401557285873192436040044490</v>
      </c>
      <c r="G27" s="72">
        <v>144.16822302549081354712714566</v>
      </c>
      <c r="H27" s="72">
        <v>88.52153404902216805118374238</v>
      </c>
      <c r="I27" s="71">
        <v>-7.5112063598612039774788949800</v>
      </c>
      <c r="J27" s="71">
        <v>2.9183766417821775112614910600</v>
      </c>
      <c r="K27" s="91">
        <v>-4.8120350100012732100887880900</v>
      </c>
      <c r="L27" s="67">
        <v>240281</v>
      </c>
      <c r="M27" s="67">
        <v>139013.29264669472641743005695</v>
      </c>
      <c r="N27" s="67">
        <v>19514020.992352599096558554099</v>
      </c>
      <c r="O27" s="71">
        <v>57.854467330623198012922393760</v>
      </c>
      <c r="P27" s="72">
        <v>140.37521607338589709962865308</v>
      </c>
      <c r="Q27" s="72">
        <v>81.21333352346876821953693425</v>
      </c>
      <c r="R27" s="71">
        <v>-5.5966765001453966688882340600</v>
      </c>
      <c r="S27" s="71">
        <v>3.7483589371702095190293807600</v>
      </c>
      <c r="T27" s="91">
        <v>-2.0581010867528920200437535900</v>
      </c>
      <c r="U27" s="67">
        <v>232530</v>
      </c>
      <c r="V27" s="67">
        <v>166716.09692496924969249692497</v>
      </c>
      <c r="W27" s="67">
        <v>26140533.691917693850430504306</v>
      </c>
      <c r="X27" s="71">
        <v>71.696596965969659696596965970</v>
      </c>
      <c r="Y27" s="72">
        <v>156.79669914346823890019900726</v>
      </c>
      <c r="Z27" s="72">
        <v>112.41789744083642476424764248</v>
      </c>
      <c r="AA27" s="71">
        <v>-3.2489747167777936101598033400</v>
      </c>
      <c r="AB27" s="71">
        <v>2.7363188051649555795371744200</v>
      </c>
      <c r="AC27" s="91">
        <v>-0.6015582177630836523145970900</v>
      </c>
      <c r="AD27" s="67">
        <v>240281</v>
      </c>
      <c r="AE27" s="67">
        <v>188180.56683963429701013096122</v>
      </c>
      <c r="AF27" s="67">
        <v>31247394.993840554300222386953</v>
      </c>
      <c r="AG27" s="71">
        <v>78.316873510445810118207832170</v>
      </c>
      <c r="AH27" s="72">
        <v>166.05006307834798583263785697</v>
      </c>
      <c r="AI27" s="72">
        <v>130.04521786508527224467347378</v>
      </c>
      <c r="AJ27" s="71">
        <v>-2.6023621981537318017047924100</v>
      </c>
      <c r="AK27" s="71">
        <v>1.0650401839808128764682226100</v>
      </c>
      <c r="AL27" s="91">
        <v>-1.56503821731598255657060900</v>
      </c>
      <c r="AM27" s="67">
        <v>232530</v>
      </c>
      <c r="AN27" s="67">
        <v>190777.64022732888559426735853</v>
      </c>
      <c r="AO27" s="67">
        <v>32274576.275397479614529280948</v>
      </c>
      <c r="AP27" s="71">
        <v>82.04431265958323037641050984</v>
      </c>
      <c r="AQ27" s="72">
        <v>169.17378911354281698624636081</v>
      </c>
      <c r="AR27" s="72">
        <v>138.79747247837904620706696318</v>
      </c>
      <c r="AS27" s="71">
        <v>-1.8181724872521964415472821900</v>
      </c>
      <c r="AT27" s="71">
        <v>1.3387616045393451082084755500</v>
      </c>
      <c r="AU27" s="91">
        <v>-0.5037518778764817583136830600</v>
      </c>
      <c r="AV27" s="67">
        <v>240281</v>
      </c>
      <c r="AW27" s="67">
        <v>193060.61329379787496911292315</v>
      </c>
      <c r="AX27" s="67">
        <v>36923625.357084517481838398814</v>
      </c>
      <c r="AY27" s="71">
        <v>80.34784826673681022182899320</v>
      </c>
      <c r="AZ27" s="72">
        <v>191.25405605593142001150770818</v>
      </c>
      <c r="BA27" s="72">
        <v>153.66851876379954087854802841</v>
      </c>
      <c r="BB27" s="71">
        <v>1.1349420314807802732075580800</v>
      </c>
      <c r="BC27" s="71">
        <v>3.3832165412488521232489799200</v>
      </c>
      <c r="BD27" s="91">
        <v>4.5565561192722759092385461200</v>
      </c>
      <c r="BE27" s="67">
        <v>240219</v>
      </c>
      <c r="BF27" s="67">
        <v>204223.02719406674907292954266</v>
      </c>
      <c r="BG27" s="67">
        <v>39307499.236133933250927070456</v>
      </c>
      <c r="BH27" s="71">
        <v>85.01535148929383149248375135</v>
      </c>
      <c r="BI27" s="72">
        <v>192.47339428957365977205571969</v>
      </c>
      <c r="BJ27" s="72">
        <v>163.63193267865544878184935603</v>
      </c>
      <c r="BK27" s="71">
        <v>-1.9958950795073292805443775800</v>
      </c>
      <c r="BL27" s="71">
        <v>2.1857879244062363173611028300</v>
      </c>
      <c r="BM27" s="91">
        <v>0.1462668112672175840382881200</v>
      </c>
      <c r="BN27" s="67">
        <v>216972</v>
      </c>
      <c r="BO27" s="67">
        <v>192353.35995055624227441285538</v>
      </c>
      <c r="BP27" s="67">
        <v>35055696.839256891903337453647</v>
      </c>
      <c r="BQ27" s="71">
        <v>88.65354052622285007946318206</v>
      </c>
      <c r="BR27" s="72">
        <v>182.24634520690377356611459132</v>
      </c>
      <c r="BS27" s="72">
        <v>161.56783750556243157337100477</v>
      </c>
      <c r="BT27" s="71">
        <v>-0.3465496076702199600416577300</v>
      </c>
      <c r="BU27" s="71">
        <v>0.2941671817417795981461499200</v>
      </c>
      <c r="BV27" s="91">
        <v>-0.0534018611426610420156148900</v>
      </c>
      <c r="BW27" s="67">
        <v>240219</v>
      </c>
      <c r="BX27" s="67">
        <v>204684.71050679851668726823239</v>
      </c>
      <c r="BY27" s="67">
        <v>36239099.186921226761681087764</v>
      </c>
      <c r="BZ27" s="71">
        <v>85.20754416045296861916344352</v>
      </c>
      <c r="CA27" s="72">
        <v>177.04839358637664489077738053</v>
      </c>
      <c r="CB27" s="72">
        <v>150.85858815048446110291478927</v>
      </c>
      <c r="CC27" s="71">
        <v>-2.5098165932686875455672972700</v>
      </c>
      <c r="CD27" s="71">
        <v>3.8855535864827763226853989600</v>
      </c>
      <c r="CE27" s="91">
        <v>1.2782167245601974533210456600</v>
      </c>
      <c r="CF27" s="67">
        <v>232470</v>
      </c>
      <c r="CG27" s="67">
        <v>185441.52014833127317676143386</v>
      </c>
      <c r="CH27" s="67">
        <v>31026809.034580093943139678616</v>
      </c>
      <c r="CI27" s="71">
        <v>79.77008652657601977750309023</v>
      </c>
      <c r="CJ27" s="72">
        <v>167.31317242094606460677059122</v>
      </c>
      <c r="CK27" s="72">
        <v>133.46586241054800164812525752</v>
      </c>
      <c r="CL27" s="71">
        <v>-2.3480183963258097377701840700</v>
      </c>
      <c r="CM27" s="71">
        <v>-0.3482240796959249691935758300</v>
      </c>
      <c r="CN27" s="91">
        <v>-2.6880661105700381398638274700</v>
      </c>
      <c r="CO27" s="67">
        <v>240219</v>
      </c>
      <c r="CP27" s="67">
        <v>160338.20840543881334981458592</v>
      </c>
      <c r="CQ27" s="67">
        <v>24942941.324853782693695920890</v>
      </c>
      <c r="CR27" s="71">
        <v>66.746680489652697475975916110</v>
      </c>
      <c r="CS27" s="72">
        <v>155.56455053920694887510902421</v>
      </c>
      <c r="CT27" s="72">
        <v>103.83417350356875473503728219</v>
      </c>
      <c r="CU27" s="71">
        <v>-5.2822465417279599117877150900</v>
      </c>
      <c r="CV27" s="71">
        <v>2.3218218396828876119402620200</v>
      </c>
      <c r="CW27" s="91">
        <v>-3.0830690558768061283141085200</v>
      </c>
      <c r="CX27" s="67">
        <v>235710</v>
      </c>
      <c r="CY27" s="67">
        <v>140065.73440886106429087406695</v>
      </c>
      <c r="CZ27" s="67">
        <v>21962205.877198348009872381412</v>
      </c>
      <c r="DA27" s="71">
        <v>59.422907135404125531744120720</v>
      </c>
      <c r="DB27" s="72">
        <v>156.79927692442770311339231444</v>
      </c>
      <c r="DC27" s="72">
        <v>93.17468871578782406292639859</v>
      </c>
      <c r="DD27" s="71">
        <v>-6.6295399593566595609298393600</v>
      </c>
      <c r="DE27" s="71">
        <v>3.8234534174471185904053673100</v>
      </c>
      <c r="DF27" s="91">
        <v>-3.0595639140465854873405372500</v>
      </c>
      <c r="DG27" s="67">
        <v>712937</v>
      </c>
      <c r="DH27" s="67">
        <v>453170.49301993983817889249915</v>
      </c>
      <c r="DI27" s="67">
        <v>66910876.569325790072447605728</v>
      </c>
      <c r="DJ27" s="71">
        <v>63.563890360570406386383719620</v>
      </c>
      <c r="DK27" s="72">
        <v>147.65055889546114340910778167</v>
      </c>
      <c r="DL27" s="72">
        <v>93.85243937308035643043860219</v>
      </c>
      <c r="DM27" s="71">
        <v>5.5765015993365714962682146700</v>
      </c>
      <c r="DN27" s="71">
        <v>-0.1130574771069623814327787300</v>
      </c>
      <c r="DO27" s="71">
        <v>-5.3890392182490031474505136100</v>
      </c>
      <c r="DP27" s="71">
        <v>3.1638226798899602364937877500</v>
      </c>
      <c r="DQ27" s="91">
        <v>-2.3957161833741694853986608100</v>
      </c>
      <c r="DR27" s="67">
        <v>713092</v>
      </c>
      <c r="DS27" s="67">
        <v>572018.82036076105757351124290</v>
      </c>
      <c r="DT27" s="67">
        <v>100445596.62632255139659006672</v>
      </c>
      <c r="DU27" s="71">
        <v>80.21669298782780588949409654</v>
      </c>
      <c r="DV27" s="72">
        <v>175.59841223925723718133299405</v>
      </c>
      <c r="DW27" s="72">
        <v>140.85923923746522383730299417</v>
      </c>
      <c r="DX27" s="71">
        <v>5.6817743948164812657650047300</v>
      </c>
      <c r="DY27" s="71">
        <v>4.5120250490316543679541684200</v>
      </c>
      <c r="DZ27" s="71">
        <v>-1.1068600546152461233690085500</v>
      </c>
      <c r="EA27" s="71">
        <v>2.087634467269639608833461900</v>
      </c>
      <c r="EB27" s="91">
        <v>0.957667220649806050034522200</v>
      </c>
      <c r="EC27" s="67">
        <v>697410</v>
      </c>
      <c r="ED27" s="67">
        <v>601261.09765142150803461063043</v>
      </c>
      <c r="EE27" s="67">
        <v>110602295.26231205191594561187</v>
      </c>
      <c r="EF27" s="71">
        <v>86.21343222084878450762257932</v>
      </c>
      <c r="EG27" s="72">
        <v>183.95052614302555279423946983</v>
      </c>
      <c r="EH27" s="72">
        <v>158.59006217621205878313418487</v>
      </c>
      <c r="EI27" s="71">
        <v>6.0344827586206896551724137900</v>
      </c>
      <c r="EJ27" s="71">
        <v>4.2831699014785484528895591700</v>
      </c>
      <c r="EK27" s="71">
        <v>-1.6516446457600681257301718500</v>
      </c>
      <c r="EL27" s="71">
        <v>2.1374651235032371630140411800</v>
      </c>
      <c r="EM27" s="91">
        <v>0.4505171494758389931769508400</v>
      </c>
      <c r="EN27" s="67">
        <v>708399</v>
      </c>
      <c r="EO27" s="67">
        <v>485845.46296263115081745008673</v>
      </c>
      <c r="EP27" s="67">
        <v>77931956.236632224646707980918</v>
      </c>
      <c r="EQ27" s="71">
        <v>68.583589610181712681334966130</v>
      </c>
      <c r="ER27" s="72">
        <v>160.40482453291195670346673622</v>
      </c>
      <c r="ES27" s="72">
        <v>110.01138657258441167577591289</v>
      </c>
      <c r="ET27" s="71">
        <v>5.6991687593162071790188942800</v>
      </c>
      <c r="EU27" s="71">
        <v>0.8659115852918860204577968400</v>
      </c>
      <c r="EV27" s="71">
        <v>-4.5726539108646710588681282500</v>
      </c>
      <c r="EW27" s="71">
        <v>1.7495623208721763867543444700</v>
      </c>
      <c r="EX27" s="91">
        <v>-2.9030930198808709508102462800</v>
      </c>
      <c r="EY27" s="67">
        <v>2831838</v>
      </c>
      <c r="EZ27" s="67">
        <v>2112295.8739947535546044644592</v>
      </c>
      <c r="FA27" s="67">
        <v>355890724.69459261803169126523</v>
      </c>
      <c r="FB27" s="71">
        <v>74.590985571729511172760039920</v>
      </c>
      <c r="FC27" s="72">
        <v>168.48526244646566343719948116</v>
      </c>
      <c r="FD27" s="72">
        <v>125.67481780193380342791193042</v>
      </c>
      <c r="FE27" s="71">
        <v>5.7462087703424662905341646600</v>
      </c>
      <c r="FF27" s="71">
        <v>2.576116927511806590667284600</v>
      </c>
      <c r="FG27" s="71">
        <v>-2.9978302576458345985456832300</v>
      </c>
      <c r="FH27" s="71">
        <v>2.3911281308893757205278784900</v>
      </c>
      <c r="FI27" s="91">
        <v>-0.6783840893633418793310435500</v>
      </c>
      <c r="FK27" s="92">
        <v>187</v>
      </c>
      <c r="FL27" s="93">
        <v>55</v>
      </c>
      <c r="FM27" s="67">
        <v>7857</v>
      </c>
      <c r="FN27" s="93">
        <v>4153</v>
      </c>
    </row>
    <row r="28">
      <c r="B28" s="95" t="s">
        <v>82</v>
      </c>
      <c r="C28" s="67">
        <v>1599507</v>
      </c>
      <c r="D28" s="67">
        <v>1237661.4578014510056019836532</v>
      </c>
      <c r="E28" s="67">
        <v>210034188.69705783032399669391</v>
      </c>
      <c r="F28" s="71">
        <v>77.377683111199326142491633560</v>
      </c>
      <c r="G28" s="72">
        <v>169.70245568619143527321825556</v>
      </c>
      <c r="H28" s="72">
        <v>131.31182839278467072916635808</v>
      </c>
      <c r="I28" s="71">
        <v>-3.3027830470191254778407971800</v>
      </c>
      <c r="J28" s="71">
        <v>-2.4484947259099244918191680900</v>
      </c>
      <c r="K28" s="91">
        <v>-5.6704093042145395807374238900</v>
      </c>
      <c r="L28" s="67">
        <v>1599538</v>
      </c>
      <c r="M28" s="67">
        <v>1268989.8995447834645669291339</v>
      </c>
      <c r="N28" s="67">
        <v>219371823.57923626599409448819</v>
      </c>
      <c r="O28" s="71">
        <v>79.33477663830327660655321311</v>
      </c>
      <c r="P28" s="72">
        <v>172.87121328383315011512106784</v>
      </c>
      <c r="Q28" s="72">
        <v>137.14699093065389255778511557</v>
      </c>
      <c r="R28" s="71">
        <v>2.869466177376001472823158500</v>
      </c>
      <c r="S28" s="71">
        <v>0.804496348614188437047969500</v>
      </c>
      <c r="T28" s="91">
        <v>3.6970472766118989734148623100</v>
      </c>
      <c r="U28" s="67">
        <v>1548480</v>
      </c>
      <c r="V28" s="67">
        <v>1190853.3852532014863495378190</v>
      </c>
      <c r="W28" s="67">
        <v>213528273.61981354575143567853</v>
      </c>
      <c r="X28" s="71">
        <v>76.904666850924873834310925490</v>
      </c>
      <c r="Y28" s="72">
        <v>179.30693758275941134659258806</v>
      </c>
      <c r="Z28" s="72">
        <v>137.89540298861693128192529353</v>
      </c>
      <c r="AA28" s="71">
        <v>-1.7834327781028623888494713900</v>
      </c>
      <c r="AB28" s="71">
        <v>3.7664143704908691343086605400</v>
      </c>
      <c r="AC28" s="91">
        <v>1.9158101239454960020253869600</v>
      </c>
      <c r="AD28" s="67">
        <v>1598887</v>
      </c>
      <c r="AE28" s="67">
        <v>1312863.0167484038123438512075</v>
      </c>
      <c r="AF28" s="67">
        <v>242469772.57594184479195583110</v>
      </c>
      <c r="AG28" s="71">
        <v>82.11105705083622622135593119</v>
      </c>
      <c r="AH28" s="72">
        <v>184.68779262018665677884976578</v>
      </c>
      <c r="AI28" s="72">
        <v>151.64909876429156331370248873</v>
      </c>
      <c r="AJ28" s="71">
        <v>-1.7590855907930448381123976300</v>
      </c>
      <c r="AK28" s="71">
        <v>-4.4416489606844132643261958900</v>
      </c>
      <c r="AL28" s="91">
        <v>-6.1226021446164495555200021100</v>
      </c>
      <c r="AM28" s="67">
        <v>1549890</v>
      </c>
      <c r="AN28" s="67">
        <v>1321106.7830832196452933151433</v>
      </c>
      <c r="AO28" s="67">
        <v>257724316.05092284478550167432</v>
      </c>
      <c r="AP28" s="71">
        <v>85.23874488403819918144611187</v>
      </c>
      <c r="AQ28" s="72">
        <v>195.08212307368660274318084817</v>
      </c>
      <c r="AR28" s="72">
        <v>166.2855532011451424201083137</v>
      </c>
      <c r="AS28" s="71">
        <v>-0.8369971907864049690004660600</v>
      </c>
      <c r="AT28" s="71">
        <v>3.2589292480643383714279468400</v>
      </c>
      <c r="AU28" s="91">
        <v>2.3946549110219183793235496200</v>
      </c>
      <c r="AV28" s="67">
        <v>1606203</v>
      </c>
      <c r="AW28" s="67">
        <v>1235911.9501804608692969738100</v>
      </c>
      <c r="AX28" s="67">
        <v>232671213.24546903423351944968</v>
      </c>
      <c r="AY28" s="71">
        <v>76.946186140883865196178428880</v>
      </c>
      <c r="AZ28" s="72">
        <v>188.25872928204610392717519364</v>
      </c>
      <c r="BA28" s="72">
        <v>144.85791225982583411531384867</v>
      </c>
      <c r="BB28" s="71">
        <v>-0.0903788463215046828675155800</v>
      </c>
      <c r="BC28" s="71">
        <v>2.4382579986825703444046161600</v>
      </c>
      <c r="BD28" s="91">
        <v>2.3456754829115145456105332300</v>
      </c>
      <c r="BE28" s="67">
        <v>1607009</v>
      </c>
      <c r="BF28" s="67">
        <v>1253024.2425647684412292091757</v>
      </c>
      <c r="BG28" s="67">
        <v>246009436.51399195342598775738</v>
      </c>
      <c r="BH28" s="71">
        <v>77.972447109180374299659129210</v>
      </c>
      <c r="BI28" s="72">
        <v>196.33254342345718871906375905</v>
      </c>
      <c r="BJ28" s="72">
        <v>153.08528857896374782343332077</v>
      </c>
      <c r="BK28" s="71">
        <v>-0.4740351640442705232057919900</v>
      </c>
      <c r="BL28" s="71">
        <v>-1.5413615360372235455944590700</v>
      </c>
      <c r="BM28" s="91">
        <v>-2.0080901043956247282483492300</v>
      </c>
      <c r="BN28" s="67">
        <v>1451492</v>
      </c>
      <c r="BO28" s="67">
        <v>1231251.9115929941618015012510</v>
      </c>
      <c r="BP28" s="67">
        <v>227367608.46247582587446328730</v>
      </c>
      <c r="BQ28" s="71">
        <v>84.82664124865959728345049446</v>
      </c>
      <c r="BR28" s="72">
        <v>184.6637607801213750445438064</v>
      </c>
      <c r="BS28" s="72">
        <v>156.64406587323652205762297505</v>
      </c>
      <c r="BT28" s="71">
        <v>1.6714760327778329935539426800</v>
      </c>
      <c r="BU28" s="71">
        <v>0.5094555561781728554335537800</v>
      </c>
      <c r="BV28" s="91">
        <v>2.1894470164751790168850458900</v>
      </c>
      <c r="BW28" s="67">
        <v>1619130</v>
      </c>
      <c r="BX28" s="67">
        <v>1346762.9682882992658482346848</v>
      </c>
      <c r="BY28" s="67">
        <v>271897127.52288176910439577177</v>
      </c>
      <c r="BZ28" s="71">
        <v>83.17818632773769035520524509</v>
      </c>
      <c r="CA28" s="72">
        <v>201.88937023450826863188934518</v>
      </c>
      <c r="CB28" s="72">
        <v>167.92791654955548294725918967</v>
      </c>
      <c r="CC28" s="71">
        <v>-2.0238159724240111852802523200</v>
      </c>
      <c r="CD28" s="71">
        <v>3.4479430565757142378926300700</v>
      </c>
      <c r="CE28" s="91">
        <v>1.3543470618526390873708537800</v>
      </c>
      <c r="CF28" s="67">
        <v>1566870</v>
      </c>
      <c r="CG28" s="67">
        <v>1217262.0816177588566215599817</v>
      </c>
      <c r="CH28" s="67">
        <v>209345748.94695679330305610461</v>
      </c>
      <c r="CI28" s="71">
        <v>77.687496832395722467183619680</v>
      </c>
      <c r="CJ28" s="72">
        <v>171.98083478352769739022423562</v>
      </c>
      <c r="CK28" s="72">
        <v>133.6076055747808007703613603</v>
      </c>
      <c r="CL28" s="71">
        <v>0.7632884805816044588141196900</v>
      </c>
      <c r="CM28" s="71">
        <v>0.5965158871516713841804787800</v>
      </c>
      <c r="CN28" s="91">
        <v>1.3643575047847437137947133300</v>
      </c>
      <c r="CO28" s="67">
        <v>1620556</v>
      </c>
      <c r="CP28" s="67">
        <v>1216055.1923428641102237395599</v>
      </c>
      <c r="CQ28" s="67">
        <v>204997241.71110804017350484667</v>
      </c>
      <c r="CR28" s="71">
        <v>75.039381073092451616836416630</v>
      </c>
      <c r="CS28" s="72">
        <v>168.57560660232723615588227585</v>
      </c>
      <c r="CT28" s="72">
        <v>126.49809183459753329937678591</v>
      </c>
      <c r="CU28" s="71">
        <v>-1.1286733024250296821424740400</v>
      </c>
      <c r="CV28" s="71">
        <v>-0.5806259552874621423828504600</v>
      </c>
      <c r="CW28" s="91">
        <v>-1.7027458875682119493186970400</v>
      </c>
      <c r="CX28" s="67">
        <v>1578570</v>
      </c>
      <c r="CY28" s="67">
        <v>1154177.1965354616361327770724</v>
      </c>
      <c r="CZ28" s="67">
        <v>195729248.63055850302602938509</v>
      </c>
      <c r="DA28" s="71">
        <v>73.115363685833484491202612010</v>
      </c>
      <c r="DB28" s="72">
        <v>169.58336139206922857461825669</v>
      </c>
      <c r="DC28" s="72">
        <v>123.99149143247274623616905496</v>
      </c>
      <c r="DD28" s="71">
        <v>-0.0172852368583079882489140200</v>
      </c>
      <c r="DE28" s="71">
        <v>-0.6222542812149172972841718300</v>
      </c>
      <c r="DF28" s="91">
        <v>-0.6394319599468563252081569600</v>
      </c>
      <c r="DG28" s="67">
        <v>4747525</v>
      </c>
      <c r="DH28" s="67">
        <v>3697504.7425994359565184506061</v>
      </c>
      <c r="DI28" s="67">
        <v>642934285.89610764206952686063</v>
      </c>
      <c r="DJ28" s="71">
        <v>77.882786138028466548748044640</v>
      </c>
      <c r="DK28" s="72">
        <v>173.88328904322355738018088676</v>
      </c>
      <c r="DL28" s="72">
        <v>135.42515013530368814688218822</v>
      </c>
      <c r="DM28" s="71">
        <v>2.6448170748186509677317528300</v>
      </c>
      <c r="DN28" s="71">
        <v>1.8620590220032837102287039100</v>
      </c>
      <c r="DO28" s="71">
        <v>-0.7625889695383338040982047100</v>
      </c>
      <c r="DP28" s="71">
        <v>0.6476764798280056603968841300</v>
      </c>
      <c r="DQ28" s="91">
        <v>-0.1198515991037906864723102800</v>
      </c>
      <c r="DR28" s="67">
        <v>4754980</v>
      </c>
      <c r="DS28" s="67">
        <v>3869881.7500120843269341401608</v>
      </c>
      <c r="DT28" s="67">
        <v>732865301.87233372381097695510</v>
      </c>
      <c r="DU28" s="71">
        <v>81.38586807961514721269364247</v>
      </c>
      <c r="DV28" s="72">
        <v>189.37666554541239774854331791</v>
      </c>
      <c r="DW28" s="72">
        <v>154.1258431943633251477349968</v>
      </c>
      <c r="DX28" s="71">
        <v>2.5718129746662734910393275600</v>
      </c>
      <c r="DY28" s="71">
        <v>1.636748769859360607396036400</v>
      </c>
      <c r="DZ28" s="71">
        <v>-0.9116190673531918217825464100</v>
      </c>
      <c r="EA28" s="71">
        <v>0.3156864626587714664329227500</v>
      </c>
      <c r="EB28" s="91">
        <v>-0.5988104626810705299541670800</v>
      </c>
      <c r="EC28" s="67">
        <v>4677631</v>
      </c>
      <c r="ED28" s="67">
        <v>3831039.1224460618688789451115</v>
      </c>
      <c r="EE28" s="67">
        <v>745274172.49934954840484681645</v>
      </c>
      <c r="EF28" s="71">
        <v>81.90126845076197478764240085</v>
      </c>
      <c r="EG28" s="72">
        <v>194.53577702529516380676780314</v>
      </c>
      <c r="EH28" s="72">
        <v>159.32726897426273008812512497</v>
      </c>
      <c r="EI28" s="71">
        <v>2.3922448939386145310829195300</v>
      </c>
      <c r="EJ28" s="71">
        <v>2.0296395225206874271646696900</v>
      </c>
      <c r="EK28" s="71">
        <v>-0.3541336277894152393699753300</v>
      </c>
      <c r="EL28" s="71">
        <v>0.8232023780187613294615698800</v>
      </c>
      <c r="EM28" s="91">
        <v>0.4661535137840195148321627400</v>
      </c>
      <c r="EN28" s="67">
        <v>4765996</v>
      </c>
      <c r="EO28" s="67">
        <v>3587494.4704960846029780766140</v>
      </c>
      <c r="EP28" s="67">
        <v>610072239.28862333650259033637</v>
      </c>
      <c r="EQ28" s="71">
        <v>75.272712576680395933569323470</v>
      </c>
      <c r="ER28" s="72">
        <v>170.05524170306569125888691216</v>
      </c>
      <c r="ES28" s="72">
        <v>128.00519330872777411113864476</v>
      </c>
      <c r="ET28" s="71">
        <v>2.0657517290265518943535062900</v>
      </c>
      <c r="EU28" s="71">
        <v>1.9282314511632555604418671600</v>
      </c>
      <c r="EV28" s="71">
        <v>-0.1347369470499739081971713400</v>
      </c>
      <c r="EW28" s="71">
        <v>-0.1902371418506725380297923100</v>
      </c>
      <c r="EX28" s="91">
        <v>-0.3247177691835617218156295100</v>
      </c>
      <c r="EY28" s="67">
        <v>18946132</v>
      </c>
      <c r="EZ28" s="67">
        <v>14985920.085553666755309612493</v>
      </c>
      <c r="FA28" s="67">
        <v>2731145999.5564142507879409686</v>
      </c>
      <c r="FB28" s="71">
        <v>79.097517559540209871384895310</v>
      </c>
      <c r="FC28" s="72">
        <v>182.24746855478175908141607571</v>
      </c>
      <c r="FD28" s="72">
        <v>144.15322344193602423903417165</v>
      </c>
      <c r="FE28" s="71">
        <v>2.4179794250816024404565174200</v>
      </c>
      <c r="FF28" s="71">
        <v>1.8623483045345422170907581200</v>
      </c>
      <c r="FG28" s="71">
        <v>-0.5425132615055176571157692100</v>
      </c>
      <c r="FH28" s="71">
        <v>0.4172926838561169299254075800</v>
      </c>
      <c r="FI28" s="91">
        <v>-0.1274844457986124558936179900</v>
      </c>
      <c r="FK28" s="92">
        <v>990</v>
      </c>
      <c r="FL28" s="93">
        <v>339</v>
      </c>
      <c r="FM28" s="67">
        <v>52619</v>
      </c>
      <c r="FN28" s="93">
        <v>33078</v>
      </c>
    </row>
    <row r="29">
      <c r="B29" s="95" t="s">
        <v>83</v>
      </c>
      <c r="C29" s="67">
        <v>777015</v>
      </c>
      <c r="D29" s="67">
        <v>529088.95003872966692486444617</v>
      </c>
      <c r="E29" s="67">
        <v>85649446.46303136330441518203</v>
      </c>
      <c r="F29" s="71">
        <v>68.092501436745708503035906150</v>
      </c>
      <c r="G29" s="72">
        <v>161.88099648794737865716497929</v>
      </c>
      <c r="H29" s="72">
        <v>110.22881985937383873466430124</v>
      </c>
      <c r="I29" s="71">
        <v>-1.3941026659502560680303110400</v>
      </c>
      <c r="J29" s="71">
        <v>-2.9949624446064245529099687100</v>
      </c>
      <c r="K29" s="91">
        <v>-4.3473122592722134951218460600</v>
      </c>
      <c r="L29" s="67">
        <v>778627</v>
      </c>
      <c r="M29" s="67">
        <v>546969.10946609389383246394599</v>
      </c>
      <c r="N29" s="67">
        <v>91141266.96235600298274010433</v>
      </c>
      <c r="O29" s="71">
        <v>70.247899118075008165972146610</v>
      </c>
      <c r="P29" s="72">
        <v>166.62964212242367101939883685</v>
      </c>
      <c r="Q29" s="72">
        <v>117.05382289896960031278147859</v>
      </c>
      <c r="R29" s="71">
        <v>-1.1282475900784799922595668500</v>
      </c>
      <c r="S29" s="71">
        <v>-1.3588408470061137769324703600</v>
      </c>
      <c r="T29" s="91">
        <v>-2.4717573479752452851595884100</v>
      </c>
      <c r="U29" s="67">
        <v>753510</v>
      </c>
      <c r="V29" s="67">
        <v>536306.94966442953020134228186</v>
      </c>
      <c r="W29" s="67">
        <v>86621168.75500192912210189140</v>
      </c>
      <c r="X29" s="71">
        <v>71.174496644295302013422818790</v>
      </c>
      <c r="Y29" s="72">
        <v>161.51416424717470675638992472</v>
      </c>
      <c r="Z29" s="72">
        <v>114.95689341216696410412853366</v>
      </c>
      <c r="AA29" s="71">
        <v>-10.151310845078364143200420810</v>
      </c>
      <c r="AB29" s="71">
        <v>-8.577352662940165548248159130</v>
      </c>
      <c r="AC29" s="91">
        <v>-17.857949776924866801364719320</v>
      </c>
      <c r="AD29" s="67">
        <v>785757</v>
      </c>
      <c r="AE29" s="67">
        <v>582554.59829511164755582377795</v>
      </c>
      <c r="AF29" s="67">
        <v>96510388.44492067370956547978</v>
      </c>
      <c r="AG29" s="71">
        <v>74.139282029318434014055716710</v>
      </c>
      <c r="AH29" s="72">
        <v>165.66754211084306369290860452</v>
      </c>
      <c r="AI29" s="72">
        <v>122.82472627659782058520061518</v>
      </c>
      <c r="AJ29" s="71">
        <v>-1.3669897222103362913178723900</v>
      </c>
      <c r="AK29" s="71">
        <v>-6.3967290832274159081795114900</v>
      </c>
      <c r="AL29" s="91">
        <v>-7.6762761763123939554270647100</v>
      </c>
      <c r="AM29" s="67">
        <v>757560</v>
      </c>
      <c r="AN29" s="67">
        <v>569455.44167739005374309287713</v>
      </c>
      <c r="AO29" s="67">
        <v>94509984.04761072980940125653</v>
      </c>
      <c r="AP29" s="71">
        <v>75.169681830797567683496076500</v>
      </c>
      <c r="AQ29" s="72">
        <v>165.96554731169443474758324383</v>
      </c>
      <c r="AR29" s="72">
        <v>124.75577386294251255267075417</v>
      </c>
      <c r="AS29" s="71">
        <v>-0.6335132468720274624112980200</v>
      </c>
      <c r="AT29" s="71">
        <v>-7.317219401648827056144046300</v>
      </c>
      <c r="AU29" s="91">
        <v>-7.904377094308719094083774500</v>
      </c>
      <c r="AV29" s="67">
        <v>782812</v>
      </c>
      <c r="AW29" s="67">
        <v>546832.26982927934733343405349</v>
      </c>
      <c r="AX29" s="67">
        <v>95909168.56797181113128871431</v>
      </c>
      <c r="AY29" s="71">
        <v>69.854865514233219129680440960</v>
      </c>
      <c r="AZ29" s="72">
        <v>175.39046954546882641652916779</v>
      </c>
      <c r="BA29" s="72">
        <v>122.51877662576941990067693688</v>
      </c>
      <c r="BB29" s="71">
        <v>8.902529191500079129594737120</v>
      </c>
      <c r="BC29" s="71">
        <v>-0.1412624434142547672491469400</v>
      </c>
      <c r="BD29" s="91">
        <v>8.748690817824244050638655500</v>
      </c>
      <c r="BE29" s="67">
        <v>783897</v>
      </c>
      <c r="BF29" s="67">
        <v>510660.45648740127867619405794</v>
      </c>
      <c r="BG29" s="67">
        <v>84793425.61363645704663407296</v>
      </c>
      <c r="BH29" s="71">
        <v>65.143820742699777990755680650</v>
      </c>
      <c r="BI29" s="72">
        <v>166.04658640869019729074405836</v>
      </c>
      <c r="BJ29" s="72">
        <v>108.16909059944923509929757731</v>
      </c>
      <c r="BK29" s="71">
        <v>1.1758352412841000180896695400</v>
      </c>
      <c r="BL29" s="71">
        <v>-2.9285185647450714504212138600</v>
      </c>
      <c r="BM29" s="91">
        <v>-1.7871178767927913060284268600</v>
      </c>
      <c r="BN29" s="67">
        <v>705908</v>
      </c>
      <c r="BO29" s="67">
        <v>520148.75951282245253044859669</v>
      </c>
      <c r="BP29" s="67">
        <v>86522484.61536892509599818443</v>
      </c>
      <c r="BQ29" s="71">
        <v>73.685063707001826375455242990</v>
      </c>
      <c r="BR29" s="72">
        <v>166.34180709458370854905181644</v>
      </c>
      <c r="BS29" s="72">
        <v>122.56906652902208941674861941</v>
      </c>
      <c r="BT29" s="71">
        <v>6.9770835002195974095726493800</v>
      </c>
      <c r="BU29" s="71">
        <v>-4.7803382589857602480448720900</v>
      </c>
      <c r="BV29" s="91">
        <v>1.8632170493114569169263364200</v>
      </c>
      <c r="BW29" s="67">
        <v>785044</v>
      </c>
      <c r="BX29" s="67">
        <v>578478.82693027784018572605409</v>
      </c>
      <c r="BY29" s="67">
        <v>98893756.37499624573893507077</v>
      </c>
      <c r="BZ29" s="71">
        <v>73.687440058172260431991844290</v>
      </c>
      <c r="CA29" s="72">
        <v>170.95484185614901778220730171</v>
      </c>
      <c r="CB29" s="72">
        <v>125.97224661929298961451214298</v>
      </c>
      <c r="CC29" s="71">
        <v>3.463011845422651629360392800</v>
      </c>
      <c r="CD29" s="71">
        <v>-0.1037921661514424595727539800</v>
      </c>
      <c r="CE29" s="91">
        <v>3.3556253442627639574928874900</v>
      </c>
      <c r="CF29" s="67">
        <v>776160</v>
      </c>
      <c r="CG29" s="67">
        <v>520865.36663693131132917038362</v>
      </c>
      <c r="CH29" s="67">
        <v>85027770.45216855801248884924</v>
      </c>
      <c r="CI29" s="71">
        <v>67.107988898800674001387649920</v>
      </c>
      <c r="CJ29" s="72">
        <v>163.24327916284186602959150138</v>
      </c>
      <c r="CK29" s="72">
        <v>109.54928165863811329170383586</v>
      </c>
      <c r="CL29" s="71">
        <v>0.2692952318150580059863173200</v>
      </c>
      <c r="CM29" s="71">
        <v>-3.4242947685939643197947238400</v>
      </c>
      <c r="CN29" s="91">
        <v>-3.1642209993140223341354510500</v>
      </c>
      <c r="CO29" s="67">
        <v>803055</v>
      </c>
      <c r="CP29" s="67">
        <v>538556.61520190023752969121137</v>
      </c>
      <c r="CQ29" s="67">
        <v>86725604.53047363606888361045</v>
      </c>
      <c r="CR29" s="71">
        <v>67.063478242698225841280013370</v>
      </c>
      <c r="CS29" s="72">
        <v>161.03340314176802697771361108</v>
      </c>
      <c r="CT29" s="72">
        <v>107.99460127945612202014010304</v>
      </c>
      <c r="CU29" s="71">
        <v>-0.0177300484366378201639769700</v>
      </c>
      <c r="CV29" s="71">
        <v>-3.3821898323786358738686900700</v>
      </c>
      <c r="CW29" s="91">
        <v>-3.3993202169197739223925791600</v>
      </c>
      <c r="CX29" s="67">
        <v>778140</v>
      </c>
      <c r="CY29" s="67">
        <v>501309.68246445497630331753556</v>
      </c>
      <c r="CZ29" s="67">
        <v>80611173.28100530805687203791</v>
      </c>
      <c r="DA29" s="71">
        <v>64.424098807985063909234525350</v>
      </c>
      <c r="DB29" s="72">
        <v>160.80114967003652224959223631</v>
      </c>
      <c r="DC29" s="72">
        <v>103.5946915478002776580975633</v>
      </c>
      <c r="DD29" s="71">
        <v>1.0227550488559146433931097600</v>
      </c>
      <c r="DE29" s="71">
        <v>0.6263077254807762686076060300</v>
      </c>
      <c r="DF29" s="91">
        <v>1.6554683682204201930925784100</v>
      </c>
      <c r="DG29" s="67">
        <v>2309152</v>
      </c>
      <c r="DH29" s="67">
        <v>1612365.0091692530909586706741</v>
      </c>
      <c r="DI29" s="67">
        <v>263411882.18038929540925717776</v>
      </c>
      <c r="DJ29" s="71">
        <v>69.824983767601833528441205870</v>
      </c>
      <c r="DK29" s="72">
        <v>163.36988255290179012910069043</v>
      </c>
      <c r="DL29" s="72">
        <v>114.07299397371385487367534825</v>
      </c>
      <c r="DM29" s="71">
        <v>5.4409231797683648737257967600</v>
      </c>
      <c r="DN29" s="71">
        <v>0.791018560388673468131113100</v>
      </c>
      <c r="DO29" s="71">
        <v>-4.4099619760080958981854528600</v>
      </c>
      <c r="DP29" s="71">
        <v>-4.4716175579203515703601590200</v>
      </c>
      <c r="DQ29" s="91">
        <v>-8.684382899911658170322477920</v>
      </c>
      <c r="DR29" s="67">
        <v>2326129</v>
      </c>
      <c r="DS29" s="67">
        <v>1698842.3098017810486323507086</v>
      </c>
      <c r="DT29" s="67">
        <v>286929541.06050321465025545062</v>
      </c>
      <c r="DU29" s="71">
        <v>73.033022235730737574414433100</v>
      </c>
      <c r="DV29" s="72">
        <v>168.89710092867996729218170875</v>
      </c>
      <c r="DW29" s="72">
        <v>123.35065727674742658307232773</v>
      </c>
      <c r="DX29" s="71">
        <v>4.4742689115561625845662424900</v>
      </c>
      <c r="DY29" s="71">
        <v>6.6506516772448353562747409200</v>
      </c>
      <c r="DZ29" s="71">
        <v>2.083175875134492164563494600</v>
      </c>
      <c r="EA29" s="71">
        <v>-4.7311734763481799660756114100</v>
      </c>
      <c r="EB29" s="91">
        <v>-2.7465562656837349751845817300</v>
      </c>
      <c r="EC29" s="67">
        <v>2274849</v>
      </c>
      <c r="ED29" s="67">
        <v>1609288.0429305015713923687087</v>
      </c>
      <c r="EE29" s="67">
        <v>270209666.60400162788156732816</v>
      </c>
      <c r="EF29" s="71">
        <v>70.742631397974176369173018020</v>
      </c>
      <c r="EG29" s="72">
        <v>167.90634081388676217324622562</v>
      </c>
      <c r="EH29" s="72">
        <v>118.78136377579418584774959927</v>
      </c>
      <c r="EI29" s="71">
        <v>2.656243019476197288160986500</v>
      </c>
      <c r="EJ29" s="71">
        <v>6.5730258708298155190154574400</v>
      </c>
      <c r="EK29" s="71">
        <v>3.8154356093184868105691878800</v>
      </c>
      <c r="EL29" s="71">
        <v>-2.5082298853800637413340960400</v>
      </c>
      <c r="EM29" s="91">
        <v>1.2115058277280638508976429300</v>
      </c>
      <c r="EN29" s="67">
        <v>2357355</v>
      </c>
      <c r="EO29" s="67">
        <v>1560731.6643032865251621791306</v>
      </c>
      <c r="EP29" s="67">
        <v>252364548.26364750213824449760</v>
      </c>
      <c r="EQ29" s="71">
        <v>66.206899864606159240427476160</v>
      </c>
      <c r="ER29" s="72">
        <v>161.69630823521703772009387061</v>
      </c>
      <c r="ES29" s="72">
        <v>107.0541128780550668602075197</v>
      </c>
      <c r="ET29" s="71">
        <v>3.8694693540882365382175034900</v>
      </c>
      <c r="EU29" s="71">
        <v>4.3035762619511755218226365600</v>
      </c>
      <c r="EV29" s="71">
        <v>0.417935039586156132230936500</v>
      </c>
      <c r="EW29" s="71">
        <v>-2.1509983950445130702897397500</v>
      </c>
      <c r="EX29" s="91">
        <v>-1.7420531314521838068232212200</v>
      </c>
      <c r="EY29" s="67">
        <v>9267485</v>
      </c>
      <c r="EZ29" s="67">
        <v>6481227.0262048222361455692219</v>
      </c>
      <c r="FA29" s="67">
        <v>1072915638.1085416400793244541</v>
      </c>
      <c r="FB29" s="71">
        <v>69.935122918513730922095576330</v>
      </c>
      <c r="FC29" s="72">
        <v>165.54205457863789175102350059</v>
      </c>
      <c r="FD29" s="72">
        <v>115.77203935140349728964486634</v>
      </c>
      <c r="FE29" s="71">
        <v>4.1053229668565410039150629500</v>
      </c>
      <c r="FF29" s="71">
        <v>4.5530578677353238065098187100</v>
      </c>
      <c r="FG29" s="71">
        <v>0.4300787780287908871303259100</v>
      </c>
      <c r="FH29" s="71">
        <v>-3.4910676913963790843266789600</v>
      </c>
      <c r="FI29" s="91">
        <v>-3.0760032546349036648571460200</v>
      </c>
      <c r="FK29" s="92">
        <v>388</v>
      </c>
      <c r="FL29" s="93">
        <v>135</v>
      </c>
      <c r="FM29" s="67">
        <v>25938</v>
      </c>
      <c r="FN29" s="93">
        <v>13926</v>
      </c>
    </row>
    <row r="30">
      <c r="B30" s="103" t="s">
        <v>84</v>
      </c>
      <c r="C30" s="104">
        <v>8742031</v>
      </c>
      <c r="D30" s="104">
        <v>6724629.1958264418293695303638</v>
      </c>
      <c r="E30" s="104">
        <v>1192614899.5860476328814788059</v>
      </c>
      <c r="F30" s="105">
        <v>76.922962133472665898456895930</v>
      </c>
      <c r="G30" s="106">
        <v>177.3502842842590281289687533</v>
      </c>
      <c r="H30" s="106">
        <v>136.42309202358669660190850455</v>
      </c>
      <c r="I30" s="105">
        <v>1.7232055784352656158927309400</v>
      </c>
      <c r="J30" s="105">
        <v>0.3483886510220094444006547500</v>
      </c>
      <c r="K30" s="107">
        <v>2.0775976821263216970545559100</v>
      </c>
      <c r="L30" s="104">
        <v>8756384</v>
      </c>
      <c r="M30" s="104">
        <v>6653924.6066656582463570816319</v>
      </c>
      <c r="N30" s="104">
        <v>1189912118.4239103056620783542</v>
      </c>
      <c r="O30" s="105">
        <v>75.989410773507171982830830990</v>
      </c>
      <c r="P30" s="106">
        <v>178.82861450397256931782214428</v>
      </c>
      <c r="Q30" s="106">
        <v>135.89081045599534073221073381</v>
      </c>
      <c r="R30" s="105">
        <v>1.5059663059915815163838015900</v>
      </c>
      <c r="S30" s="105">
        <v>0.9454397498165054621539001700</v>
      </c>
      <c r="T30" s="107">
        <v>2.4656440598837746559339497400</v>
      </c>
      <c r="U30" s="104">
        <v>8499000</v>
      </c>
      <c r="V30" s="104">
        <v>6497985.5820155504638846110506</v>
      </c>
      <c r="W30" s="104">
        <v>1193414548.3712371801086779601</v>
      </c>
      <c r="X30" s="105">
        <v>76.455884010066483867332757390</v>
      </c>
      <c r="Y30" s="106">
        <v>183.65915610435424863252629116</v>
      </c>
      <c r="Z30" s="106">
        <v>140.41823136501202260368019298</v>
      </c>
      <c r="AA30" s="105">
        <v>-1.5692783080015633766852797700</v>
      </c>
      <c r="AB30" s="105">
        <v>1.6372493175667579381731056100</v>
      </c>
      <c r="AC30" s="107">
        <v>0.0422780111767157993710965100</v>
      </c>
      <c r="AD30" s="104">
        <v>8824801</v>
      </c>
      <c r="AE30" s="104">
        <v>6911731.5738071355153496551129</v>
      </c>
      <c r="AF30" s="104">
        <v>1319292791.1808807938312157125</v>
      </c>
      <c r="AG30" s="105">
        <v>78.321670639452782168681821980</v>
      </c>
      <c r="AH30" s="106">
        <v>190.87731881552005560510075555</v>
      </c>
      <c r="AI30" s="106">
        <v>149.49830496810985242967129939</v>
      </c>
      <c r="AJ30" s="105">
        <v>-0.0620098743930531961888465600</v>
      </c>
      <c r="AK30" s="105">
        <v>0.0555170315355619333814879200</v>
      </c>
      <c r="AL30" s="107">
        <v>-0.0065272688990132164943201600</v>
      </c>
      <c r="AM30" s="104">
        <v>8522850</v>
      </c>
      <c r="AN30" s="104">
        <v>6819413.8288850087303566974305</v>
      </c>
      <c r="AO30" s="104">
        <v>1327947125.6654911133895298079</v>
      </c>
      <c r="AP30" s="105">
        <v>80.01330340068179928494221335</v>
      </c>
      <c r="AQ30" s="106">
        <v>194.73039164168363719968409677</v>
      </c>
      <c r="AR30" s="106">
        <v>155.81021907759623991851667082</v>
      </c>
      <c r="AS30" s="105">
        <v>1.0073292531694078578067792700</v>
      </c>
      <c r="AT30" s="105">
        <v>2.1921439766609383622161604600</v>
      </c>
      <c r="AU30" s="107">
        <v>3.2215553373788430089207438600</v>
      </c>
      <c r="AV30" s="104">
        <v>8817919</v>
      </c>
      <c r="AW30" s="104">
        <v>6466511.2020038684238349638348</v>
      </c>
      <c r="AX30" s="104">
        <v>1315779308.2194931931462102507</v>
      </c>
      <c r="AY30" s="105">
        <v>73.33375598033808684152081500</v>
      </c>
      <c r="AZ30" s="106">
        <v>203.47591879400970100602113484</v>
      </c>
      <c r="BA30" s="106">
        <v>149.21653376714995830038926993</v>
      </c>
      <c r="BB30" s="105">
        <v>1.9830098902276677974828838400</v>
      </c>
      <c r="BC30" s="105">
        <v>2.1103778810224909453575732100</v>
      </c>
      <c r="BD30" s="107">
        <v>4.1352367733520118222515420800</v>
      </c>
      <c r="BE30" s="104">
        <v>8830753</v>
      </c>
      <c r="BF30" s="104">
        <v>6458470.6430923988992655614172</v>
      </c>
      <c r="BG30" s="104">
        <v>1264321666.0106405010135252437</v>
      </c>
      <c r="BH30" s="105">
        <v>73.136126025633362174953386390</v>
      </c>
      <c r="BI30" s="106">
        <v>195.76177331747799176931490247</v>
      </c>
      <c r="BJ30" s="106">
        <v>143.17257724348540843725617099</v>
      </c>
      <c r="BK30" s="105">
        <v>0.2602954870545269627488544100</v>
      </c>
      <c r="BL30" s="105">
        <v>-0.1276930205903781173839181500</v>
      </c>
      <c r="BM30" s="107">
        <v>0.1322700872942684832433801500</v>
      </c>
      <c r="BN30" s="104">
        <v>7976024</v>
      </c>
      <c r="BO30" s="104">
        <v>6216003.4948342024992620289286</v>
      </c>
      <c r="BP30" s="104">
        <v>1202033226.5082332708705721735</v>
      </c>
      <c r="BQ30" s="105">
        <v>77.933610716745617857494271940</v>
      </c>
      <c r="BR30" s="106">
        <v>193.37717996895925554964355122</v>
      </c>
      <c r="BS30" s="106">
        <v>150.70581865202929064287822774</v>
      </c>
      <c r="BT30" s="105">
        <v>1.864302199695717589953481900</v>
      </c>
      <c r="BU30" s="105">
        <v>1.0893862430458709816221370600</v>
      </c>
      <c r="BV30" s="107">
        <v>2.9739978944338752805801068600</v>
      </c>
      <c r="BW30" s="104">
        <v>8853166</v>
      </c>
      <c r="BX30" s="104">
        <v>6807027.9062729004836582148611</v>
      </c>
      <c r="BY30" s="104">
        <v>1343547602.8089917358385729640</v>
      </c>
      <c r="BZ30" s="105">
        <v>76.888063617839092632604142530</v>
      </c>
      <c r="CA30" s="106">
        <v>197.37653808806459491713975484</v>
      </c>
      <c r="CB30" s="106">
        <v>151.75899817183951321352982244</v>
      </c>
      <c r="CC30" s="105">
        <v>-0.8947375049101956598743767300</v>
      </c>
      <c r="CD30" s="105">
        <v>3.6201713753312095592245075600</v>
      </c>
      <c r="CE30" s="107">
        <v>2.6930428393839023204686368600</v>
      </c>
      <c r="CF30" s="104">
        <v>8607840</v>
      </c>
      <c r="CG30" s="104">
        <v>6347410.4401935315881579983166</v>
      </c>
      <c r="CH30" s="104">
        <v>1173162260.5178357962135145119</v>
      </c>
      <c r="CI30" s="105">
        <v>73.739874814047793501714696330</v>
      </c>
      <c r="CJ30" s="106">
        <v>184.82533492541349754177315882</v>
      </c>
      <c r="CK30" s="106">
        <v>136.2899705986444678587792654</v>
      </c>
      <c r="CL30" s="105">
        <v>0.42955799777231592089144600</v>
      </c>
      <c r="CM30" s="105">
        <v>3.1065183267909288099373192800</v>
      </c>
      <c r="CN30" s="107">
        <v>3.5494206224882378946256448600</v>
      </c>
      <c r="CO30" s="104">
        <v>8920932</v>
      </c>
      <c r="CP30" s="104">
        <v>6427474.2186549570788417585978</v>
      </c>
      <c r="CQ30" s="104">
        <v>1130706383.3773040444169381107</v>
      </c>
      <c r="CR30" s="105">
        <v>72.049357832286548970911992130</v>
      </c>
      <c r="CS30" s="106">
        <v>175.91768475641134209093665674</v>
      </c>
      <c r="CT30" s="106">
        <v>126.74756218042061574025428181</v>
      </c>
      <c r="CU30" s="105">
        <v>0.4433005900335209444901269500</v>
      </c>
      <c r="CV30" s="105">
        <v>0.4080741737111576179710254800</v>
      </c>
      <c r="CW30" s="107">
        <v>0.8531837589645145393946961900</v>
      </c>
      <c r="CX30" s="104">
        <v>8663940</v>
      </c>
      <c r="CY30" s="104">
        <v>6056997.9868783953196824070204</v>
      </c>
      <c r="CZ30" s="104">
        <v>1051832542.9492429763475613396</v>
      </c>
      <c r="DA30" s="105">
        <v>69.910433207967683521381808050</v>
      </c>
      <c r="DB30" s="106">
        <v>173.65575244170216175581925243</v>
      </c>
      <c r="DC30" s="106">
        <v>121.4034888225498995084870555</v>
      </c>
      <c r="DD30" s="105">
        <v>-0.5110446625465563511761438300</v>
      </c>
      <c r="DE30" s="105">
        <v>0.5243090658983559540525951700</v>
      </c>
      <c r="DF30" s="107">
        <v>0.010584949855278347928046600</v>
      </c>
      <c r="DG30" s="104">
        <v>25997415</v>
      </c>
      <c r="DH30" s="104">
        <v>19876539.384507650539611223047</v>
      </c>
      <c r="DI30" s="104">
        <v>3575941566.3811951186522351202</v>
      </c>
      <c r="DJ30" s="105">
        <v>76.455829875807462163492882070</v>
      </c>
      <c r="DK30" s="106">
        <v>179.90765380257226074073670892</v>
      </c>
      <c r="DL30" s="106">
        <v>137.54988972485130227956260729</v>
      </c>
      <c r="DM30" s="105">
        <v>2.325535719571185034929539500</v>
      </c>
      <c r="DN30" s="105">
        <v>2.8907384840860697633951649600</v>
      </c>
      <c r="DO30" s="105">
        <v>0.5523574936991820911810376800</v>
      </c>
      <c r="DP30" s="105">
        <v>0.9597187962926195355660446500</v>
      </c>
      <c r="DQ30" s="107">
        <v>1.517377368681563498907139400</v>
      </c>
      <c r="DR30" s="104">
        <v>26165570</v>
      </c>
      <c r="DS30" s="104">
        <v>20197656.604696012669541316378</v>
      </c>
      <c r="DT30" s="104">
        <v>3963019225.0658651003669557711</v>
      </c>
      <c r="DU30" s="105">
        <v>77.191731747850372338692856220</v>
      </c>
      <c r="DV30" s="106">
        <v>196.21183301752203503661643187</v>
      </c>
      <c r="DW30" s="106">
        <v>151.45931180042571594530353327</v>
      </c>
      <c r="DX30" s="105">
        <v>2.0498925545099921692600516300</v>
      </c>
      <c r="DY30" s="105">
        <v>3.0246019351528483942399107700</v>
      </c>
      <c r="DZ30" s="105">
        <v>0.9551302370281426877246182300</v>
      </c>
      <c r="EA30" s="105">
        <v>1.4542684088208987595469478500</v>
      </c>
      <c r="EB30" s="107">
        <v>2.4232888031492378967161291200</v>
      </c>
      <c r="EC30" s="104">
        <v>25659943</v>
      </c>
      <c r="ED30" s="104">
        <v>19481502.044199501882185805207</v>
      </c>
      <c r="EE30" s="104">
        <v>3809902495.3278655077226703812</v>
      </c>
      <c r="EF30" s="105">
        <v>75.921844581648142718734040860</v>
      </c>
      <c r="EG30" s="106">
        <v>195.56513079350781788411942835</v>
      </c>
      <c r="EH30" s="106">
        <v>148.47665465694391868768649958</v>
      </c>
      <c r="EI30" s="105">
        <v>1.8599606619610118424177654600</v>
      </c>
      <c r="EJ30" s="105">
        <v>2.2217936098129335998093073900</v>
      </c>
      <c r="EK30" s="105">
        <v>0.3552258861091884263227314100</v>
      </c>
      <c r="EL30" s="105">
        <v>1.5548009133918563546600491800</v>
      </c>
      <c r="EM30" s="107">
        <v>1.9155498548228747580202530600</v>
      </c>
      <c r="EN30" s="104">
        <v>26192712</v>
      </c>
      <c r="EO30" s="104">
        <v>18831882.645726883986682163934</v>
      </c>
      <c r="EP30" s="104">
        <v>3355701186.8443828169780139622</v>
      </c>
      <c r="EQ30" s="105">
        <v>71.897414233878813261804138240</v>
      </c>
      <c r="ER30" s="106">
        <v>178.19254983546853480068234668</v>
      </c>
      <c r="ES30" s="106">
        <v>128.11583568911775218152339331</v>
      </c>
      <c r="ET30" s="105">
        <v>2.4926295316548325827702724500</v>
      </c>
      <c r="EU30" s="105">
        <v>2.6239498748371063807314928900</v>
      </c>
      <c r="EV30" s="105">
        <v>0.1281266211847121460877726200</v>
      </c>
      <c r="EW30" s="105">
        <v>1.3762182287470457033883717700</v>
      </c>
      <c r="EX30" s="107">
        <v>1.506108151848379531998391400</v>
      </c>
      <c r="EY30" s="104">
        <v>104015640</v>
      </c>
      <c r="EZ30" s="104">
        <v>78387580.679130049078020508567</v>
      </c>
      <c r="FA30" s="104">
        <v>14704564473.619308543719875235</v>
      </c>
      <c r="FB30" s="105">
        <v>75.361340543720203113705312550</v>
      </c>
      <c r="FC30" s="106">
        <v>187.58793607638741124191254178</v>
      </c>
      <c r="FD30" s="106">
        <v>141.36878332546248375455724961</v>
      </c>
      <c r="FE30" s="105">
        <v>2.182837534561340515837677500</v>
      </c>
      <c r="FF30" s="105">
        <v>2.6939629842993041447330625700</v>
      </c>
      <c r="FG30" s="105">
        <v>0.5002067490688790777281831300</v>
      </c>
      <c r="FH30" s="105">
        <v>1.3397993837264745800470322200</v>
      </c>
      <c r="FI30" s="107">
        <v>1.8467078997367367327832986900</v>
      </c>
      <c r="FK30" s="108">
        <v>5478</v>
      </c>
      <c r="FL30" s="109">
        <v>1733</v>
      </c>
      <c r="FM30" s="104">
        <v>288798</v>
      </c>
      <c r="FN30" s="109">
        <v>167510</v>
      </c>
    </row>
    <row r="32" ht="13" customHeight="1">
      <c r="B32" s="110" t="s">
        <v>85</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row>
    <row r="34" ht="13" customHeight="1">
      <c r="B34" s="111" t="s">
        <v>86</v>
      </c>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row>
  </sheetData>
  <mergeCells count="21">
    <mergeCell ref="C6:K6"/>
    <mergeCell ref="L6:T6"/>
    <mergeCell ref="U6:AC6"/>
    <mergeCell ref="AD6:AL6"/>
    <mergeCell ref="AM6:AU6"/>
    <mergeCell ref="AV6:BD6"/>
    <mergeCell ref="BE6:BM6"/>
    <mergeCell ref="BN6:BV6"/>
    <mergeCell ref="BW6:CE6"/>
    <mergeCell ref="CF6:CN6"/>
    <mergeCell ref="CO6:CW6"/>
    <mergeCell ref="CX6:DF6"/>
    <mergeCell ref="DG6:DQ6"/>
    <mergeCell ref="DR6:EB6"/>
    <mergeCell ref="EC6:EM6"/>
    <mergeCell ref="EN6:EX6"/>
    <mergeCell ref="EY6:FI6"/>
    <mergeCell ref="FK6:FL6"/>
    <mergeCell ref="FM6:FN6"/>
    <mergeCell ref="B32:FN32"/>
    <mergeCell ref="B34:FN34"/>
  </mergeCells>
  <printOptions horizontalCentered="1"/>
  <pageMargins left="0.25" right="0.25" top="0.25" bottom="0.25" header="0.3" footer="0.3"/>
  <pageSetup fitToWidth="1" fitToHeight="0" orientation="landscape"/>
  <headerFooter>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pageSetUpPr fitToPage="1"/>
  </sheetPr>
  <dimension ref="B2:FN212"/>
  <sheetViews>
    <sheetView showGridLines="0" zoomScale="90" workbookViewId="0">
      <pane xSplit="2" ySplit="7" topLeftCell="C8" state="frozen"/>
    </sheetView>
  </sheetViews>
  <sheetFormatPr defaultRowHeight="12.75"/>
  <cols>
    <col min="1" max="1" width="1.140625" customWidth="1"/>
    <col min="2" max="2" width="46.33203125" customWidth="1"/>
    <col min="3" max="5" width="14.47265625" style="67" customWidth="1"/>
    <col min="6" max="6" width="9.140625" style="71" customWidth="1"/>
    <col min="7" max="8" width="9.140625" style="72" customWidth="1"/>
    <col min="9" max="11" width="9.140625" style="71" customWidth="1"/>
    <col min="12" max="14" width="14.47265625" style="67" customWidth="1"/>
    <col min="15" max="15" width="9.140625" style="71" customWidth="1"/>
    <col min="16" max="17" width="9.140625" style="72" customWidth="1"/>
    <col min="18" max="20" width="9.140625" style="71" customWidth="1"/>
    <col min="21" max="23" width="14.47265625" style="67" customWidth="1"/>
    <col min="24" max="24" width="9.140625" style="71" customWidth="1"/>
    <col min="25" max="26" width="9.140625" style="72" customWidth="1"/>
    <col min="27" max="29" width="9.140625" style="71" customWidth="1"/>
    <col min="30" max="32" width="14.47265625" style="67" customWidth="1"/>
    <col min="33" max="33" width="9.140625" style="71" customWidth="1"/>
    <col min="34" max="35" width="9.140625" style="72" customWidth="1"/>
    <col min="36" max="38" width="9.140625" style="71" customWidth="1"/>
    <col min="39" max="41" width="14.47265625" style="67" customWidth="1"/>
    <col min="42" max="42" width="9.140625" style="71" customWidth="1"/>
    <col min="43" max="44" width="9.140625" style="72" customWidth="1"/>
    <col min="45" max="47" width="9.140625" style="71" customWidth="1"/>
    <col min="48" max="50" width="14.47265625" style="67" customWidth="1"/>
    <col min="51" max="51" width="9.140625" style="71" customWidth="1"/>
    <col min="52" max="53" width="9.140625" style="72" customWidth="1"/>
    <col min="54" max="56" width="9.140625" style="71" customWidth="1"/>
    <col min="57" max="59" width="14.47265625" style="67" customWidth="1"/>
    <col min="60" max="60" width="9.140625" style="71" customWidth="1"/>
    <col min="61" max="62" width="9.140625" style="72" customWidth="1"/>
    <col min="63" max="65" width="9.140625" style="71" customWidth="1"/>
    <col min="66" max="68" width="14.47265625" style="67" customWidth="1"/>
    <col min="69" max="69" width="9.140625" style="71" customWidth="1"/>
    <col min="70" max="71" width="9.140625" style="72" customWidth="1"/>
    <col min="72" max="74" width="9.140625" style="71" customWidth="1"/>
    <col min="75" max="77" width="14.47265625" style="67" customWidth="1"/>
    <col min="78" max="78" width="9.140625" style="71" customWidth="1"/>
    <col min="79" max="80" width="9.140625" style="72" customWidth="1"/>
    <col min="81" max="83" width="9.140625" style="71" customWidth="1"/>
    <col min="84" max="86" width="14.47265625" style="67" customWidth="1"/>
    <col min="87" max="87" width="9.140625" style="71" customWidth="1"/>
    <col min="88" max="89" width="9.140625" style="72" customWidth="1"/>
    <col min="90" max="92" width="9.140625" style="71" customWidth="1"/>
    <col min="93" max="95" width="14.47265625" style="67" customWidth="1"/>
    <col min="96" max="96" width="9.140625" style="71" customWidth="1"/>
    <col min="97" max="98" width="9.140625" style="72" customWidth="1"/>
    <col min="99" max="101" width="9.140625" style="71" customWidth="1"/>
    <col min="102" max="104" width="14.47265625" style="67" customWidth="1"/>
    <col min="105" max="105" width="9.140625" style="71" customWidth="1"/>
    <col min="106" max="107" width="9.140625" style="72" customWidth="1"/>
    <col min="108" max="110" width="9.140625" style="71" customWidth="1"/>
    <col min="111" max="113" width="14.47265625" style="67" customWidth="1"/>
    <col min="114" max="114" width="9.140625" style="71" customWidth="1"/>
    <col min="115" max="116" width="9.140625" style="72" customWidth="1"/>
    <col min="117" max="121" width="9.140625" style="71" customWidth="1"/>
    <col min="122" max="124" width="14.47265625" style="67" customWidth="1"/>
    <col min="125" max="125" width="9.140625" style="71" customWidth="1"/>
    <col min="126" max="127" width="9.140625" style="72" customWidth="1"/>
    <col min="128" max="132" width="9.140625" style="71" customWidth="1"/>
    <col min="133" max="135" width="14.47265625" style="67" customWidth="1"/>
    <col min="136" max="136" width="9.140625" style="71" customWidth="1"/>
    <col min="137" max="138" width="9.140625" style="72" customWidth="1"/>
    <col min="139" max="143" width="9.140625" style="71" customWidth="1"/>
    <col min="144" max="146" width="14.47265625" style="67" customWidth="1"/>
    <col min="147" max="147" width="9.140625" style="71" customWidth="1"/>
    <col min="148" max="149" width="9.140625" style="72" customWidth="1"/>
    <col min="150" max="154" width="9.140625" style="71" customWidth="1"/>
    <col min="155" max="157" width="14.47265625" style="67" customWidth="1"/>
    <col min="158" max="158" width="9.140625" style="71" customWidth="1"/>
    <col min="159" max="160" width="9.140625" style="72" customWidth="1"/>
    <col min="161" max="165" width="9.140625" style="71" customWidth="1"/>
    <col min="166" max="166" width="1.140625" customWidth="1"/>
    <col min="167" max="170" width="9.1409375" style="67"/>
  </cols>
  <sheetData>
    <row r="2">
      <c r="B2" s="73" t="s">
        <v>87</v>
      </c>
      <c r="C2" s="74"/>
      <c r="D2" s="74"/>
      <c r="E2" s="74"/>
      <c r="F2" s="75"/>
      <c r="G2" s="76"/>
      <c r="H2" s="76"/>
      <c r="I2" s="75"/>
      <c r="J2" s="75"/>
      <c r="K2" s="75"/>
      <c r="L2" s="74"/>
      <c r="M2" s="74"/>
      <c r="N2" s="74"/>
      <c r="O2" s="75"/>
      <c r="P2" s="76"/>
      <c r="Q2" s="76"/>
      <c r="R2" s="75"/>
      <c r="S2" s="75"/>
      <c r="T2" s="75"/>
      <c r="U2" s="74"/>
      <c r="V2" s="74"/>
      <c r="W2" s="74"/>
      <c r="X2" s="75"/>
      <c r="Y2" s="76"/>
      <c r="Z2" s="76"/>
      <c r="AA2" s="75"/>
      <c r="AB2" s="75"/>
      <c r="AC2" s="75"/>
      <c r="AD2" s="74"/>
      <c r="AE2" s="74"/>
      <c r="AF2" s="74"/>
      <c r="AG2" s="75"/>
      <c r="AH2" s="76"/>
      <c r="AI2" s="76"/>
      <c r="AJ2" s="75"/>
      <c r="AK2" s="75"/>
      <c r="AL2" s="75"/>
      <c r="AM2" s="74"/>
      <c r="AN2" s="74"/>
      <c r="AO2" s="74"/>
      <c r="AP2" s="75"/>
      <c r="AQ2" s="76"/>
      <c r="AR2" s="76"/>
      <c r="AS2" s="75"/>
      <c r="AT2" s="75"/>
      <c r="AU2" s="75"/>
      <c r="AV2" s="74"/>
      <c r="AW2" s="74"/>
      <c r="AX2" s="74"/>
      <c r="AY2" s="75"/>
      <c r="AZ2" s="76"/>
      <c r="BA2" s="76"/>
      <c r="BB2" s="75"/>
      <c r="BC2" s="75"/>
      <c r="BD2" s="75"/>
      <c r="BE2" s="74"/>
      <c r="BF2" s="74"/>
      <c r="BG2" s="74"/>
      <c r="BH2" s="75"/>
      <c r="BI2" s="76"/>
      <c r="BJ2" s="76"/>
      <c r="BK2" s="75"/>
      <c r="BL2" s="75"/>
      <c r="BM2" s="75"/>
      <c r="BN2" s="74"/>
      <c r="BO2" s="74"/>
      <c r="BP2" s="74"/>
      <c r="BQ2" s="75"/>
      <c r="BR2" s="76"/>
      <c r="BS2" s="76"/>
      <c r="BT2" s="75"/>
      <c r="BU2" s="75"/>
      <c r="BV2" s="75"/>
      <c r="BW2" s="74"/>
      <c r="BX2" s="74"/>
      <c r="BY2" s="74"/>
      <c r="BZ2" s="75"/>
      <c r="CA2" s="76"/>
      <c r="CB2" s="76"/>
      <c r="CC2" s="75"/>
      <c r="CD2" s="75"/>
      <c r="CE2" s="75"/>
      <c r="CF2" s="74"/>
      <c r="CG2" s="74"/>
      <c r="CH2" s="74"/>
      <c r="CI2" s="75"/>
      <c r="CJ2" s="76"/>
      <c r="CK2" s="76"/>
      <c r="CL2" s="75"/>
      <c r="CM2" s="75"/>
      <c r="CN2" s="75"/>
      <c r="CO2" s="74"/>
      <c r="CP2" s="74"/>
      <c r="CQ2" s="74"/>
      <c r="CR2" s="75"/>
      <c r="CS2" s="76"/>
      <c r="CT2" s="76"/>
      <c r="CU2" s="75"/>
      <c r="CV2" s="75"/>
      <c r="CW2" s="75"/>
      <c r="CX2" s="74"/>
      <c r="CY2" s="74"/>
      <c r="CZ2" s="74"/>
      <c r="DA2" s="75"/>
      <c r="DB2" s="76"/>
      <c r="DC2" s="76"/>
      <c r="DD2" s="75"/>
      <c r="DE2" s="75"/>
      <c r="DF2" s="75"/>
      <c r="DG2" s="74"/>
      <c r="DH2" s="74"/>
      <c r="DI2" s="74"/>
      <c r="DJ2" s="75"/>
      <c r="DK2" s="76"/>
      <c r="DL2" s="76"/>
      <c r="DM2" s="75"/>
      <c r="DN2" s="75"/>
      <c r="DO2" s="75"/>
      <c r="DP2" s="75"/>
      <c r="DQ2" s="75"/>
      <c r="DR2" s="74"/>
      <c r="DS2" s="74"/>
      <c r="DT2" s="74"/>
      <c r="DU2" s="75"/>
      <c r="DV2" s="76"/>
      <c r="DW2" s="76"/>
      <c r="DX2" s="75"/>
      <c r="DY2" s="75"/>
      <c r="DZ2" s="75"/>
      <c r="EA2" s="75"/>
      <c r="EB2" s="75"/>
      <c r="EC2" s="74"/>
      <c r="ED2" s="74"/>
      <c r="EE2" s="74"/>
      <c r="EF2" s="75"/>
      <c r="EG2" s="76"/>
      <c r="EH2" s="76"/>
      <c r="EI2" s="75"/>
      <c r="EJ2" s="75"/>
      <c r="EK2" s="75"/>
      <c r="EL2" s="75"/>
      <c r="EM2" s="75"/>
      <c r="EN2" s="74"/>
      <c r="EO2" s="74"/>
      <c r="EP2" s="74"/>
      <c r="EQ2" s="75"/>
      <c r="ER2" s="76"/>
      <c r="ES2" s="76"/>
      <c r="ET2" s="75"/>
      <c r="EU2" s="75"/>
      <c r="EV2" s="75"/>
      <c r="EW2" s="75"/>
      <c r="EX2" s="75"/>
      <c r="EY2" s="74"/>
      <c r="EZ2" s="74"/>
      <c r="FA2" s="74"/>
      <c r="FB2" s="75"/>
      <c r="FC2" s="76"/>
      <c r="FD2" s="76"/>
      <c r="FE2" s="75"/>
      <c r="FF2" s="75"/>
      <c r="FG2" s="75"/>
      <c r="FH2" s="75"/>
      <c r="FI2" s="75"/>
      <c r="FK2" s="74"/>
      <c r="FL2" s="74"/>
      <c r="FM2" s="74"/>
      <c r="FN2" s="74"/>
    </row>
    <row r="3">
      <c r="B3" s="77" t="s">
        <v>27</v>
      </c>
      <c r="C3" s="74"/>
      <c r="D3" s="74"/>
      <c r="E3" s="74"/>
      <c r="F3" s="75"/>
      <c r="G3" s="76"/>
      <c r="H3" s="76"/>
      <c r="I3" s="75"/>
      <c r="J3" s="75"/>
      <c r="K3" s="75"/>
      <c r="L3" s="74"/>
      <c r="M3" s="74"/>
      <c r="N3" s="74"/>
      <c r="O3" s="75"/>
      <c r="P3" s="76"/>
      <c r="Q3" s="76"/>
      <c r="R3" s="75"/>
      <c r="S3" s="75"/>
      <c r="T3" s="75"/>
      <c r="U3" s="74"/>
      <c r="V3" s="74"/>
      <c r="W3" s="74"/>
      <c r="X3" s="75"/>
      <c r="Y3" s="76"/>
      <c r="Z3" s="76"/>
      <c r="AA3" s="75"/>
      <c r="AB3" s="75"/>
      <c r="AC3" s="75"/>
      <c r="AD3" s="74"/>
      <c r="AE3" s="74"/>
      <c r="AF3" s="74"/>
      <c r="AG3" s="75"/>
      <c r="AH3" s="76"/>
      <c r="AI3" s="76"/>
      <c r="AJ3" s="75"/>
      <c r="AK3" s="75"/>
      <c r="AL3" s="75"/>
      <c r="AM3" s="74"/>
      <c r="AN3" s="74"/>
      <c r="AO3" s="74"/>
      <c r="AP3" s="75"/>
      <c r="AQ3" s="76"/>
      <c r="AR3" s="76"/>
      <c r="AS3" s="75"/>
      <c r="AT3" s="75"/>
      <c r="AU3" s="75"/>
      <c r="AV3" s="74"/>
      <c r="AW3" s="74"/>
      <c r="AX3" s="74"/>
      <c r="AY3" s="75"/>
      <c r="AZ3" s="76"/>
      <c r="BA3" s="76"/>
      <c r="BB3" s="75"/>
      <c r="BC3" s="75"/>
      <c r="BD3" s="75"/>
      <c r="BE3" s="74"/>
      <c r="BF3" s="74"/>
      <c r="BG3" s="74"/>
      <c r="BH3" s="75"/>
      <c r="BI3" s="76"/>
      <c r="BJ3" s="76"/>
      <c r="BK3" s="75"/>
      <c r="BL3" s="75"/>
      <c r="BM3" s="75"/>
      <c r="BN3" s="74"/>
      <c r="BO3" s="74"/>
      <c r="BP3" s="74"/>
      <c r="BQ3" s="75"/>
      <c r="BR3" s="76"/>
      <c r="BS3" s="76"/>
      <c r="BT3" s="75"/>
      <c r="BU3" s="75"/>
      <c r="BV3" s="75"/>
      <c r="BW3" s="74"/>
      <c r="BX3" s="74"/>
      <c r="BY3" s="74"/>
      <c r="BZ3" s="75"/>
      <c r="CA3" s="76"/>
      <c r="CB3" s="76"/>
      <c r="CC3" s="75"/>
      <c r="CD3" s="75"/>
      <c r="CE3" s="75"/>
      <c r="CF3" s="74"/>
      <c r="CG3" s="74"/>
      <c r="CH3" s="74"/>
      <c r="CI3" s="75"/>
      <c r="CJ3" s="76"/>
      <c r="CK3" s="76"/>
      <c r="CL3" s="75"/>
      <c r="CM3" s="75"/>
      <c r="CN3" s="75"/>
      <c r="CO3" s="74"/>
      <c r="CP3" s="74"/>
      <c r="CQ3" s="74"/>
      <c r="CR3" s="75"/>
      <c r="CS3" s="76"/>
      <c r="CT3" s="76"/>
      <c r="CU3" s="75"/>
      <c r="CV3" s="75"/>
      <c r="CW3" s="75"/>
      <c r="CX3" s="74"/>
      <c r="CY3" s="74"/>
      <c r="CZ3" s="74"/>
      <c r="DA3" s="75"/>
      <c r="DB3" s="76"/>
      <c r="DC3" s="76"/>
      <c r="DD3" s="75"/>
      <c r="DE3" s="75"/>
      <c r="DF3" s="75"/>
      <c r="DG3" s="74"/>
      <c r="DH3" s="74"/>
      <c r="DI3" s="74"/>
      <c r="DJ3" s="75"/>
      <c r="DK3" s="76"/>
      <c r="DL3" s="76"/>
      <c r="DM3" s="75"/>
      <c r="DN3" s="75"/>
      <c r="DO3" s="75"/>
      <c r="DP3" s="75"/>
      <c r="DQ3" s="75"/>
      <c r="DR3" s="74"/>
      <c r="DS3" s="74"/>
      <c r="DT3" s="74"/>
      <c r="DU3" s="75"/>
      <c r="DV3" s="76"/>
      <c r="DW3" s="76"/>
      <c r="DX3" s="75"/>
      <c r="DY3" s="75"/>
      <c r="DZ3" s="75"/>
      <c r="EA3" s="75"/>
      <c r="EB3" s="75"/>
      <c r="EC3" s="74"/>
      <c r="ED3" s="74"/>
      <c r="EE3" s="74"/>
      <c r="EF3" s="75"/>
      <c r="EG3" s="76"/>
      <c r="EH3" s="76"/>
      <c r="EI3" s="75"/>
      <c r="EJ3" s="75"/>
      <c r="EK3" s="75"/>
      <c r="EL3" s="75"/>
      <c r="EM3" s="75"/>
      <c r="EN3" s="74"/>
      <c r="EO3" s="74"/>
      <c r="EP3" s="74"/>
      <c r="EQ3" s="75"/>
      <c r="ER3" s="76"/>
      <c r="ES3" s="76"/>
      <c r="ET3" s="75"/>
      <c r="EU3" s="75"/>
      <c r="EV3" s="75"/>
      <c r="EW3" s="75"/>
      <c r="EX3" s="75"/>
      <c r="EY3" s="74"/>
      <c r="EZ3" s="74"/>
      <c r="FA3" s="74"/>
      <c r="FB3" s="75"/>
      <c r="FC3" s="76"/>
      <c r="FD3" s="76"/>
      <c r="FE3" s="75"/>
      <c r="FF3" s="75"/>
      <c r="FG3" s="75"/>
      <c r="FH3" s="75"/>
      <c r="FI3" s="75"/>
      <c r="FK3" s="74"/>
      <c r="FL3" s="74"/>
      <c r="FM3" s="74"/>
      <c r="FN3" s="74"/>
    </row>
    <row r="4">
      <c r="B4" s="77" t="s">
        <v>28</v>
      </c>
      <c r="C4" s="74"/>
      <c r="D4" s="74"/>
      <c r="E4" s="74"/>
      <c r="F4" s="75"/>
      <c r="G4" s="76"/>
      <c r="H4" s="76"/>
      <c r="I4" s="75"/>
      <c r="J4" s="75"/>
      <c r="K4" s="75"/>
      <c r="L4" s="74"/>
      <c r="M4" s="74"/>
      <c r="N4" s="74"/>
      <c r="O4" s="75"/>
      <c r="P4" s="76"/>
      <c r="Q4" s="76"/>
      <c r="R4" s="75"/>
      <c r="S4" s="75"/>
      <c r="T4" s="75"/>
      <c r="U4" s="74"/>
      <c r="V4" s="74"/>
      <c r="W4" s="74"/>
      <c r="X4" s="75"/>
      <c r="Y4" s="76"/>
      <c r="Z4" s="76"/>
      <c r="AA4" s="75"/>
      <c r="AB4" s="75"/>
      <c r="AC4" s="75"/>
      <c r="AD4" s="74"/>
      <c r="AE4" s="74"/>
      <c r="AF4" s="74"/>
      <c r="AG4" s="75"/>
      <c r="AH4" s="76"/>
      <c r="AI4" s="76"/>
      <c r="AJ4" s="75"/>
      <c r="AK4" s="75"/>
      <c r="AL4" s="75"/>
      <c r="AM4" s="74"/>
      <c r="AN4" s="74"/>
      <c r="AO4" s="74"/>
      <c r="AP4" s="75"/>
      <c r="AQ4" s="76"/>
      <c r="AR4" s="76"/>
      <c r="AS4" s="75"/>
      <c r="AT4" s="75"/>
      <c r="AU4" s="75"/>
      <c r="AV4" s="74"/>
      <c r="AW4" s="74"/>
      <c r="AX4" s="74"/>
      <c r="AY4" s="75"/>
      <c r="AZ4" s="76"/>
      <c r="BA4" s="76"/>
      <c r="BB4" s="75"/>
      <c r="BC4" s="75"/>
      <c r="BD4" s="75"/>
      <c r="BE4" s="74"/>
      <c r="BF4" s="74"/>
      <c r="BG4" s="74"/>
      <c r="BH4" s="75"/>
      <c r="BI4" s="76"/>
      <c r="BJ4" s="76"/>
      <c r="BK4" s="75"/>
      <c r="BL4" s="75"/>
      <c r="BM4" s="75"/>
      <c r="BN4" s="74"/>
      <c r="BO4" s="74"/>
      <c r="BP4" s="74"/>
      <c r="BQ4" s="75"/>
      <c r="BR4" s="76"/>
      <c r="BS4" s="76"/>
      <c r="BT4" s="75"/>
      <c r="BU4" s="75"/>
      <c r="BV4" s="75"/>
      <c r="BW4" s="74"/>
      <c r="BX4" s="74"/>
      <c r="BY4" s="74"/>
      <c r="BZ4" s="75"/>
      <c r="CA4" s="76"/>
      <c r="CB4" s="76"/>
      <c r="CC4" s="75"/>
      <c r="CD4" s="75"/>
      <c r="CE4" s="75"/>
      <c r="CF4" s="74"/>
      <c r="CG4" s="74"/>
      <c r="CH4" s="74"/>
      <c r="CI4" s="75"/>
      <c r="CJ4" s="76"/>
      <c r="CK4" s="76"/>
      <c r="CL4" s="75"/>
      <c r="CM4" s="75"/>
      <c r="CN4" s="75"/>
      <c r="CO4" s="74"/>
      <c r="CP4" s="74"/>
      <c r="CQ4" s="74"/>
      <c r="CR4" s="75"/>
      <c r="CS4" s="76"/>
      <c r="CT4" s="76"/>
      <c r="CU4" s="75"/>
      <c r="CV4" s="75"/>
      <c r="CW4" s="75"/>
      <c r="CX4" s="74"/>
      <c r="CY4" s="74"/>
      <c r="CZ4" s="74"/>
      <c r="DA4" s="75"/>
      <c r="DB4" s="76"/>
      <c r="DC4" s="76"/>
      <c r="DD4" s="75"/>
      <c r="DE4" s="75"/>
      <c r="DF4" s="75"/>
      <c r="DG4" s="74"/>
      <c r="DH4" s="74"/>
      <c r="DI4" s="74"/>
      <c r="DJ4" s="75"/>
      <c r="DK4" s="76"/>
      <c r="DL4" s="76"/>
      <c r="DM4" s="75"/>
      <c r="DN4" s="75"/>
      <c r="DO4" s="75"/>
      <c r="DP4" s="75"/>
      <c r="DQ4" s="75"/>
      <c r="DR4" s="74"/>
      <c r="DS4" s="74"/>
      <c r="DT4" s="74"/>
      <c r="DU4" s="75"/>
      <c r="DV4" s="76"/>
      <c r="DW4" s="76"/>
      <c r="DX4" s="75"/>
      <c r="DY4" s="75"/>
      <c r="DZ4" s="75"/>
      <c r="EA4" s="75"/>
      <c r="EB4" s="75"/>
      <c r="EC4" s="74"/>
      <c r="ED4" s="74"/>
      <c r="EE4" s="74"/>
      <c r="EF4" s="75"/>
      <c r="EG4" s="76"/>
      <c r="EH4" s="76"/>
      <c r="EI4" s="75"/>
      <c r="EJ4" s="75"/>
      <c r="EK4" s="75"/>
      <c r="EL4" s="75"/>
      <c r="EM4" s="75"/>
      <c r="EN4" s="74"/>
      <c r="EO4" s="74"/>
      <c r="EP4" s="74"/>
      <c r="EQ4" s="75"/>
      <c r="ER4" s="76"/>
      <c r="ES4" s="76"/>
      <c r="ET4" s="75"/>
      <c r="EU4" s="75"/>
      <c r="EV4" s="75"/>
      <c r="EW4" s="75"/>
      <c r="EX4" s="75"/>
      <c r="EY4" s="74"/>
      <c r="EZ4" s="74"/>
      <c r="FA4" s="74"/>
      <c r="FB4" s="75"/>
      <c r="FC4" s="76"/>
      <c r="FD4" s="76"/>
      <c r="FE4" s="75"/>
      <c r="FF4" s="75"/>
      <c r="FG4" s="75"/>
      <c r="FH4" s="75"/>
      <c r="FI4" s="75"/>
      <c r="FK4" s="74"/>
      <c r="FL4" s="74"/>
      <c r="FM4" s="74"/>
      <c r="FN4" s="74"/>
    </row>
    <row r="5">
      <c r="B5" s="78"/>
      <c r="C5" s="79"/>
      <c r="D5" s="79"/>
      <c r="E5" s="79"/>
      <c r="F5" s="80"/>
      <c r="G5" s="81"/>
      <c r="H5" s="81"/>
      <c r="I5" s="80"/>
      <c r="J5" s="80"/>
      <c r="K5" s="80"/>
      <c r="L5" s="79"/>
      <c r="M5" s="79"/>
      <c r="N5" s="79"/>
      <c r="O5" s="80"/>
      <c r="P5" s="81"/>
      <c r="Q5" s="81"/>
      <c r="R5" s="80"/>
      <c r="S5" s="80"/>
      <c r="T5" s="80"/>
      <c r="U5" s="79"/>
      <c r="V5" s="79"/>
      <c r="W5" s="79"/>
      <c r="X5" s="80"/>
      <c r="Y5" s="81"/>
      <c r="Z5" s="81"/>
      <c r="AA5" s="80"/>
      <c r="AB5" s="80"/>
      <c r="AC5" s="80"/>
      <c r="AD5" s="79"/>
      <c r="AE5" s="79"/>
      <c r="AF5" s="79"/>
      <c r="AG5" s="80"/>
      <c r="AH5" s="81"/>
      <c r="AI5" s="81"/>
      <c r="AJ5" s="80"/>
      <c r="AK5" s="80"/>
      <c r="AL5" s="80"/>
      <c r="AM5" s="79"/>
      <c r="AN5" s="79"/>
      <c r="AO5" s="79"/>
      <c r="AP5" s="80"/>
      <c r="AQ5" s="81"/>
      <c r="AR5" s="81"/>
      <c r="AS5" s="80"/>
      <c r="AT5" s="80"/>
      <c r="AU5" s="80"/>
      <c r="AV5" s="79"/>
      <c r="AW5" s="79"/>
      <c r="AX5" s="79"/>
      <c r="AY5" s="80"/>
      <c r="AZ5" s="81"/>
      <c r="BA5" s="81"/>
      <c r="BB5" s="80"/>
      <c r="BC5" s="80"/>
      <c r="BD5" s="80"/>
      <c r="BE5" s="79"/>
      <c r="BF5" s="79"/>
      <c r="BG5" s="79"/>
      <c r="BH5" s="80"/>
      <c r="BI5" s="81"/>
      <c r="BJ5" s="81"/>
      <c r="BK5" s="80"/>
      <c r="BL5" s="80"/>
      <c r="BM5" s="80"/>
      <c r="BN5" s="79"/>
      <c r="BO5" s="79"/>
      <c r="BP5" s="79"/>
      <c r="BQ5" s="80"/>
      <c r="BR5" s="81"/>
      <c r="BS5" s="81"/>
      <c r="BT5" s="80"/>
      <c r="BU5" s="80"/>
      <c r="BV5" s="80"/>
      <c r="BW5" s="79"/>
      <c r="BX5" s="79"/>
      <c r="BY5" s="79"/>
      <c r="BZ5" s="80"/>
      <c r="CA5" s="81"/>
      <c r="CB5" s="81"/>
      <c r="CC5" s="80"/>
      <c r="CD5" s="80"/>
      <c r="CE5" s="80"/>
      <c r="CF5" s="79"/>
      <c r="CG5" s="79"/>
      <c r="CH5" s="79"/>
      <c r="CI5" s="80"/>
      <c r="CJ5" s="81"/>
      <c r="CK5" s="81"/>
      <c r="CL5" s="80"/>
      <c r="CM5" s="80"/>
      <c r="CN5" s="80"/>
      <c r="CO5" s="79"/>
      <c r="CP5" s="79"/>
      <c r="CQ5" s="79"/>
      <c r="CR5" s="80"/>
      <c r="CS5" s="81"/>
      <c r="CT5" s="81"/>
      <c r="CU5" s="80"/>
      <c r="CV5" s="80"/>
      <c r="CW5" s="80"/>
      <c r="CX5" s="79"/>
      <c r="CY5" s="79"/>
      <c r="CZ5" s="79"/>
      <c r="DA5" s="80"/>
      <c r="DB5" s="81"/>
      <c r="DC5" s="81"/>
      <c r="DD5" s="80"/>
      <c r="DE5" s="80"/>
      <c r="DF5" s="80"/>
      <c r="DG5" s="79"/>
      <c r="DH5" s="79"/>
      <c r="DI5" s="79"/>
      <c r="DJ5" s="80"/>
      <c r="DK5" s="81"/>
      <c r="DL5" s="81"/>
      <c r="DM5" s="80"/>
      <c r="DN5" s="80"/>
      <c r="DO5" s="80"/>
      <c r="DP5" s="80"/>
      <c r="DQ5" s="80"/>
      <c r="DR5" s="79"/>
      <c r="DS5" s="79"/>
      <c r="DT5" s="79"/>
      <c r="DU5" s="80"/>
      <c r="DV5" s="81"/>
      <c r="DW5" s="81"/>
      <c r="DX5" s="80"/>
      <c r="DY5" s="80"/>
      <c r="DZ5" s="80"/>
      <c r="EA5" s="80"/>
      <c r="EB5" s="80"/>
      <c r="EC5" s="79"/>
      <c r="ED5" s="79"/>
      <c r="EE5" s="79"/>
      <c r="EF5" s="80"/>
      <c r="EG5" s="81"/>
      <c r="EH5" s="81"/>
      <c r="EI5" s="80"/>
      <c r="EJ5" s="80"/>
      <c r="EK5" s="80"/>
      <c r="EL5" s="80"/>
      <c r="EM5" s="80"/>
      <c r="EN5" s="79"/>
      <c r="EO5" s="79"/>
      <c r="EP5" s="79"/>
      <c r="EQ5" s="80"/>
      <c r="ER5" s="81"/>
      <c r="ES5" s="81"/>
      <c r="ET5" s="80"/>
      <c r="EU5" s="80"/>
      <c r="EV5" s="80"/>
      <c r="EW5" s="80"/>
      <c r="EX5" s="80"/>
      <c r="EY5" s="79"/>
      <c r="EZ5" s="79"/>
      <c r="FA5" s="79"/>
      <c r="FB5" s="80"/>
      <c r="FC5" s="81"/>
      <c r="FD5" s="81"/>
      <c r="FE5" s="80"/>
      <c r="FF5" s="80"/>
      <c r="FG5" s="80"/>
      <c r="FH5" s="80"/>
      <c r="FI5" s="80"/>
      <c r="FK5" s="79"/>
      <c r="FL5" s="79"/>
      <c r="FM5" s="79"/>
      <c r="FN5" s="79"/>
    </row>
    <row r="6">
      <c r="B6" s="62"/>
      <c r="C6" s="59" t="s">
        <v>45</v>
      </c>
      <c r="D6" s="59"/>
      <c r="E6" s="59"/>
      <c r="F6" s="59"/>
      <c r="G6" s="59"/>
      <c r="H6" s="59"/>
      <c r="I6" s="59"/>
      <c r="J6" s="59"/>
      <c r="K6" s="59"/>
      <c r="L6" s="59" t="s">
        <v>46</v>
      </c>
      <c r="M6" s="59"/>
      <c r="N6" s="59"/>
      <c r="O6" s="59"/>
      <c r="P6" s="59"/>
      <c r="Q6" s="59"/>
      <c r="R6" s="59"/>
      <c r="S6" s="59"/>
      <c r="T6" s="59"/>
      <c r="U6" s="59" t="s">
        <v>47</v>
      </c>
      <c r="V6" s="59"/>
      <c r="W6" s="59"/>
      <c r="X6" s="59"/>
      <c r="Y6" s="59"/>
      <c r="Z6" s="59"/>
      <c r="AA6" s="59"/>
      <c r="AB6" s="59"/>
      <c r="AC6" s="59"/>
      <c r="AD6" s="59" t="s">
        <v>48</v>
      </c>
      <c r="AE6" s="59"/>
      <c r="AF6" s="59"/>
      <c r="AG6" s="59"/>
      <c r="AH6" s="59"/>
      <c r="AI6" s="59"/>
      <c r="AJ6" s="59"/>
      <c r="AK6" s="59"/>
      <c r="AL6" s="59"/>
      <c r="AM6" s="59" t="s">
        <v>49</v>
      </c>
      <c r="AN6" s="59"/>
      <c r="AO6" s="59"/>
      <c r="AP6" s="59"/>
      <c r="AQ6" s="59"/>
      <c r="AR6" s="59"/>
      <c r="AS6" s="59"/>
      <c r="AT6" s="59"/>
      <c r="AU6" s="59"/>
      <c r="AV6" s="59" t="s">
        <v>50</v>
      </c>
      <c r="AW6" s="59"/>
      <c r="AX6" s="59"/>
      <c r="AY6" s="59"/>
      <c r="AZ6" s="59"/>
      <c r="BA6" s="59"/>
      <c r="BB6" s="59"/>
      <c r="BC6" s="59"/>
      <c r="BD6" s="59"/>
      <c r="BE6" s="59" t="s">
        <v>51</v>
      </c>
      <c r="BF6" s="59"/>
      <c r="BG6" s="59"/>
      <c r="BH6" s="59"/>
      <c r="BI6" s="59"/>
      <c r="BJ6" s="59"/>
      <c r="BK6" s="59"/>
      <c r="BL6" s="59"/>
      <c r="BM6" s="59"/>
      <c r="BN6" s="59" t="s">
        <v>52</v>
      </c>
      <c r="BO6" s="59"/>
      <c r="BP6" s="59"/>
      <c r="BQ6" s="59"/>
      <c r="BR6" s="59"/>
      <c r="BS6" s="59"/>
      <c r="BT6" s="59"/>
      <c r="BU6" s="59"/>
      <c r="BV6" s="59"/>
      <c r="BW6" s="59" t="s">
        <v>53</v>
      </c>
      <c r="BX6" s="59"/>
      <c r="BY6" s="59"/>
      <c r="BZ6" s="59"/>
      <c r="CA6" s="59"/>
      <c r="CB6" s="59"/>
      <c r="CC6" s="59"/>
      <c r="CD6" s="59"/>
      <c r="CE6" s="59"/>
      <c r="CF6" s="59" t="s">
        <v>54</v>
      </c>
      <c r="CG6" s="59"/>
      <c r="CH6" s="59"/>
      <c r="CI6" s="59"/>
      <c r="CJ6" s="59"/>
      <c r="CK6" s="59"/>
      <c r="CL6" s="59"/>
      <c r="CM6" s="59"/>
      <c r="CN6" s="59"/>
      <c r="CO6" s="59" t="s">
        <v>55</v>
      </c>
      <c r="CP6" s="59"/>
      <c r="CQ6" s="59"/>
      <c r="CR6" s="59"/>
      <c r="CS6" s="59"/>
      <c r="CT6" s="59"/>
      <c r="CU6" s="59"/>
      <c r="CV6" s="59"/>
      <c r="CW6" s="59"/>
      <c r="CX6" s="59" t="s">
        <v>56</v>
      </c>
      <c r="CY6" s="59"/>
      <c r="CZ6" s="59"/>
      <c r="DA6" s="59"/>
      <c r="DB6" s="59"/>
      <c r="DC6" s="59"/>
      <c r="DD6" s="59"/>
      <c r="DE6" s="59"/>
      <c r="DF6" s="59"/>
      <c r="DG6" s="59" t="s">
        <v>57</v>
      </c>
      <c r="DH6" s="59"/>
      <c r="DI6" s="59"/>
      <c r="DJ6" s="59"/>
      <c r="DK6" s="59"/>
      <c r="DL6" s="59"/>
      <c r="DM6" s="59"/>
      <c r="DN6" s="59"/>
      <c r="DO6" s="59"/>
      <c r="DP6" s="59"/>
      <c r="DQ6" s="59"/>
      <c r="DR6" s="59" t="s">
        <v>58</v>
      </c>
      <c r="DS6" s="59"/>
      <c r="DT6" s="59"/>
      <c r="DU6" s="59"/>
      <c r="DV6" s="59"/>
      <c r="DW6" s="59"/>
      <c r="DX6" s="59"/>
      <c r="DY6" s="59"/>
      <c r="DZ6" s="59"/>
      <c r="EA6" s="59"/>
      <c r="EB6" s="59"/>
      <c r="EC6" s="59" t="s">
        <v>59</v>
      </c>
      <c r="ED6" s="59"/>
      <c r="EE6" s="59"/>
      <c r="EF6" s="59"/>
      <c r="EG6" s="59"/>
      <c r="EH6" s="59"/>
      <c r="EI6" s="59"/>
      <c r="EJ6" s="59"/>
      <c r="EK6" s="59"/>
      <c r="EL6" s="59"/>
      <c r="EM6" s="59"/>
      <c r="EN6" s="59" t="s">
        <v>60</v>
      </c>
      <c r="EO6" s="59"/>
      <c r="EP6" s="59"/>
      <c r="EQ6" s="59"/>
      <c r="ER6" s="59"/>
      <c r="ES6" s="59"/>
      <c r="ET6" s="59"/>
      <c r="EU6" s="59"/>
      <c r="EV6" s="59"/>
      <c r="EW6" s="59"/>
      <c r="EX6" s="59"/>
      <c r="EY6" s="61" t="s">
        <v>61</v>
      </c>
      <c r="EZ6" s="61"/>
      <c r="FA6" s="61"/>
      <c r="FB6" s="61"/>
      <c r="FC6" s="61"/>
      <c r="FD6" s="61"/>
      <c r="FE6" s="61"/>
      <c r="FF6" s="61"/>
      <c r="FG6" s="61"/>
      <c r="FH6" s="61"/>
      <c r="FI6" s="61"/>
      <c r="FK6" s="63" t="s">
        <v>41</v>
      </c>
      <c r="FL6" s="63"/>
      <c r="FM6" s="65" t="s">
        <v>44</v>
      </c>
      <c r="FN6" s="65"/>
    </row>
    <row r="7">
      <c r="B7" s="82" t="s">
        <v>29</v>
      </c>
      <c r="C7" s="83" t="s">
        <v>30</v>
      </c>
      <c r="D7" s="84" t="s">
        <v>31</v>
      </c>
      <c r="E7" s="84" t="s">
        <v>32</v>
      </c>
      <c r="F7" s="85" t="s">
        <v>33</v>
      </c>
      <c r="G7" s="86" t="s">
        <v>34</v>
      </c>
      <c r="H7" s="86" t="s">
        <v>35</v>
      </c>
      <c r="I7" s="85" t="s">
        <v>36</v>
      </c>
      <c r="J7" s="85" t="s">
        <v>37</v>
      </c>
      <c r="K7" s="85" t="s">
        <v>38</v>
      </c>
      <c r="L7" s="83" t="s">
        <v>30</v>
      </c>
      <c r="M7" s="84" t="s">
        <v>31</v>
      </c>
      <c r="N7" s="84" t="s">
        <v>32</v>
      </c>
      <c r="O7" s="85" t="s">
        <v>33</v>
      </c>
      <c r="P7" s="86" t="s">
        <v>34</v>
      </c>
      <c r="Q7" s="86" t="s">
        <v>35</v>
      </c>
      <c r="R7" s="85" t="s">
        <v>36</v>
      </c>
      <c r="S7" s="85" t="s">
        <v>37</v>
      </c>
      <c r="T7" s="85" t="s">
        <v>38</v>
      </c>
      <c r="U7" s="83" t="s">
        <v>30</v>
      </c>
      <c r="V7" s="84" t="s">
        <v>31</v>
      </c>
      <c r="W7" s="84" t="s">
        <v>32</v>
      </c>
      <c r="X7" s="85" t="s">
        <v>33</v>
      </c>
      <c r="Y7" s="86" t="s">
        <v>34</v>
      </c>
      <c r="Z7" s="86" t="s">
        <v>35</v>
      </c>
      <c r="AA7" s="85" t="s">
        <v>36</v>
      </c>
      <c r="AB7" s="85" t="s">
        <v>37</v>
      </c>
      <c r="AC7" s="85" t="s">
        <v>38</v>
      </c>
      <c r="AD7" s="83" t="s">
        <v>30</v>
      </c>
      <c r="AE7" s="84" t="s">
        <v>31</v>
      </c>
      <c r="AF7" s="84" t="s">
        <v>32</v>
      </c>
      <c r="AG7" s="85" t="s">
        <v>33</v>
      </c>
      <c r="AH7" s="86" t="s">
        <v>34</v>
      </c>
      <c r="AI7" s="86" t="s">
        <v>35</v>
      </c>
      <c r="AJ7" s="85" t="s">
        <v>36</v>
      </c>
      <c r="AK7" s="85" t="s">
        <v>37</v>
      </c>
      <c r="AL7" s="85" t="s">
        <v>38</v>
      </c>
      <c r="AM7" s="83" t="s">
        <v>30</v>
      </c>
      <c r="AN7" s="84" t="s">
        <v>31</v>
      </c>
      <c r="AO7" s="84" t="s">
        <v>32</v>
      </c>
      <c r="AP7" s="85" t="s">
        <v>33</v>
      </c>
      <c r="AQ7" s="86" t="s">
        <v>34</v>
      </c>
      <c r="AR7" s="86" t="s">
        <v>35</v>
      </c>
      <c r="AS7" s="85" t="s">
        <v>36</v>
      </c>
      <c r="AT7" s="85" t="s">
        <v>37</v>
      </c>
      <c r="AU7" s="85" t="s">
        <v>38</v>
      </c>
      <c r="AV7" s="83" t="s">
        <v>30</v>
      </c>
      <c r="AW7" s="84" t="s">
        <v>31</v>
      </c>
      <c r="AX7" s="84" t="s">
        <v>32</v>
      </c>
      <c r="AY7" s="85" t="s">
        <v>33</v>
      </c>
      <c r="AZ7" s="86" t="s">
        <v>34</v>
      </c>
      <c r="BA7" s="86" t="s">
        <v>35</v>
      </c>
      <c r="BB7" s="85" t="s">
        <v>36</v>
      </c>
      <c r="BC7" s="85" t="s">
        <v>37</v>
      </c>
      <c r="BD7" s="85" t="s">
        <v>38</v>
      </c>
      <c r="BE7" s="83" t="s">
        <v>30</v>
      </c>
      <c r="BF7" s="84" t="s">
        <v>31</v>
      </c>
      <c r="BG7" s="84" t="s">
        <v>32</v>
      </c>
      <c r="BH7" s="85" t="s">
        <v>33</v>
      </c>
      <c r="BI7" s="86" t="s">
        <v>34</v>
      </c>
      <c r="BJ7" s="86" t="s">
        <v>35</v>
      </c>
      <c r="BK7" s="85" t="s">
        <v>36</v>
      </c>
      <c r="BL7" s="85" t="s">
        <v>37</v>
      </c>
      <c r="BM7" s="85" t="s">
        <v>38</v>
      </c>
      <c r="BN7" s="83" t="s">
        <v>30</v>
      </c>
      <c r="BO7" s="84" t="s">
        <v>31</v>
      </c>
      <c r="BP7" s="84" t="s">
        <v>32</v>
      </c>
      <c r="BQ7" s="85" t="s">
        <v>33</v>
      </c>
      <c r="BR7" s="86" t="s">
        <v>34</v>
      </c>
      <c r="BS7" s="86" t="s">
        <v>35</v>
      </c>
      <c r="BT7" s="85" t="s">
        <v>36</v>
      </c>
      <c r="BU7" s="85" t="s">
        <v>37</v>
      </c>
      <c r="BV7" s="85" t="s">
        <v>38</v>
      </c>
      <c r="BW7" s="83" t="s">
        <v>30</v>
      </c>
      <c r="BX7" s="84" t="s">
        <v>31</v>
      </c>
      <c r="BY7" s="84" t="s">
        <v>32</v>
      </c>
      <c r="BZ7" s="85" t="s">
        <v>33</v>
      </c>
      <c r="CA7" s="86" t="s">
        <v>34</v>
      </c>
      <c r="CB7" s="86" t="s">
        <v>35</v>
      </c>
      <c r="CC7" s="85" t="s">
        <v>36</v>
      </c>
      <c r="CD7" s="85" t="s">
        <v>37</v>
      </c>
      <c r="CE7" s="85" t="s">
        <v>38</v>
      </c>
      <c r="CF7" s="83" t="s">
        <v>30</v>
      </c>
      <c r="CG7" s="84" t="s">
        <v>31</v>
      </c>
      <c r="CH7" s="84" t="s">
        <v>32</v>
      </c>
      <c r="CI7" s="85" t="s">
        <v>33</v>
      </c>
      <c r="CJ7" s="86" t="s">
        <v>34</v>
      </c>
      <c r="CK7" s="86" t="s">
        <v>35</v>
      </c>
      <c r="CL7" s="85" t="s">
        <v>36</v>
      </c>
      <c r="CM7" s="85" t="s">
        <v>37</v>
      </c>
      <c r="CN7" s="85" t="s">
        <v>38</v>
      </c>
      <c r="CO7" s="83" t="s">
        <v>30</v>
      </c>
      <c r="CP7" s="84" t="s">
        <v>31</v>
      </c>
      <c r="CQ7" s="84" t="s">
        <v>32</v>
      </c>
      <c r="CR7" s="85" t="s">
        <v>33</v>
      </c>
      <c r="CS7" s="86" t="s">
        <v>34</v>
      </c>
      <c r="CT7" s="86" t="s">
        <v>35</v>
      </c>
      <c r="CU7" s="85" t="s">
        <v>36</v>
      </c>
      <c r="CV7" s="85" t="s">
        <v>37</v>
      </c>
      <c r="CW7" s="85" t="s">
        <v>38</v>
      </c>
      <c r="CX7" s="83" t="s">
        <v>30</v>
      </c>
      <c r="CY7" s="84" t="s">
        <v>31</v>
      </c>
      <c r="CZ7" s="84" t="s">
        <v>32</v>
      </c>
      <c r="DA7" s="85" t="s">
        <v>33</v>
      </c>
      <c r="DB7" s="86" t="s">
        <v>34</v>
      </c>
      <c r="DC7" s="86" t="s">
        <v>35</v>
      </c>
      <c r="DD7" s="85" t="s">
        <v>36</v>
      </c>
      <c r="DE7" s="85" t="s">
        <v>37</v>
      </c>
      <c r="DF7" s="85" t="s">
        <v>38</v>
      </c>
      <c r="DG7" s="83" t="s">
        <v>30</v>
      </c>
      <c r="DH7" s="84" t="s">
        <v>31</v>
      </c>
      <c r="DI7" s="84" t="s">
        <v>32</v>
      </c>
      <c r="DJ7" s="85" t="s">
        <v>33</v>
      </c>
      <c r="DK7" s="86" t="s">
        <v>34</v>
      </c>
      <c r="DL7" s="86" t="s">
        <v>35</v>
      </c>
      <c r="DM7" s="85" t="s">
        <v>39</v>
      </c>
      <c r="DN7" s="85" t="s">
        <v>40</v>
      </c>
      <c r="DO7" s="85" t="s">
        <v>36</v>
      </c>
      <c r="DP7" s="85" t="s">
        <v>37</v>
      </c>
      <c r="DQ7" s="85" t="s">
        <v>38</v>
      </c>
      <c r="DR7" s="83" t="s">
        <v>30</v>
      </c>
      <c r="DS7" s="84" t="s">
        <v>31</v>
      </c>
      <c r="DT7" s="84" t="s">
        <v>32</v>
      </c>
      <c r="DU7" s="85" t="s">
        <v>33</v>
      </c>
      <c r="DV7" s="86" t="s">
        <v>34</v>
      </c>
      <c r="DW7" s="86" t="s">
        <v>35</v>
      </c>
      <c r="DX7" s="85" t="s">
        <v>39</v>
      </c>
      <c r="DY7" s="85" t="s">
        <v>40</v>
      </c>
      <c r="DZ7" s="85" t="s">
        <v>36</v>
      </c>
      <c r="EA7" s="85" t="s">
        <v>37</v>
      </c>
      <c r="EB7" s="85" t="s">
        <v>38</v>
      </c>
      <c r="EC7" s="83" t="s">
        <v>30</v>
      </c>
      <c r="ED7" s="84" t="s">
        <v>31</v>
      </c>
      <c r="EE7" s="84" t="s">
        <v>32</v>
      </c>
      <c r="EF7" s="85" t="s">
        <v>33</v>
      </c>
      <c r="EG7" s="86" t="s">
        <v>34</v>
      </c>
      <c r="EH7" s="86" t="s">
        <v>35</v>
      </c>
      <c r="EI7" s="85" t="s">
        <v>39</v>
      </c>
      <c r="EJ7" s="85" t="s">
        <v>40</v>
      </c>
      <c r="EK7" s="85" t="s">
        <v>36</v>
      </c>
      <c r="EL7" s="85" t="s">
        <v>37</v>
      </c>
      <c r="EM7" s="85" t="s">
        <v>38</v>
      </c>
      <c r="EN7" s="83" t="s">
        <v>30</v>
      </c>
      <c r="EO7" s="84" t="s">
        <v>31</v>
      </c>
      <c r="EP7" s="84" t="s">
        <v>32</v>
      </c>
      <c r="EQ7" s="85" t="s">
        <v>33</v>
      </c>
      <c r="ER7" s="86" t="s">
        <v>34</v>
      </c>
      <c r="ES7" s="86" t="s">
        <v>35</v>
      </c>
      <c r="ET7" s="85" t="s">
        <v>39</v>
      </c>
      <c r="EU7" s="85" t="s">
        <v>40</v>
      </c>
      <c r="EV7" s="85" t="s">
        <v>36</v>
      </c>
      <c r="EW7" s="85" t="s">
        <v>37</v>
      </c>
      <c r="EX7" s="85" t="s">
        <v>38</v>
      </c>
      <c r="EY7" s="83" t="s">
        <v>30</v>
      </c>
      <c r="EZ7" s="84" t="s">
        <v>31</v>
      </c>
      <c r="FA7" s="84" t="s">
        <v>32</v>
      </c>
      <c r="FB7" s="85" t="s">
        <v>33</v>
      </c>
      <c r="FC7" s="86" t="s">
        <v>34</v>
      </c>
      <c r="FD7" s="86" t="s">
        <v>35</v>
      </c>
      <c r="FE7" s="85" t="s">
        <v>39</v>
      </c>
      <c r="FF7" s="85" t="s">
        <v>40</v>
      </c>
      <c r="FG7" s="85" t="s">
        <v>36</v>
      </c>
      <c r="FH7" s="85" t="s">
        <v>37</v>
      </c>
      <c r="FI7" s="87" t="s">
        <v>38</v>
      </c>
      <c r="FK7" s="88" t="s">
        <v>42</v>
      </c>
      <c r="FL7" s="83" t="s">
        <v>43</v>
      </c>
      <c r="FM7" s="83" t="s">
        <v>42</v>
      </c>
      <c r="FN7" s="89" t="s">
        <v>43</v>
      </c>
    </row>
    <row r="8">
      <c r="B8" s="90" t="s">
        <v>88</v>
      </c>
      <c r="C8" s="74"/>
      <c r="D8" s="74"/>
      <c r="E8" s="74"/>
      <c r="F8" s="75"/>
      <c r="G8" s="76"/>
      <c r="H8" s="76"/>
      <c r="I8" s="75"/>
      <c r="J8" s="75"/>
      <c r="K8" s="91"/>
      <c r="L8" s="74"/>
      <c r="M8" s="74"/>
      <c r="N8" s="74"/>
      <c r="O8" s="75"/>
      <c r="P8" s="76"/>
      <c r="Q8" s="76"/>
      <c r="R8" s="75"/>
      <c r="S8" s="75"/>
      <c r="T8" s="91"/>
      <c r="U8" s="74"/>
      <c r="V8" s="74"/>
      <c r="W8" s="74"/>
      <c r="X8" s="75"/>
      <c r="Y8" s="76"/>
      <c r="Z8" s="76"/>
      <c r="AA8" s="75"/>
      <c r="AB8" s="75"/>
      <c r="AC8" s="91"/>
      <c r="AD8" s="74"/>
      <c r="AE8" s="74"/>
      <c r="AF8" s="74"/>
      <c r="AG8" s="75"/>
      <c r="AH8" s="76"/>
      <c r="AI8" s="76"/>
      <c r="AJ8" s="75"/>
      <c r="AK8" s="75"/>
      <c r="AL8" s="91"/>
      <c r="AM8" s="74"/>
      <c r="AN8" s="74"/>
      <c r="AO8" s="74"/>
      <c r="AP8" s="75"/>
      <c r="AQ8" s="76"/>
      <c r="AR8" s="76"/>
      <c r="AS8" s="75"/>
      <c r="AT8" s="75"/>
      <c r="AU8" s="91"/>
      <c r="AV8" s="74"/>
      <c r="AW8" s="74"/>
      <c r="AX8" s="74"/>
      <c r="AY8" s="75"/>
      <c r="AZ8" s="76"/>
      <c r="BA8" s="76"/>
      <c r="BB8" s="75"/>
      <c r="BC8" s="75"/>
      <c r="BD8" s="91"/>
      <c r="BE8" s="74"/>
      <c r="BF8" s="74"/>
      <c r="BG8" s="74"/>
      <c r="BH8" s="75"/>
      <c r="BI8" s="76"/>
      <c r="BJ8" s="76"/>
      <c r="BK8" s="75"/>
      <c r="BL8" s="75"/>
      <c r="BM8" s="91"/>
      <c r="BN8" s="74"/>
      <c r="BO8" s="74"/>
      <c r="BP8" s="74"/>
      <c r="BQ8" s="75"/>
      <c r="BR8" s="76"/>
      <c r="BS8" s="76"/>
      <c r="BT8" s="75"/>
      <c r="BU8" s="75"/>
      <c r="BV8" s="91"/>
      <c r="BW8" s="74"/>
      <c r="BX8" s="74"/>
      <c r="BY8" s="74"/>
      <c r="BZ8" s="75"/>
      <c r="CA8" s="76"/>
      <c r="CB8" s="76"/>
      <c r="CC8" s="75"/>
      <c r="CD8" s="75"/>
      <c r="CE8" s="91"/>
      <c r="CF8" s="74"/>
      <c r="CG8" s="74"/>
      <c r="CH8" s="74"/>
      <c r="CI8" s="75"/>
      <c r="CJ8" s="76"/>
      <c r="CK8" s="76"/>
      <c r="CL8" s="75"/>
      <c r="CM8" s="75"/>
      <c r="CN8" s="91"/>
      <c r="CO8" s="74"/>
      <c r="CP8" s="74"/>
      <c r="CQ8" s="74"/>
      <c r="CR8" s="75"/>
      <c r="CS8" s="76"/>
      <c r="CT8" s="76"/>
      <c r="CU8" s="75"/>
      <c r="CV8" s="75"/>
      <c r="CW8" s="91"/>
      <c r="CX8" s="74"/>
      <c r="CY8" s="74"/>
      <c r="CZ8" s="74"/>
      <c r="DA8" s="75"/>
      <c r="DB8" s="76"/>
      <c r="DC8" s="76"/>
      <c r="DD8" s="75"/>
      <c r="DE8" s="75"/>
      <c r="DF8" s="91"/>
      <c r="DG8" s="74"/>
      <c r="DH8" s="74"/>
      <c r="DI8" s="74"/>
      <c r="DJ8" s="75"/>
      <c r="DK8" s="76"/>
      <c r="DL8" s="76"/>
      <c r="DM8" s="75"/>
      <c r="DN8" s="75"/>
      <c r="DO8" s="75"/>
      <c r="DP8" s="75"/>
      <c r="DQ8" s="91"/>
      <c r="DR8" s="74"/>
      <c r="DS8" s="74"/>
      <c r="DT8" s="74"/>
      <c r="DU8" s="75"/>
      <c r="DV8" s="76"/>
      <c r="DW8" s="76"/>
      <c r="DX8" s="75"/>
      <c r="DY8" s="75"/>
      <c r="DZ8" s="75"/>
      <c r="EA8" s="75"/>
      <c r="EB8" s="91"/>
      <c r="EC8" s="74"/>
      <c r="ED8" s="74"/>
      <c r="EE8" s="74"/>
      <c r="EF8" s="75"/>
      <c r="EG8" s="76"/>
      <c r="EH8" s="76"/>
      <c r="EI8" s="75"/>
      <c r="EJ8" s="75"/>
      <c r="EK8" s="75"/>
      <c r="EL8" s="75"/>
      <c r="EM8" s="91"/>
      <c r="EN8" s="74"/>
      <c r="EO8" s="74"/>
      <c r="EP8" s="74"/>
      <c r="EQ8" s="75"/>
      <c r="ER8" s="76"/>
      <c r="ES8" s="76"/>
      <c r="ET8" s="75"/>
      <c r="EU8" s="75"/>
      <c r="EV8" s="75"/>
      <c r="EW8" s="75"/>
      <c r="EX8" s="91"/>
      <c r="EY8" s="74"/>
      <c r="EZ8" s="74"/>
      <c r="FA8" s="74"/>
      <c r="FB8" s="75"/>
      <c r="FC8" s="76"/>
      <c r="FD8" s="76"/>
      <c r="FE8" s="75"/>
      <c r="FF8" s="75"/>
      <c r="FG8" s="75"/>
      <c r="FH8" s="75"/>
      <c r="FI8" s="91"/>
      <c r="FK8" s="92"/>
      <c r="FL8" s="93"/>
      <c r="FM8" s="74"/>
      <c r="FN8" s="93"/>
    </row>
    <row r="9">
      <c r="B9" s="94" t="s">
        <v>89</v>
      </c>
      <c r="K9" s="91"/>
      <c r="T9" s="91"/>
      <c r="AC9" s="91"/>
      <c r="AL9" s="91"/>
      <c r="AU9" s="91"/>
      <c r="BD9" s="91"/>
      <c r="BM9" s="91"/>
      <c r="BV9" s="91"/>
      <c r="CE9" s="91"/>
      <c r="CN9" s="91"/>
      <c r="CW9" s="91"/>
      <c r="DF9" s="91"/>
      <c r="DQ9" s="91"/>
      <c r="EB9" s="91"/>
      <c r="EM9" s="91"/>
      <c r="EX9" s="91"/>
      <c r="FI9" s="91"/>
      <c r="FK9" s="92"/>
      <c r="FL9" s="93"/>
      <c r="FN9" s="93"/>
    </row>
    <row r="10">
      <c r="B10" s="95" t="s">
        <v>64</v>
      </c>
      <c r="C10" s="67">
        <v>35774</v>
      </c>
      <c r="D10" s="67">
        <v>28764.599620493358633776091083</v>
      </c>
      <c r="E10" s="67">
        <v>6028736.9439446679316888045540</v>
      </c>
      <c r="F10" s="71">
        <v>80.40643937075350431535777683</v>
      </c>
      <c r="G10" s="72">
        <v>209.58876617387332521315468939</v>
      </c>
      <c r="H10" s="72">
        <v>168.52286420150578441574340454</v>
      </c>
      <c r="I10" s="71">
        <v>-1.1550472177282817261747996400</v>
      </c>
      <c r="J10" s="71">
        <v>7.24667885180637098895583400</v>
      </c>
      <c r="K10" s="91">
        <v>6.0079290716225959826121250300</v>
      </c>
      <c r="L10" s="67">
        <v>35774</v>
      </c>
      <c r="M10" s="67">
        <v>27690.525616698292220113851992</v>
      </c>
      <c r="N10" s="67">
        <v>5617788.7729972285066413662241</v>
      </c>
      <c r="O10" s="71">
        <v>77.404052151557813552059741690</v>
      </c>
      <c r="P10" s="72">
        <v>202.87765031117784982800205608</v>
      </c>
      <c r="Q10" s="72">
        <v>157.03552225071919569076329804</v>
      </c>
      <c r="R10" s="71">
        <v>1.232838330064443821798823200</v>
      </c>
      <c r="S10" s="71">
        <v>4.0631654464867531494475004700</v>
      </c>
      <c r="T10" s="91">
        <v>5.3460960375894197615449199200</v>
      </c>
      <c r="U10" s="67">
        <v>34620</v>
      </c>
      <c r="V10" s="67">
        <v>29090.872865275142314990512336</v>
      </c>
      <c r="W10" s="67">
        <v>6591667.8586429411764705882351</v>
      </c>
      <c r="X10" s="71">
        <v>84.02909550917141049968374447</v>
      </c>
      <c r="Y10" s="72">
        <v>226.58886480203236733157696648</v>
      </c>
      <c r="Z10" s="72">
        <v>190.40057361764705882352941176</v>
      </c>
      <c r="AA10" s="71">
        <v>1.6566553162183877262118835400</v>
      </c>
      <c r="AB10" s="71">
        <v>8.015880519800012583826080490</v>
      </c>
      <c r="AC10" s="91">
        <v>9.805331346791381350279640300</v>
      </c>
      <c r="AD10" s="67">
        <v>35774</v>
      </c>
      <c r="AE10" s="67">
        <v>29201.455407969639468690702086</v>
      </c>
      <c r="AF10" s="67">
        <v>6428573.4670791271347248576851</v>
      </c>
      <c r="AG10" s="71">
        <v>81.62759380547224092550651894</v>
      </c>
      <c r="AH10" s="72">
        <v>220.14565292265006936372839415</v>
      </c>
      <c r="AI10" s="72">
        <v>179.69959934810552733059925323</v>
      </c>
      <c r="AJ10" s="71">
        <v>-3.7946831151029830826389640400</v>
      </c>
      <c r="AK10" s="71">
        <v>1.3921226495458800283836737800</v>
      </c>
      <c r="AL10" s="91">
        <v>-2.4553871086809448386891403100</v>
      </c>
      <c r="AM10" s="67">
        <v>34620</v>
      </c>
      <c r="AN10" s="67">
        <v>29605.464895635673624288425048</v>
      </c>
      <c r="AO10" s="67">
        <v>6752859.5979840607210626185958</v>
      </c>
      <c r="AP10" s="71">
        <v>85.51549652118912080961416825</v>
      </c>
      <c r="AQ10" s="72">
        <v>228.09503656804733727810650887</v>
      </c>
      <c r="AR10" s="72">
        <v>195.05660306135357368753953194</v>
      </c>
      <c r="AS10" s="71">
        <v>-0.5443578049139326173311755200</v>
      </c>
      <c r="AT10" s="71">
        <v>4.2455608564448252442166377200</v>
      </c>
      <c r="AU10" s="91">
        <v>3.678092009646464418258712800</v>
      </c>
      <c r="AV10" s="67">
        <v>35774</v>
      </c>
      <c r="AW10" s="67">
        <v>24008.455407969639468690702088</v>
      </c>
      <c r="AX10" s="67">
        <v>4933595.9586549525616698292221</v>
      </c>
      <c r="AY10" s="71">
        <v>67.111464773214176409377486690</v>
      </c>
      <c r="AZ10" s="72">
        <v>205.49410092484494709959868661</v>
      </c>
      <c r="BA10" s="72">
        <v>137.91010115321050376446103936</v>
      </c>
      <c r="BB10" s="71">
        <v>-4.9048094019688624831952816600</v>
      </c>
      <c r="BC10" s="71">
        <v>3.8883336054047482092109828800</v>
      </c>
      <c r="BD10" s="91">
        <v>-1.2071911488219212137742992900</v>
      </c>
      <c r="BE10" s="67">
        <v>35774</v>
      </c>
      <c r="BF10" s="67">
        <v>24262.466793168880455407969639</v>
      </c>
      <c r="BG10" s="67">
        <v>4760473.3114377988614800759013</v>
      </c>
      <c r="BH10" s="71">
        <v>67.821509457060659851869988370</v>
      </c>
      <c r="BI10" s="72">
        <v>196.20730868050541516245487365</v>
      </c>
      <c r="BJ10" s="72">
        <v>133.07075841219318112260512946</v>
      </c>
      <c r="BK10" s="71">
        <v>-8.171722194596386540692855960</v>
      </c>
      <c r="BL10" s="71">
        <v>0.4702416035456546206318912600</v>
      </c>
      <c r="BM10" s="91">
        <v>-7.7399074285358981272500120100</v>
      </c>
      <c r="BN10" s="67">
        <v>32312</v>
      </c>
      <c r="BO10" s="67">
        <v>25955.146110056925996204933585</v>
      </c>
      <c r="BP10" s="67">
        <v>5692670.2969290702087286527513</v>
      </c>
      <c r="BQ10" s="71">
        <v>80.32664678774735700731905665</v>
      </c>
      <c r="BR10" s="72">
        <v>219.32722985995106724036109003</v>
      </c>
      <c r="BS10" s="72">
        <v>176.17820923895364597451883979</v>
      </c>
      <c r="BT10" s="71">
        <v>-0.699535039584467808821681400</v>
      </c>
      <c r="BU10" s="71">
        <v>3.2541588857269668105907603500</v>
      </c>
      <c r="BV10" s="91">
        <v>2.5318598644930873879221113700</v>
      </c>
      <c r="BW10" s="67">
        <v>35774</v>
      </c>
      <c r="BX10" s="67">
        <v>28458.034155597722960151802657</v>
      </c>
      <c r="BY10" s="67">
        <v>6449338.1828975510872865275143</v>
      </c>
      <c r="BZ10" s="71">
        <v>79.54948889024912774683234376</v>
      </c>
      <c r="CA10" s="72">
        <v>226.62627178093255617112957833</v>
      </c>
      <c r="CB10" s="72">
        <v>180.28004089275873783436371427</v>
      </c>
      <c r="CC10" s="71">
        <v>-6.6144504724607480329105737800</v>
      </c>
      <c r="CD10" s="71">
        <v>2.4160234670607686145058596400</v>
      </c>
      <c r="CE10" s="91">
        <v>-4.3582336810317429731528651700</v>
      </c>
      <c r="CF10" s="67">
        <v>34620</v>
      </c>
      <c r="CG10" s="67">
        <v>27504.396584440227703984819733</v>
      </c>
      <c r="CH10" s="67">
        <v>5966228.5978085768500948766604</v>
      </c>
      <c r="CI10" s="71">
        <v>79.44655281467425679949399114</v>
      </c>
      <c r="CJ10" s="72">
        <v>216.91908708092830699414832213</v>
      </c>
      <c r="CK10" s="72">
        <v>172.33473708285895003162555345</v>
      </c>
      <c r="CL10" s="71">
        <v>3.4637561779242174629324546900</v>
      </c>
      <c r="CM10" s="71">
        <v>2.3960252365649849935722774200</v>
      </c>
      <c r="CN10" s="91">
        <v>5.9427738866453454704913171700</v>
      </c>
      <c r="CO10" s="67">
        <v>35774</v>
      </c>
      <c r="CP10" s="67">
        <v>28536.865275142314990512333965</v>
      </c>
      <c r="CQ10" s="67">
        <v>6575606.4922158644724857685009</v>
      </c>
      <c r="CR10" s="71">
        <v>79.76984758523596743588174083</v>
      </c>
      <c r="CS10" s="72">
        <v>230.42497586249236494782074893</v>
      </c>
      <c r="CT10" s="72">
        <v>183.80965204382692660831241966</v>
      </c>
      <c r="CU10" s="71">
        <v>3.9358774973082904653666706400</v>
      </c>
      <c r="CV10" s="71">
        <v>4.094011828798445976782669100</v>
      </c>
      <c r="CW10" s="91">
        <v>8.191024616413554090954399940</v>
      </c>
      <c r="CX10" s="67">
        <v>34620</v>
      </c>
      <c r="CY10" s="67">
        <v>27568.994307400379506641366224</v>
      </c>
      <c r="CZ10" s="67">
        <v>6099324.1983904364326375711574</v>
      </c>
      <c r="DA10" s="71">
        <v>79.63314358001265022137887413</v>
      </c>
      <c r="DB10" s="72">
        <v>221.23854538840349483717235901</v>
      </c>
      <c r="DC10" s="72">
        <v>176.17920850347881087919038583</v>
      </c>
      <c r="DD10" s="71">
        <v>6.980498789140502188044355700</v>
      </c>
      <c r="DE10" s="71">
        <v>5.6828981728229578512314254500</v>
      </c>
      <c r="DF10" s="91">
        <v>13.060091600105454335472120190</v>
      </c>
      <c r="DG10" s="67">
        <v>106168</v>
      </c>
      <c r="DH10" s="67">
        <v>85545.99810246679316888045541</v>
      </c>
      <c r="DI10" s="67">
        <v>18238193.575584837614800759013</v>
      </c>
      <c r="DJ10" s="71">
        <v>80.57606633116079531391799357</v>
      </c>
      <c r="DK10" s="72">
        <v>213.19750754137175073272496895</v>
      </c>
      <c r="DL10" s="72">
        <v>171.78616509291724073921293622</v>
      </c>
      <c r="DM10" s="71">
        <v>0</v>
      </c>
      <c r="DN10" s="71">
        <v>0.5585657473069151469130876900</v>
      </c>
      <c r="DO10" s="71">
        <v>0.5585657473069151469130876900</v>
      </c>
      <c r="DP10" s="71">
        <v>6.5446203218141550657471480400</v>
      </c>
      <c r="DQ10" s="91">
        <v>7.1397420765300116829305643300</v>
      </c>
      <c r="DR10" s="67">
        <v>106168</v>
      </c>
      <c r="DS10" s="67">
        <v>82815.37571157495256166982922</v>
      </c>
      <c r="DT10" s="67">
        <v>18115029.023718140417457305503</v>
      </c>
      <c r="DU10" s="71">
        <v>78.004083821466875670324230670</v>
      </c>
      <c r="DV10" s="72">
        <v>218.73992441703354089821388438</v>
      </c>
      <c r="DW10" s="72">
        <v>170.62607399327613233231581553</v>
      </c>
      <c r="DX10" s="71">
        <v>0</v>
      </c>
      <c r="DY10" s="71">
        <v>-2.9896113889957676029242016200</v>
      </c>
      <c r="DZ10" s="71">
        <v>-2.9896113889957676029242016200</v>
      </c>
      <c r="EA10" s="71">
        <v>3.1811915348464022381961217300</v>
      </c>
      <c r="EB10" s="91">
        <v>0.0964748814190973309595543300</v>
      </c>
      <c r="EC10" s="67">
        <v>103860</v>
      </c>
      <c r="ED10" s="67">
        <v>78675.647058823529411764705881</v>
      </c>
      <c r="EE10" s="67">
        <v>16902481.791264420157495256167</v>
      </c>
      <c r="EF10" s="71">
        <v>75.751633986928104575163398690</v>
      </c>
      <c r="EG10" s="72">
        <v>214.83753134724037685435163796</v>
      </c>
      <c r="EH10" s="72">
        <v>162.74294041271346194391735189</v>
      </c>
      <c r="EI10" s="71">
        <v>0</v>
      </c>
      <c r="EJ10" s="71">
        <v>-5.248028692739787441651942300</v>
      </c>
      <c r="EK10" s="71">
        <v>-5.248028692739787441651942300</v>
      </c>
      <c r="EL10" s="71">
        <v>2.1970408331476863580810448200</v>
      </c>
      <c r="EM10" s="91">
        <v>-3.1662891929069009425487523600</v>
      </c>
      <c r="EN10" s="67">
        <v>105014</v>
      </c>
      <c r="EO10" s="67">
        <v>83610.25616698292220113851992</v>
      </c>
      <c r="EP10" s="67">
        <v>18641159.288414877755218216318</v>
      </c>
      <c r="EQ10" s="71">
        <v>79.61819963717496924328043872</v>
      </c>
      <c r="ER10" s="72">
        <v>222.95302206927258560859032279</v>
      </c>
      <c r="ES10" s="72">
        <v>177.51118220822821485914465041</v>
      </c>
      <c r="ET10" s="71">
        <v>0</v>
      </c>
      <c r="EU10" s="71">
        <v>4.7617087826158531566384064400</v>
      </c>
      <c r="EV10" s="71">
        <v>4.7617087826158531566384064400</v>
      </c>
      <c r="EW10" s="71">
        <v>4.0327863659589702364509174700</v>
      </c>
      <c r="EX10" s="91">
        <v>8.986524691146826379490415010</v>
      </c>
      <c r="EY10" s="67">
        <v>421210</v>
      </c>
      <c r="EZ10" s="67">
        <v>330647.27703984819734345351044</v>
      </c>
      <c r="FA10" s="67">
        <v>71896863.678982275944971537000</v>
      </c>
      <c r="FB10" s="71">
        <v>78.499389150269033817680850510</v>
      </c>
      <c r="FC10" s="72">
        <v>217.44278169367042169572343912</v>
      </c>
      <c r="FD10" s="72">
        <v>170.69125538088429986223389046</v>
      </c>
      <c r="FE10" s="71">
        <v>0</v>
      </c>
      <c r="FF10" s="71">
        <v>-0.7904047621394147851025456500</v>
      </c>
      <c r="FG10" s="71">
        <v>-0.7904047621394147851025456600</v>
      </c>
      <c r="FH10" s="71">
        <v>4.0040834528676036995872300500</v>
      </c>
      <c r="FI10" s="91">
        <v>3.182030224436687064946716800</v>
      </c>
      <c r="FK10" s="92">
        <v>7</v>
      </c>
      <c r="FL10" s="93">
        <v>6</v>
      </c>
      <c r="FM10" s="67">
        <v>1154</v>
      </c>
      <c r="FN10" s="93">
        <v>1054</v>
      </c>
    </row>
    <row r="11">
      <c r="B11" s="95" t="s">
        <v>65</v>
      </c>
      <c r="K11" s="91"/>
      <c r="T11" s="91"/>
      <c r="AC11" s="91"/>
      <c r="AL11" s="91"/>
      <c r="AU11" s="91"/>
      <c r="BD11" s="91"/>
      <c r="BM11" s="91"/>
      <c r="BV11" s="91"/>
      <c r="CE11" s="91"/>
      <c r="CN11" s="91"/>
      <c r="CW11" s="91"/>
      <c r="DF11" s="91"/>
      <c r="DQ11" s="91"/>
      <c r="EB11" s="91"/>
      <c r="EM11" s="91"/>
      <c r="EX11" s="91"/>
      <c r="FI11" s="91"/>
      <c r="FK11" s="92">
        <v>0</v>
      </c>
      <c r="FL11" s="93">
        <v>0</v>
      </c>
      <c r="FM11" s="67">
        <v>0</v>
      </c>
      <c r="FN11" s="93">
        <v>0</v>
      </c>
    </row>
    <row r="12">
      <c r="B12" s="95" t="s">
        <v>66</v>
      </c>
      <c r="C12" s="67">
        <v>14074</v>
      </c>
      <c r="D12" s="67">
        <v>12198.000000000000000000000000</v>
      </c>
      <c r="E12" s="67">
        <v>2079975.3378400010000000000000</v>
      </c>
      <c r="F12" s="71">
        <v>86.67045616029558050305527924</v>
      </c>
      <c r="G12" s="72">
        <v>170.51773551729799967207738974</v>
      </c>
      <c r="H12" s="72">
        <v>147.78849920704852920278527782</v>
      </c>
      <c r="I12" s="71">
        <v>-0.5137708218612334801762114500</v>
      </c>
      <c r="J12" s="71">
        <v>7.929944313158585800328330280</v>
      </c>
      <c r="K12" s="91">
        <v>7.3754317512264993074695312800</v>
      </c>
      <c r="L12" s="67">
        <v>14074</v>
      </c>
      <c r="M12" s="67">
        <v>11008.000000000000000000000001</v>
      </c>
      <c r="N12" s="67">
        <v>1840214.1537399999999999999999</v>
      </c>
      <c r="O12" s="71">
        <v>78.215148500781583060963478760</v>
      </c>
      <c r="P12" s="72">
        <v>167.17061716388081395348837207</v>
      </c>
      <c r="Q12" s="72">
        <v>130.75274646440244422339064942</v>
      </c>
      <c r="R12" s="71">
        <v>-4.7795037455960444437346911900</v>
      </c>
      <c r="S12" s="71">
        <v>8.427584158300157810508497350</v>
      </c>
      <c r="T12" s="91">
        <v>3.2452837121948984487630294100</v>
      </c>
      <c r="U12" s="67">
        <v>13620</v>
      </c>
      <c r="V12" s="67">
        <v>11664.000000000000000000000000</v>
      </c>
      <c r="W12" s="67">
        <v>2168498.3298900000000000000000</v>
      </c>
      <c r="X12" s="71">
        <v>85.63876651982378854625550661</v>
      </c>
      <c r="Y12" s="72">
        <v>185.91377999742798353909465021</v>
      </c>
      <c r="Z12" s="72">
        <v>159.21426798017621145374449339</v>
      </c>
      <c r="AA12" s="71">
        <v>2.9112741434628676517640342600</v>
      </c>
      <c r="AB12" s="71">
        <v>7.829007905066091167218201300</v>
      </c>
      <c r="AC12" s="91">
        <v>10.968205931358811863240865960</v>
      </c>
      <c r="AD12" s="67">
        <v>14074</v>
      </c>
      <c r="AE12" s="67">
        <v>12059.000000000000000000000000</v>
      </c>
      <c r="AF12" s="67">
        <v>2157571.7767000010000000000001</v>
      </c>
      <c r="AG12" s="71">
        <v>85.68281938325991189427312775</v>
      </c>
      <c r="AH12" s="72">
        <v>178.91796804876034497056140643</v>
      </c>
      <c r="AI12" s="72">
        <v>153.30195940741800483160437687</v>
      </c>
      <c r="AJ12" s="71">
        <v>-0.3170432694753334486372099200</v>
      </c>
      <c r="AK12" s="71">
        <v>2.1987630126473449680087115200</v>
      </c>
      <c r="AL12" s="91">
        <v>1.8747487130287000373878437400</v>
      </c>
      <c r="AM12" s="67">
        <v>13620</v>
      </c>
      <c r="AN12" s="67">
        <v>12094.000000000000000000000000</v>
      </c>
      <c r="AO12" s="67">
        <v>2216707.0744000000000000000000</v>
      </c>
      <c r="AP12" s="71">
        <v>88.79588839941262848751835536</v>
      </c>
      <c r="AQ12" s="72">
        <v>183.28981928228873821729783364</v>
      </c>
      <c r="AR12" s="72">
        <v>162.75382337738619676945668135</v>
      </c>
      <c r="AS12" s="71">
        <v>3.0241076752704659681403867400</v>
      </c>
      <c r="AT12" s="71">
        <v>4.1778568445165365558530881600</v>
      </c>
      <c r="AU12" s="91">
        <v>7.3283074092838396035852498600</v>
      </c>
      <c r="AV12" s="67">
        <v>14074</v>
      </c>
      <c r="AW12" s="67">
        <v>10369.000000000000000000000000</v>
      </c>
      <c r="AX12" s="67">
        <v>1703180.6430300010000000000001</v>
      </c>
      <c r="AY12" s="71">
        <v>73.674861446639192837857041350</v>
      </c>
      <c r="AZ12" s="72">
        <v>164.2569816790433985919567943</v>
      </c>
      <c r="BA12" s="72">
        <v>121.01610366846674719340628109</v>
      </c>
      <c r="BB12" s="71">
        <v>-5.7620648913932563846223757200</v>
      </c>
      <c r="BC12" s="71">
        <v>3.0360325139883790983477420400</v>
      </c>
      <c r="BD12" s="91">
        <v>-2.9009705409846857338209818200</v>
      </c>
      <c r="BE12" s="67">
        <v>14074</v>
      </c>
      <c r="BF12" s="67">
        <v>10924.000000000000000000000000</v>
      </c>
      <c r="BG12" s="67">
        <v>1804974.8661000000000000000000</v>
      </c>
      <c r="BH12" s="71">
        <v>77.618303254227653829756998720</v>
      </c>
      <c r="BI12" s="72">
        <v>165.2302147656536067374588063</v>
      </c>
      <c r="BJ12" s="72">
        <v>128.24888916441665482449907631</v>
      </c>
      <c r="BK12" s="71">
        <v>-6.7599863434619324001365653800</v>
      </c>
      <c r="BL12" s="71">
        <v>1.7463486775788221122237501500</v>
      </c>
      <c r="BM12" s="91">
        <v>-5.1316905979966667161204978800</v>
      </c>
      <c r="BN12" s="67">
        <v>12712</v>
      </c>
      <c r="BO12" s="67">
        <v>10878.000000000000000000000000</v>
      </c>
      <c r="BP12" s="67">
        <v>1900171.7014400000000000000000</v>
      </c>
      <c r="BQ12" s="71">
        <v>85.57268722466960352422907489</v>
      </c>
      <c r="BR12" s="72">
        <v>174.68024466262180547894833609</v>
      </c>
      <c r="BS12" s="72">
        <v>149.47857940843297671491504091</v>
      </c>
      <c r="BT12" s="71">
        <v>1.2943477046279914330943290800</v>
      </c>
      <c r="BU12" s="71">
        <v>1.7263915758549564726634956800</v>
      </c>
      <c r="BV12" s="91">
        <v>3.0430847902179175444299754100</v>
      </c>
      <c r="BW12" s="67">
        <v>14074</v>
      </c>
      <c r="BX12" s="67">
        <v>11737.999999999999999999999999</v>
      </c>
      <c r="BY12" s="67">
        <v>2122830.6196500000000000000000</v>
      </c>
      <c r="BZ12" s="71">
        <v>83.40201790535739661787693619</v>
      </c>
      <c r="CA12" s="72">
        <v>180.85113474612370080081785655</v>
      </c>
      <c r="CB12" s="72">
        <v>150.8334957830041210743214438</v>
      </c>
      <c r="CC12" s="71">
        <v>-0.6769334912844812997123032700</v>
      </c>
      <c r="CD12" s="71">
        <v>-2.4036035695333599431065543400</v>
      </c>
      <c r="CE12" s="91">
        <v>-3.0642662632579606542718509900</v>
      </c>
      <c r="CF12" s="67">
        <v>13440</v>
      </c>
      <c r="CG12" s="67">
        <v>11252.000000000000000000000001</v>
      </c>
      <c r="CH12" s="67">
        <v>1901776.8784000000000000000000</v>
      </c>
      <c r="CI12" s="71">
        <v>83.72023809523809523809523810</v>
      </c>
      <c r="CJ12" s="72">
        <v>169.01678620689655172413793102</v>
      </c>
      <c r="CK12" s="72">
        <v>141.50125583333333333333333333</v>
      </c>
      <c r="CL12" s="71">
        <v>5.3464193326998205046985534800</v>
      </c>
      <c r="CM12" s="71">
        <v>-4.2768813124870884422666394900</v>
      </c>
      <c r="CN12" s="91">
        <v>0.8408780108852965435642274500</v>
      </c>
      <c r="CO12" s="67">
        <v>13888</v>
      </c>
      <c r="CP12" s="67">
        <v>10919.999999999999999999999999</v>
      </c>
      <c r="CQ12" s="67">
        <v>1983480.7920799999999999999999</v>
      </c>
      <c r="CR12" s="71">
        <v>78.629032258064516129032258060</v>
      </c>
      <c r="CS12" s="72">
        <v>181.63743517216117216117216118</v>
      </c>
      <c r="CT12" s="72">
        <v>142.81975749423963133640552995</v>
      </c>
      <c r="CU12" s="71">
        <v>2.9418604651162790697674418600</v>
      </c>
      <c r="CV12" s="71">
        <v>0.3902215429166358608897873800</v>
      </c>
      <c r="CW12" s="91">
        <v>3.3435617813303461949368939100</v>
      </c>
      <c r="CX12" s="67">
        <v>13440</v>
      </c>
      <c r="CY12" s="67">
        <v>10280.000000000000000000000000</v>
      </c>
      <c r="CZ12" s="67">
        <v>1801841.8203600000000000000000</v>
      </c>
      <c r="DA12" s="71">
        <v>76.488095238095238095238095240</v>
      </c>
      <c r="DB12" s="72">
        <v>175.27644166926070038910505837</v>
      </c>
      <c r="DC12" s="72">
        <v>134.06561163392857142857142857</v>
      </c>
      <c r="DD12" s="71">
        <v>2.5059389100518688238849608500</v>
      </c>
      <c r="DE12" s="71">
        <v>1.8879177302940953582244262600</v>
      </c>
      <c r="DF12" s="91">
        <v>4.4411667053391720158462560800</v>
      </c>
      <c r="DG12" s="67">
        <v>41768</v>
      </c>
      <c r="DH12" s="67">
        <v>34870.000000000000000000000001</v>
      </c>
      <c r="DI12" s="67">
        <v>6088687.8214700009999999999999</v>
      </c>
      <c r="DJ12" s="71">
        <v>83.48496456617506224861137713</v>
      </c>
      <c r="DK12" s="72">
        <v>174.61106456753659305993690851</v>
      </c>
      <c r="DL12" s="72">
        <v>145.77398538282898391112813637</v>
      </c>
      <c r="DM12" s="71">
        <v>-0.2197802197802197802197802200</v>
      </c>
      <c r="DN12" s="71">
        <v>-1.0302841086481423665313768300</v>
      </c>
      <c r="DO12" s="71">
        <v>-0.8122891397244598607307851600</v>
      </c>
      <c r="DP12" s="71">
        <v>8.194250839442056789966239840</v>
      </c>
      <c r="DQ12" s="91">
        <v>7.3154006900670287155129937600</v>
      </c>
      <c r="DR12" s="67">
        <v>41768</v>
      </c>
      <c r="DS12" s="67">
        <v>34522.000000000000000000000000</v>
      </c>
      <c r="DT12" s="67">
        <v>6077459.4941300020000000000002</v>
      </c>
      <c r="DU12" s="71">
        <v>82.65179084466577284045202069</v>
      </c>
      <c r="DV12" s="72">
        <v>176.04598499884137651352760559</v>
      </c>
      <c r="DW12" s="72">
        <v>145.50515931167405669411990041</v>
      </c>
      <c r="DX12" s="71">
        <v>-0.0741644536950644752266800600</v>
      </c>
      <c r="DY12" s="71">
        <v>-0.9866345436815235472953593800</v>
      </c>
      <c r="DZ12" s="71">
        <v>-0.9131473207082934962985713100</v>
      </c>
      <c r="EA12" s="71">
        <v>3.2997588649269788532138199600</v>
      </c>
      <c r="EB12" s="91">
        <v>2.3564798845537702521263465600</v>
      </c>
      <c r="EC12" s="67">
        <v>40860</v>
      </c>
      <c r="ED12" s="67">
        <v>33539.999999999999999999999999</v>
      </c>
      <c r="EE12" s="67">
        <v>5827977.1871900000000000000000</v>
      </c>
      <c r="EF12" s="71">
        <v>82.08516886930983847283406755</v>
      </c>
      <c r="EG12" s="72">
        <v>173.76199126982707215265354801</v>
      </c>
      <c r="EH12" s="72">
        <v>142.63282396451297112090063632</v>
      </c>
      <c r="EI12" s="71">
        <v>0</v>
      </c>
      <c r="EJ12" s="71">
        <v>-2.1387097715402795203221194600</v>
      </c>
      <c r="EK12" s="71">
        <v>-2.1387097715402795203221194500</v>
      </c>
      <c r="EL12" s="71">
        <v>0.3157046682853193704530464800</v>
      </c>
      <c r="EM12" s="91">
        <v>-1.8297571098447871010709544400</v>
      </c>
      <c r="EN12" s="67">
        <v>40768</v>
      </c>
      <c r="EO12" s="67">
        <v>32452.000000000000000000000000</v>
      </c>
      <c r="EP12" s="67">
        <v>5687099.4908399999999999999999</v>
      </c>
      <c r="EQ12" s="71">
        <v>79.60164835164835164835164835</v>
      </c>
      <c r="ER12" s="72">
        <v>175.24650224454579070627388142</v>
      </c>
      <c r="ES12" s="72">
        <v>139.49910446526687598116169544</v>
      </c>
      <c r="ET12" s="71">
        <v>-1.3215859030837004405286343600</v>
      </c>
      <c r="EU12" s="71">
        <v>2.2528909474745565113274726600</v>
      </c>
      <c r="EV12" s="71">
        <v>3.6223493083782336074613227400</v>
      </c>
      <c r="EW12" s="71">
        <v>-0.7622113745978145992063041700</v>
      </c>
      <c r="EX12" s="91">
        <v>2.8325279753242948437589241900</v>
      </c>
      <c r="EY12" s="67">
        <v>165164</v>
      </c>
      <c r="EZ12" s="67">
        <v>135384.00000000000000000000000</v>
      </c>
      <c r="FA12" s="67">
        <v>23681223.993630003000000000000</v>
      </c>
      <c r="FB12" s="71">
        <v>81.96943643893342374851662590</v>
      </c>
      <c r="FC12" s="72">
        <v>174.91892685716187289487679489</v>
      </c>
      <c r="FD12" s="72">
        <v>143.38005856984574725727156039</v>
      </c>
      <c r="FE12" s="71">
        <v>-0.403417896317379532421170700</v>
      </c>
      <c r="FF12" s="71">
        <v>-0.5326613229103145273273626300</v>
      </c>
      <c r="FG12" s="71">
        <v>-0.1297669296104852692492221500</v>
      </c>
      <c r="FH12" s="71">
        <v>2.7572650730404107483990148800</v>
      </c>
      <c r="FI12" s="91">
        <v>2.6239201252034186340875439100</v>
      </c>
      <c r="FK12" s="92">
        <v>6</v>
      </c>
      <c r="FL12" s="93">
        <v>6</v>
      </c>
      <c r="FM12" s="67">
        <v>448</v>
      </c>
      <c r="FN12" s="93">
        <v>448</v>
      </c>
    </row>
    <row r="13">
      <c r="B13" s="95" t="s">
        <v>67</v>
      </c>
      <c r="K13" s="91"/>
      <c r="T13" s="91"/>
      <c r="AC13" s="91"/>
      <c r="AL13" s="91"/>
      <c r="AU13" s="91"/>
      <c r="BD13" s="91"/>
      <c r="BM13" s="91"/>
      <c r="BV13" s="91"/>
      <c r="CE13" s="91"/>
      <c r="CN13" s="91"/>
      <c r="CW13" s="91"/>
      <c r="DF13" s="91"/>
      <c r="DQ13" s="91"/>
      <c r="EB13" s="91"/>
      <c r="EM13" s="91"/>
      <c r="EX13" s="91"/>
      <c r="FI13" s="91"/>
      <c r="FK13" s="92">
        <v>0</v>
      </c>
      <c r="FL13" s="93">
        <v>0</v>
      </c>
      <c r="FM13" s="67">
        <v>0</v>
      </c>
      <c r="FN13" s="93">
        <v>0</v>
      </c>
    </row>
    <row r="14">
      <c r="B14" s="96" t="s">
        <v>90</v>
      </c>
      <c r="C14" s="97">
        <v>49848</v>
      </c>
      <c r="D14" s="97">
        <v>41021.061007957559681697612732</v>
      </c>
      <c r="E14" s="97">
        <v>8089361.124428436079575596817</v>
      </c>
      <c r="F14" s="98">
        <v>82.29229057927611876443912039</v>
      </c>
      <c r="G14" s="99">
        <v>197.20019242942555237847673512</v>
      </c>
      <c r="H14" s="99">
        <v>162.28055537691454179857961838</v>
      </c>
      <c r="I14" s="98">
        <v>-0.9557964080593418663211049800</v>
      </c>
      <c r="J14" s="98">
        <v>7.412927226617323347871697400</v>
      </c>
      <c r="K14" s="100">
        <v>6.3862783263939201157205893500</v>
      </c>
      <c r="L14" s="97">
        <v>49848</v>
      </c>
      <c r="M14" s="97">
        <v>38706.095490716180371352785148</v>
      </c>
      <c r="N14" s="97">
        <v>7433473.4979297602068965517243</v>
      </c>
      <c r="O14" s="98">
        <v>77.648241636005818430735004710</v>
      </c>
      <c r="P14" s="99">
        <v>192.04916961238598859472712746</v>
      </c>
      <c r="Q14" s="99">
        <v>149.12280328056813125695216908</v>
      </c>
      <c r="R14" s="98">
        <v>-0.6725068913364822562456510900</v>
      </c>
      <c r="S14" s="98">
        <v>5.5004202437451525014381161700</v>
      </c>
      <c r="T14" s="100">
        <v>4.7909226472170171600026886400</v>
      </c>
      <c r="U14" s="97">
        <v>48240</v>
      </c>
      <c r="V14" s="97">
        <v>40769.411140583554376657824934</v>
      </c>
      <c r="W14" s="97">
        <v>8731999.246703872679045092838</v>
      </c>
      <c r="X14" s="98">
        <v>84.51370468611847922192749779</v>
      </c>
      <c r="Y14" s="99">
        <v>214.18016602186535544279960244</v>
      </c>
      <c r="Z14" s="99">
        <v>181.01159300795755968169761273</v>
      </c>
      <c r="AA14" s="98">
        <v>2.0358281187482279276898289100</v>
      </c>
      <c r="AB14" s="98">
        <v>7.923045944468034056164303910</v>
      </c>
      <c r="AC14" s="100">
        <v>10.120173660415083329171547830</v>
      </c>
      <c r="AD14" s="97">
        <v>49848</v>
      </c>
      <c r="AE14" s="97">
        <v>41298.302387267904509283819627</v>
      </c>
      <c r="AF14" s="97">
        <v>8561508.613505570291777188329</v>
      </c>
      <c r="AG14" s="98">
        <v>82.84846410541627449302643963</v>
      </c>
      <c r="AH14" s="99">
        <v>207.3089720061967467079783114</v>
      </c>
      <c r="AI14" s="99">
        <v>171.75229925986138444425429965</v>
      </c>
      <c r="AJ14" s="98">
        <v>-2.7387682287934372848825803800</v>
      </c>
      <c r="AK14" s="98">
        <v>1.4592135141204821294938956700</v>
      </c>
      <c r="AL14" s="100">
        <v>-1.3195191907879471576787585800</v>
      </c>
      <c r="AM14" s="97">
        <v>48240</v>
      </c>
      <c r="AN14" s="97">
        <v>41729.092838196286472148541115</v>
      </c>
      <c r="AO14" s="97">
        <v>8940391.350149602122015915119</v>
      </c>
      <c r="AP14" s="98">
        <v>86.50309460654288240495137047</v>
      </c>
      <c r="AQ14" s="99">
        <v>214.24839942760770685337558132</v>
      </c>
      <c r="AR14" s="99">
        <v>185.33149564986737400530503978</v>
      </c>
      <c r="AS14" s="98">
        <v>0.5317645849924217124360983400</v>
      </c>
      <c r="AT14" s="98">
        <v>4.0654073887112727917513974100</v>
      </c>
      <c r="AU14" s="100">
        <v>4.6187903704325262525342098400</v>
      </c>
      <c r="AV14" s="97">
        <v>49848</v>
      </c>
      <c r="AW14" s="97">
        <v>34438.710875331564986737400532</v>
      </c>
      <c r="AX14" s="97">
        <v>6621009.6175602663183023872679</v>
      </c>
      <c r="AY14" s="98">
        <v>69.087447591340806023787113890</v>
      </c>
      <c r="AZ14" s="99">
        <v>192.25486231259872433972195559</v>
      </c>
      <c r="BA14" s="99">
        <v>132.82397724202107042012492513</v>
      </c>
      <c r="BB14" s="98">
        <v>-5.1817274382009277200399271800</v>
      </c>
      <c r="BC14" s="98">
        <v>3.6955789979077762969049936300</v>
      </c>
      <c r="BD14" s="100">
        <v>-1.6776432712281295560700904300</v>
      </c>
      <c r="BE14" s="97">
        <v>49848</v>
      </c>
      <c r="BF14" s="97">
        <v>35277.899204244031830238726789</v>
      </c>
      <c r="BG14" s="97">
        <v>6560947.9794082758620689655175</v>
      </c>
      <c r="BH14" s="98">
        <v>70.770942072388123556087960980</v>
      </c>
      <c r="BI14" s="99">
        <v>185.97898762120662555918268651</v>
      </c>
      <c r="BJ14" s="99">
        <v>131.61908159621802002224694105</v>
      </c>
      <c r="BK14" s="98">
        <v>-7.7103325150636018745815666200</v>
      </c>
      <c r="BL14" s="98">
        <v>0.7807650234774811092425361400</v>
      </c>
      <c r="BM14" s="100">
        <v>-6.989767071057548956198949300</v>
      </c>
      <c r="BN14" s="97">
        <v>45024</v>
      </c>
      <c r="BO14" s="97">
        <v>36877.368700265251989389920424</v>
      </c>
      <c r="BP14" s="97">
        <v>7570334.9894562334217506631301</v>
      </c>
      <c r="BQ14" s="98">
        <v>81.90602500947328533535430087</v>
      </c>
      <c r="BR14" s="99">
        <v>205.28403344031922276197085358</v>
      </c>
      <c r="BS14" s="99">
        <v>168.13999177008336491095111785</v>
      </c>
      <c r="BT14" s="98">
        <v>-0.0808967987981047035710158400</v>
      </c>
      <c r="BU14" s="98">
        <v>2.7513124154207618673020084900</v>
      </c>
      <c r="BV14" s="100">
        <v>2.6681898929536469553557338900</v>
      </c>
      <c r="BW14" s="97">
        <v>49848</v>
      </c>
      <c r="BX14" s="97">
        <v>40231.989389920424403183023872</v>
      </c>
      <c r="BY14" s="97">
        <v>8544686.662237559681697612732</v>
      </c>
      <c r="BZ14" s="98">
        <v>80.70933515872336784461367331</v>
      </c>
      <c r="CA14" s="99">
        <v>212.38538764325470447919427511</v>
      </c>
      <c r="CB14" s="99">
        <v>171.41483434114828441858475229</v>
      </c>
      <c r="CC14" s="98">
        <v>-4.8447706236917101712441048200</v>
      </c>
      <c r="CD14" s="98">
        <v>0.8680034670057835599261762900</v>
      </c>
      <c r="CE14" s="100">
        <v>-4.0188199336680483792082259900</v>
      </c>
      <c r="CF14" s="97">
        <v>48060</v>
      </c>
      <c r="CG14" s="97">
        <v>38794.637816245006657789613850</v>
      </c>
      <c r="CH14" s="97">
        <v>7840415.4636923557909454061254</v>
      </c>
      <c r="CI14" s="98">
        <v>80.72126054150022192632046161</v>
      </c>
      <c r="CJ14" s="99">
        <v>202.10049390921834877519038847</v>
      </c>
      <c r="CK14" s="99">
        <v>163.13806624411893031513537506</v>
      </c>
      <c r="CL14" s="98">
        <v>4.0288806659488958508072494100</v>
      </c>
      <c r="CM14" s="98">
        <v>0.5642274287745676172781289400</v>
      </c>
      <c r="CN14" s="100">
        <v>4.6158401445133425999160063900</v>
      </c>
      <c r="CO14" s="97">
        <v>49662</v>
      </c>
      <c r="CP14" s="97">
        <v>39446.316910785619174434087885</v>
      </c>
      <c r="CQ14" s="97">
        <v>8521186.641452677498002663116</v>
      </c>
      <c r="CR14" s="98">
        <v>79.42957776727803788497057687</v>
      </c>
      <c r="CS14" s="99">
        <v>216.01982919532773631840796019</v>
      </c>
      <c r="CT14" s="99">
        <v>171.58363822344403161376229544</v>
      </c>
      <c r="CU14" s="98">
        <v>3.641775796597920982683577400</v>
      </c>
      <c r="CV14" s="98">
        <v>3.2446879009733490833152892900</v>
      </c>
      <c r="CW14" s="100">
        <v>7.0046279562240586111081457700</v>
      </c>
      <c r="CX14" s="97">
        <v>48060</v>
      </c>
      <c r="CY14" s="97">
        <v>37820.852197070572569906790947</v>
      </c>
      <c r="CZ14" s="97">
        <v>7863482.4806727563249001331556</v>
      </c>
      <c r="DA14" s="98">
        <v>78.695073235685752330226364850</v>
      </c>
      <c r="DB14" s="99">
        <v>207.9139422797518330513254371</v>
      </c>
      <c r="DC14" s="99">
        <v>163.61802914425210830004438526</v>
      </c>
      <c r="DD14" s="98">
        <v>5.6428816968078170747608529900</v>
      </c>
      <c r="DE14" s="98">
        <v>4.9597436787084011189096766400</v>
      </c>
      <c r="DF14" s="100">
        <v>10.882497843770637265924721490</v>
      </c>
      <c r="DG14" s="97">
        <v>147936</v>
      </c>
      <c r="DH14" s="97">
        <v>120496.56763925729442970822281</v>
      </c>
      <c r="DI14" s="97">
        <v>24254833.869062068965517241379</v>
      </c>
      <c r="DJ14" s="98">
        <v>81.45182216584015684465459578</v>
      </c>
      <c r="DK14" s="99">
        <v>201.29066200189375503305221985</v>
      </c>
      <c r="DL14" s="99">
        <v>163.95491205022488755622188905</v>
      </c>
      <c r="DM14" s="98">
        <v>-0.0621504039776258545680546900</v>
      </c>
      <c r="DN14" s="98">
        <v>0.066993662168504099250774400</v>
      </c>
      <c r="DO14" s="98">
        <v>0.1292243796201014276707064700</v>
      </c>
      <c r="DP14" s="98">
        <v>7.0563155058006628336340262500</v>
      </c>
      <c r="DQ14" s="100">
        <v>7.1946583653571721900217994300</v>
      </c>
      <c r="DR14" s="97">
        <v>147936</v>
      </c>
      <c r="DS14" s="97">
        <v>117466.10610079575596816976127</v>
      </c>
      <c r="DT14" s="97">
        <v>24122909.581215438732095490716</v>
      </c>
      <c r="DU14" s="98">
        <v>79.40332718256256487141044862</v>
      </c>
      <c r="DV14" s="99">
        <v>205.36059619202804077668140268</v>
      </c>
      <c r="DW14" s="99">
        <v>163.06314609841714479298812132</v>
      </c>
      <c r="DX14" s="98">
        <v>-0.0209506173673859711962802500</v>
      </c>
      <c r="DY14" s="98">
        <v>-2.3692764093975798852663389300</v>
      </c>
      <c r="DZ14" s="98">
        <v>-2.3488178838777018635302047600</v>
      </c>
      <c r="EA14" s="98">
        <v>3.1186716670676121231002204300</v>
      </c>
      <c r="EB14" s="100">
        <v>0.6966018653343993249823207800</v>
      </c>
      <c r="EC14" s="97">
        <v>144720</v>
      </c>
      <c r="ED14" s="97">
        <v>112387.25729442970822281167108</v>
      </c>
      <c r="EE14" s="97">
        <v>22675969.631102068965517241380</v>
      </c>
      <c r="EF14" s="98">
        <v>77.658414382552313586796345410</v>
      </c>
      <c r="EG14" s="99">
        <v>201.76637616216626501451640451</v>
      </c>
      <c r="EH14" s="99">
        <v>156.68856848467432950191570882</v>
      </c>
      <c r="EI14" s="98">
        <v>0</v>
      </c>
      <c r="EJ14" s="98">
        <v>-4.2802263170800374167885134200</v>
      </c>
      <c r="EK14" s="98">
        <v>-4.2802263170800374167885134200</v>
      </c>
      <c r="EL14" s="98">
        <v>1.5426132249886145609128524800</v>
      </c>
      <c r="EM14" s="100">
        <v>-2.803640429318142624341865700</v>
      </c>
      <c r="EN14" s="97">
        <v>145782</v>
      </c>
      <c r="EO14" s="97">
        <v>116061.80692410119840213049268</v>
      </c>
      <c r="EP14" s="97">
        <v>24225084.585817789613848202397</v>
      </c>
      <c r="EQ14" s="98">
        <v>79.61326290221097145198343601</v>
      </c>
      <c r="ER14" s="99">
        <v>208.72572319729454037512521021</v>
      </c>
      <c r="ES14" s="99">
        <v>166.17335875360325426903323042</v>
      </c>
      <c r="ET14" s="98">
        <v>-0.373134328358208955223880600</v>
      </c>
      <c r="EU14" s="98">
        <v>4.0265627411160115299371568900</v>
      </c>
      <c r="EV14" s="98">
        <v>4.4161753356520265543938503600</v>
      </c>
      <c r="EW14" s="98">
        <v>2.886616966687285943707346900</v>
      </c>
      <c r="EX14" s="100">
        <v>7.4302703688569030956745624800</v>
      </c>
      <c r="EY14" s="97">
        <v>586374</v>
      </c>
      <c r="EZ14" s="97">
        <v>466411.73795858395702282014785</v>
      </c>
      <c r="FA14" s="97">
        <v>95278797.66719736627697817588</v>
      </c>
      <c r="FB14" s="98">
        <v>79.54168124074122608144633764</v>
      </c>
      <c r="FC14" s="99">
        <v>204.28044560846334015653727987</v>
      </c>
      <c r="FD14" s="99">
        <v>162.48810088304966843171453011</v>
      </c>
      <c r="FE14" s="98">
        <v>-0.113960987525615670402338500</v>
      </c>
      <c r="FF14" s="98">
        <v>-0.7032110671540695135977119600</v>
      </c>
      <c r="FG14" s="98">
        <v>-0.589922360976657269031269500</v>
      </c>
      <c r="FH14" s="98">
        <v>3.6594596485630837832790880300</v>
      </c>
      <c r="FI14" s="100">
        <v>3.0479493168286350856397637400</v>
      </c>
      <c r="FK14" s="101">
        <v>13</v>
      </c>
      <c r="FL14" s="102">
        <v>12</v>
      </c>
      <c r="FM14" s="97">
        <v>1602</v>
      </c>
      <c r="FN14" s="102">
        <v>1502</v>
      </c>
    </row>
    <row r="15">
      <c r="B15" s="94" t="s">
        <v>91</v>
      </c>
      <c r="K15" s="91"/>
      <c r="T15" s="91"/>
      <c r="AC15" s="91"/>
      <c r="AL15" s="91"/>
      <c r="AU15" s="91"/>
      <c r="BD15" s="91"/>
      <c r="BM15" s="91"/>
      <c r="BV15" s="91"/>
      <c r="CE15" s="91"/>
      <c r="CN15" s="91"/>
      <c r="CW15" s="91"/>
      <c r="DF15" s="91"/>
      <c r="DQ15" s="91"/>
      <c r="EB15" s="91"/>
      <c r="EM15" s="91"/>
      <c r="EX15" s="91"/>
      <c r="FI15" s="91"/>
      <c r="FK15" s="92"/>
      <c r="FL15" s="93"/>
      <c r="FN15" s="93"/>
    </row>
    <row r="16">
      <c r="B16" s="95" t="s">
        <v>64</v>
      </c>
      <c r="C16" s="67">
        <v>75826</v>
      </c>
      <c r="D16" s="67">
        <v>62202.189944134078212290502796</v>
      </c>
      <c r="E16" s="67">
        <v>9998577.752693080169316716803</v>
      </c>
      <c r="F16" s="71">
        <v>82.03279870246891331771490359</v>
      </c>
      <c r="G16" s="72">
        <v>160.74317900500201095038529133</v>
      </c>
      <c r="H16" s="72">
        <v>131.86212846112257232765432441</v>
      </c>
      <c r="I16" s="71">
        <v>3.3081093845326519198669335900</v>
      </c>
      <c r="J16" s="71">
        <v>5.4638144215771587228017125400</v>
      </c>
      <c r="K16" s="91">
        <v>8.952672763743453063592721260</v>
      </c>
      <c r="L16" s="67">
        <v>75826</v>
      </c>
      <c r="M16" s="67">
        <v>59060.336055006446067898581862</v>
      </c>
      <c r="N16" s="67">
        <v>9460704.713214472519982810485</v>
      </c>
      <c r="O16" s="71">
        <v>77.889293982283710162607261180</v>
      </c>
      <c r="P16" s="72">
        <v>160.18711279263884884403865663</v>
      </c>
      <c r="Q16" s="72">
        <v>124.76861120479087014985375049</v>
      </c>
      <c r="R16" s="71">
        <v>3.5369090032085469321858483600</v>
      </c>
      <c r="S16" s="71">
        <v>5.3843416687106244777230915900</v>
      </c>
      <c r="T16" s="91">
        <v>9.111689937163306800447550020</v>
      </c>
      <c r="U16" s="67">
        <v>73380</v>
      </c>
      <c r="V16" s="67">
        <v>60320.651482595616673828964331</v>
      </c>
      <c r="W16" s="67">
        <v>10802143.483829875376020627417</v>
      </c>
      <c r="X16" s="71">
        <v>82.20312276178197965907463114</v>
      </c>
      <c r="Y16" s="72">
        <v>179.07869391872582162896873802</v>
      </c>
      <c r="Z16" s="72">
        <v>147.20827860220598768084801604</v>
      </c>
      <c r="AA16" s="71">
        <v>2.5661746656946570490979545900</v>
      </c>
      <c r="AB16" s="71">
        <v>8.512058520374234666440137110</v>
      </c>
      <c r="AC16" s="91">
        <v>11.296667475347838803271048440</v>
      </c>
      <c r="AD16" s="67">
        <v>75826</v>
      </c>
      <c r="AE16" s="67">
        <v>61723.921787709497206703910617</v>
      </c>
      <c r="AF16" s="67">
        <v>10483029.208228017857327030511</v>
      </c>
      <c r="AG16" s="71">
        <v>81.40205442422058028473598847</v>
      </c>
      <c r="AH16" s="72">
        <v>169.83738078540895080124657276</v>
      </c>
      <c r="AI16" s="72">
        <v>138.25111713960934056032271927</v>
      </c>
      <c r="AJ16" s="71">
        <v>-1.7178637420244249307122574700</v>
      </c>
      <c r="AK16" s="71">
        <v>-1.1654607595984453385281057800</v>
      </c>
      <c r="AL16" s="91">
        <v>-2.8633034738062061289910892900</v>
      </c>
      <c r="AM16" s="67">
        <v>73380</v>
      </c>
      <c r="AN16" s="67">
        <v>62747.730984099699183498066182</v>
      </c>
      <c r="AO16" s="67">
        <v>11221498.576293253115599484314</v>
      </c>
      <c r="AP16" s="71">
        <v>85.51067182352098553215871652</v>
      </c>
      <c r="AQ16" s="72">
        <v>178.83512917999832481782393834</v>
      </c>
      <c r="AR16" s="72">
        <v>152.92312041827818364131213292</v>
      </c>
      <c r="AS16" s="71">
        <v>2.9703482655719041622824418300</v>
      </c>
      <c r="AT16" s="71">
        <v>2.0114310871543674582738780800</v>
      </c>
      <c r="AU16" s="91">
        <v>5.0415258611367354703337614500</v>
      </c>
      <c r="AV16" s="67">
        <v>75826</v>
      </c>
      <c r="AW16" s="67">
        <v>52260.519123334765792866351523</v>
      </c>
      <c r="AX16" s="67">
        <v>7899910.4028960130837988826813</v>
      </c>
      <c r="AY16" s="71">
        <v>68.921635221869498315704839400</v>
      </c>
      <c r="AZ16" s="72">
        <v>151.16402468663262802204433002</v>
      </c>
      <c r="BA16" s="72">
        <v>104.18471768121769688232113894</v>
      </c>
      <c r="BB16" s="71">
        <v>-1.6361657928578494410920961600</v>
      </c>
      <c r="BC16" s="71">
        <v>0.5551690440562652235935977100</v>
      </c>
      <c r="BD16" s="91">
        <v>-1.0900802347929687528612822100</v>
      </c>
      <c r="BE16" s="67">
        <v>75826</v>
      </c>
      <c r="BF16" s="67">
        <v>55375.043403523850451224752902</v>
      </c>
      <c r="BG16" s="67">
        <v>7946714.183295583345938977224</v>
      </c>
      <c r="BH16" s="71">
        <v>73.029097411869082440356543800</v>
      </c>
      <c r="BI16" s="72">
        <v>143.50714139196296577513714622</v>
      </c>
      <c r="BJ16" s="72">
        <v>104.80197008012533096746468525</v>
      </c>
      <c r="BK16" s="71">
        <v>0.9137230863535361274998084500</v>
      </c>
      <c r="BL16" s="71">
        <v>-3.0482070584712724767039252400</v>
      </c>
      <c r="BM16" s="91">
        <v>-2.1623361437308463976944196900</v>
      </c>
      <c r="BN16" s="67">
        <v>68488</v>
      </c>
      <c r="BO16" s="67">
        <v>56032.005156854318865492049851</v>
      </c>
      <c r="BP16" s="67">
        <v>9470378.308910287924366136657</v>
      </c>
      <c r="BQ16" s="71">
        <v>81.81287985757259500276260053</v>
      </c>
      <c r="BR16" s="72">
        <v>169.01730149401568303755674784</v>
      </c>
      <c r="BS16" s="72">
        <v>138.27792180981030143041316226</v>
      </c>
      <c r="BT16" s="71">
        <v>4.2925340428862106745969635300</v>
      </c>
      <c r="BU16" s="71">
        <v>1.8399449776825803473731352100</v>
      </c>
      <c r="BV16" s="91">
        <v>6.2114592851061908748840261600</v>
      </c>
      <c r="BW16" s="67">
        <v>75826</v>
      </c>
      <c r="BX16" s="67">
        <v>62926.424581005586592178770951</v>
      </c>
      <c r="BY16" s="67">
        <v>10888495.179406453611516974646</v>
      </c>
      <c r="BZ16" s="71">
        <v>82.98792575238781762479726077</v>
      </c>
      <c r="CA16" s="72">
        <v>173.03533852284304685542470559</v>
      </c>
      <c r="CB16" s="72">
        <v>143.59843825872990282379361493</v>
      </c>
      <c r="CC16" s="71">
        <v>-1.4681435883931069670984413300</v>
      </c>
      <c r="CD16" s="71">
        <v>-1.5067404454624745037280494400</v>
      </c>
      <c r="CE16" s="91">
        <v>-2.9527629206117984127866695200</v>
      </c>
      <c r="CF16" s="67">
        <v>73380</v>
      </c>
      <c r="CG16" s="67">
        <v>60226.048990116029222174473573</v>
      </c>
      <c r="CH16" s="67">
        <v>9732261.814033174711645896004</v>
      </c>
      <c r="CI16" s="71">
        <v>82.07420140381034235782839135</v>
      </c>
      <c r="CJ16" s="72">
        <v>161.5955550335101752303825747</v>
      </c>
      <c r="CK16" s="72">
        <v>132.6282612978083225898868357</v>
      </c>
      <c r="CL16" s="71">
        <v>9.529544455277092772074707040</v>
      </c>
      <c r="CM16" s="71">
        <v>0.013670440573625208667294100</v>
      </c>
      <c r="CN16" s="91">
        <v>9.544517626562413831809777720</v>
      </c>
      <c r="CO16" s="67">
        <v>75826</v>
      </c>
      <c r="CP16" s="67">
        <v>61485.313278899871078642028364</v>
      </c>
      <c r="CQ16" s="67">
        <v>10763312.186412100366996132360</v>
      </c>
      <c r="CR16" s="71">
        <v>81.08737541067690644190914510</v>
      </c>
      <c r="CS16" s="72">
        <v>175.05501090299858105104797074</v>
      </c>
      <c r="CT16" s="72">
        <v>141.94751386611584900952354549</v>
      </c>
      <c r="CU16" s="71">
        <v>3.1440108620902470420200666600</v>
      </c>
      <c r="CV16" s="71">
        <v>0.8331262316681278167819143300</v>
      </c>
      <c r="CW16" s="91">
        <v>4.0033306729769439529340215600</v>
      </c>
      <c r="CX16" s="67">
        <v>73380</v>
      </c>
      <c r="CY16" s="67">
        <v>59030.904168457241082939406959</v>
      </c>
      <c r="CZ16" s="67">
        <v>9852047.332487170129780833692</v>
      </c>
      <c r="DA16" s="71">
        <v>80.44549491476865778541756195</v>
      </c>
      <c r="DB16" s="72">
        <v>166.89643283071283320571947508</v>
      </c>
      <c r="DC16" s="72">
        <v>134.26066138576138089098982954</v>
      </c>
      <c r="DD16" s="71">
        <v>7.954479921570135137732838660</v>
      </c>
      <c r="DE16" s="71">
        <v>1.6968093572764311209534859400</v>
      </c>
      <c r="DF16" s="91">
        <v>9.786261638478443231034136540</v>
      </c>
      <c r="DG16" s="67">
        <v>225032</v>
      </c>
      <c r="DH16" s="67">
        <v>181583.17748173614095401804899</v>
      </c>
      <c r="DI16" s="67">
        <v>30261425.949737428065320154705</v>
      </c>
      <c r="DJ16" s="71">
        <v>80.69215821826946432241550046</v>
      </c>
      <c r="DK16" s="72">
        <v>166.65324601879025638353912323</v>
      </c>
      <c r="DL16" s="72">
        <v>134.47610095336409073074120438</v>
      </c>
      <c r="DM16" s="71">
        <v>3.5563082133784928027095681600</v>
      </c>
      <c r="DN16" s="71">
        <v>6.8021841121545163264454791900</v>
      </c>
      <c r="DO16" s="71">
        <v>3.1344067346316302383745796500</v>
      </c>
      <c r="DP16" s="71">
        <v>6.4905424570598893060240559400</v>
      </c>
      <c r="DQ16" s="91">
        <v>9.828389191579730002012930150</v>
      </c>
      <c r="DR16" s="67">
        <v>225032</v>
      </c>
      <c r="DS16" s="67">
        <v>176732.17189514396218306832832</v>
      </c>
      <c r="DT16" s="67">
        <v>29604438.187417284056725397506</v>
      </c>
      <c r="DU16" s="71">
        <v>78.536462323200239158461164780</v>
      </c>
      <c r="DV16" s="72">
        <v>167.51018147947470469982276041</v>
      </c>
      <c r="DW16" s="72">
        <v>131.55657056515199641262308252</v>
      </c>
      <c r="DX16" s="71">
        <v>3.4111640603100055604317836100</v>
      </c>
      <c r="DY16" s="71">
        <v>3.3343809562685009974084219400</v>
      </c>
      <c r="DZ16" s="71">
        <v>-0.0742503043450165596668505300</v>
      </c>
      <c r="EA16" s="71">
        <v>0.5646085537052580454307685500</v>
      </c>
      <c r="EB16" s="91">
        <v>0.4899390257907573353936225700</v>
      </c>
      <c r="EC16" s="67">
        <v>220140</v>
      </c>
      <c r="ED16" s="67">
        <v>174333.47314138375590889557370</v>
      </c>
      <c r="EE16" s="67">
        <v>28305587.671612324881822088527</v>
      </c>
      <c r="EF16" s="71">
        <v>79.192092823377739578856897290</v>
      </c>
      <c r="EG16" s="72">
        <v>162.36461742867134553698478162</v>
      </c>
      <c r="EH16" s="72">
        <v>128.57993854643556319533973166</v>
      </c>
      <c r="EI16" s="71">
        <v>3.33755809040980143641740600</v>
      </c>
      <c r="EJ16" s="71">
        <v>4.4580198107589084604578426700</v>
      </c>
      <c r="EK16" s="71">
        <v>1.0842734636411841070742901100</v>
      </c>
      <c r="EL16" s="71">
        <v>-0.9083846794261002272073850800</v>
      </c>
      <c r="EM16" s="91">
        <v>0.1660394101882846362119347500</v>
      </c>
      <c r="EN16" s="67">
        <v>222586</v>
      </c>
      <c r="EO16" s="67">
        <v>180742.26643747314138375590890</v>
      </c>
      <c r="EP16" s="67">
        <v>30347621.332932445208422862056</v>
      </c>
      <c r="EQ16" s="71">
        <v>81.20109370646542971424793514</v>
      </c>
      <c r="ER16" s="72">
        <v>167.90550395931351738015341759</v>
      </c>
      <c r="ES16" s="72">
        <v>136.34110560831519146946736118</v>
      </c>
      <c r="ET16" s="71">
        <v>3.33755809040980143641740600</v>
      </c>
      <c r="EU16" s="71">
        <v>10.335685351663064816170442330</v>
      </c>
      <c r="EV16" s="71">
        <v>6.772104344802319877299851600</v>
      </c>
      <c r="EW16" s="71">
        <v>0.7645244791672746853662597700</v>
      </c>
      <c r="EX16" s="91">
        <v>7.5884032194403588785233943900</v>
      </c>
      <c r="EY16" s="67">
        <v>892790</v>
      </c>
      <c r="EZ16" s="67">
        <v>713391.08895573700042973785990</v>
      </c>
      <c r="FA16" s="67">
        <v>118519073.14169948221229050279</v>
      </c>
      <c r="FB16" s="71">
        <v>79.90581088002072160639544125</v>
      </c>
      <c r="FC16" s="72">
        <v>166.134782136384529471742372</v>
      </c>
      <c r="FD16" s="72">
        <v>132.75134481983387158490854825</v>
      </c>
      <c r="FE16" s="71">
        <v>3.4111705701114277109829267700</v>
      </c>
      <c r="FF16" s="71">
        <v>6.1985471950912015950595031200</v>
      </c>
      <c r="FG16" s="71">
        <v>2.695430880061423162309917700</v>
      </c>
      <c r="FH16" s="71">
        <v>1.6984551684488425620026963900</v>
      </c>
      <c r="FI16" s="91">
        <v>4.4396667336046350886062954300</v>
      </c>
      <c r="FK16" s="92">
        <v>19</v>
      </c>
      <c r="FL16" s="93">
        <v>17</v>
      </c>
      <c r="FM16" s="67">
        <v>2446</v>
      </c>
      <c r="FN16" s="93">
        <v>2327</v>
      </c>
    </row>
    <row r="17">
      <c r="B17" s="95" t="s">
        <v>65</v>
      </c>
      <c r="K17" s="91"/>
      <c r="T17" s="91"/>
      <c r="AC17" s="91"/>
      <c r="AL17" s="91"/>
      <c r="AU17" s="91"/>
      <c r="BD17" s="91"/>
      <c r="BM17" s="91"/>
      <c r="BV17" s="91"/>
      <c r="CE17" s="91"/>
      <c r="CN17" s="91"/>
      <c r="CW17" s="91"/>
      <c r="DF17" s="91"/>
      <c r="DQ17" s="91"/>
      <c r="EB17" s="91"/>
      <c r="EM17" s="91"/>
      <c r="EX17" s="91"/>
      <c r="FI17" s="91"/>
      <c r="FK17" s="92">
        <v>0</v>
      </c>
      <c r="FL17" s="93">
        <v>0</v>
      </c>
      <c r="FM17" s="67">
        <v>0</v>
      </c>
      <c r="FN17" s="93">
        <v>0</v>
      </c>
    </row>
    <row r="18">
      <c r="B18" s="95" t="s">
        <v>66</v>
      </c>
      <c r="C18" s="67">
        <v>19840</v>
      </c>
      <c r="D18" s="67">
        <v>16189.903660886319845857418111</v>
      </c>
      <c r="E18" s="67">
        <v>2534533.6475375722543352601156</v>
      </c>
      <c r="F18" s="71">
        <v>81.60233700043507986823295419</v>
      </c>
      <c r="G18" s="72">
        <v>156.55026123847970142432782391</v>
      </c>
      <c r="H18" s="72">
        <v>127.74867175088569830318851389</v>
      </c>
      <c r="I18" s="71">
        <v>4.3723666428173940694808808300</v>
      </c>
      <c r="J18" s="71">
        <v>1.4832206446723492384141534200</v>
      </c>
      <c r="K18" s="91">
        <v>5.9204391321967782137800636100</v>
      </c>
      <c r="L18" s="67">
        <v>19840</v>
      </c>
      <c r="M18" s="67">
        <v>15119.537572254335260115606936</v>
      </c>
      <c r="N18" s="67">
        <v>2386262.0651776493256262042390</v>
      </c>
      <c r="O18" s="71">
        <v>76.207346634346447883647212380</v>
      </c>
      <c r="P18" s="72">
        <v>157.82639209526139792839083273</v>
      </c>
      <c r="Q18" s="72">
        <v>120.2753057045186152029336814</v>
      </c>
      <c r="R18" s="71">
        <v>1.6329575596816976127320954900</v>
      </c>
      <c r="S18" s="71">
        <v>9.734127301048299747438811430</v>
      </c>
      <c r="T18" s="91">
        <v>11.526039028361505570569236310</v>
      </c>
      <c r="U18" s="67">
        <v>24480</v>
      </c>
      <c r="V18" s="67">
        <v>20327.676300578034682080924855</v>
      </c>
      <c r="W18" s="67">
        <v>3541353.1601008092485549132947</v>
      </c>
      <c r="X18" s="71">
        <v>83.03789338471419396274887604</v>
      </c>
      <c r="Y18" s="72">
        <v>174.21337824038982133188955062</v>
      </c>
      <c r="Z18" s="72">
        <v>144.66311928516377649325626204</v>
      </c>
      <c r="AA18" s="71">
        <v>1.9476423277085633180886295500</v>
      </c>
      <c r="AB18" s="71">
        <v>6.1506539940799246584844412200</v>
      </c>
      <c r="AC18" s="91">
        <v>8.218089062408085941456027480</v>
      </c>
      <c r="AD18" s="67">
        <v>25296</v>
      </c>
      <c r="AE18" s="67">
        <v>18879.539568345323741007194244</v>
      </c>
      <c r="AF18" s="67">
        <v>2936411.4530866187050359712231</v>
      </c>
      <c r="AG18" s="71">
        <v>74.634485959619401253190995590</v>
      </c>
      <c r="AH18" s="72">
        <v>155.53406069340796019900497513</v>
      </c>
      <c r="AI18" s="72">
        <v>116.08204669064748201438848921</v>
      </c>
      <c r="AJ18" s="71">
        <v>-12.401937218827214271769045230</v>
      </c>
      <c r="AK18" s="71">
        <v>-7.8120041147325202056336157300</v>
      </c>
      <c r="AL18" s="91">
        <v>-19.245101487718408619922562970</v>
      </c>
      <c r="AM18" s="67">
        <v>24480</v>
      </c>
      <c r="AN18" s="67">
        <v>19854.043165467625899280575541</v>
      </c>
      <c r="AO18" s="67">
        <v>3371324.8942964028776978417267</v>
      </c>
      <c r="AP18" s="71">
        <v>81.10311750599520383693045564</v>
      </c>
      <c r="AQ18" s="72">
        <v>169.80545807214665878178592548</v>
      </c>
      <c r="AR18" s="72">
        <v>137.71752019184652278177458034</v>
      </c>
      <c r="AS18" s="71">
        <v>-2.1786707283023221209228294800</v>
      </c>
      <c r="AT18" s="71">
        <v>-0.0738498522248015810001202600</v>
      </c>
      <c r="AU18" s="91">
        <v>-2.2509116354138074286820745200</v>
      </c>
      <c r="AV18" s="67">
        <v>25327</v>
      </c>
      <c r="AW18" s="67">
        <v>15302.316091954022988505747127</v>
      </c>
      <c r="AX18" s="67">
        <v>2223956.4306867672413793103448</v>
      </c>
      <c r="AY18" s="71">
        <v>60.418984056358917315535780500</v>
      </c>
      <c r="AZ18" s="72">
        <v>145.33462890994169990794722307</v>
      </c>
      <c r="BA18" s="72">
        <v>87.8097062694660734149054505</v>
      </c>
      <c r="BB18" s="71">
        <v>-8.129568615182060231579702070</v>
      </c>
      <c r="BC18" s="71">
        <v>-1.262432416575478508473430300</v>
      </c>
      <c r="BD18" s="91">
        <v>-9.289370722231734194061051720</v>
      </c>
      <c r="BE18" s="67">
        <v>25327</v>
      </c>
      <c r="BF18" s="67">
        <v>16665.156609195402298850574713</v>
      </c>
      <c r="BG18" s="67">
        <v>2376409.8389898563218390804599</v>
      </c>
      <c r="BH18" s="71">
        <v>65.799962921764923989618094180</v>
      </c>
      <c r="BI18" s="72">
        <v>142.59751016552792843558498275</v>
      </c>
      <c r="BJ18" s="72">
        <v>93.82910881627734519836855766</v>
      </c>
      <c r="BK18" s="71">
        <v>-10.744827295483023179414423970</v>
      </c>
      <c r="BL18" s="71">
        <v>-0.2669202557960765050738790500</v>
      </c>
      <c r="BM18" s="91">
        <v>-10.983067430777149749925995490</v>
      </c>
      <c r="BN18" s="67">
        <v>22876</v>
      </c>
      <c r="BO18" s="67">
        <v>18016.258620689655172413793103</v>
      </c>
      <c r="BP18" s="67">
        <v>2815215.6778163793103448275862</v>
      </c>
      <c r="BQ18" s="71">
        <v>78.756157635467980295566502460</v>
      </c>
      <c r="BR18" s="72">
        <v>156.25972834245504300234558249</v>
      </c>
      <c r="BS18" s="72">
        <v>123.06415797413793103448275862</v>
      </c>
      <c r="BT18" s="71">
        <v>-2.0803830630885789138285066900</v>
      </c>
      <c r="BU18" s="71">
        <v>-1.0113148472993612575954776200</v>
      </c>
      <c r="BV18" s="91">
        <v>-3.0706586875902241352066599900</v>
      </c>
      <c r="BW18" s="67">
        <v>25327</v>
      </c>
      <c r="BX18" s="67">
        <v>19800.511494252873563218390805</v>
      </c>
      <c r="BY18" s="67">
        <v>3155152.5805428879310344827585</v>
      </c>
      <c r="BZ18" s="71">
        <v>78.179458657767890248424175010</v>
      </c>
      <c r="CA18" s="72">
        <v>159.34702401292387953521460753</v>
      </c>
      <c r="CB18" s="72">
        <v>124.57664076056729699666295884</v>
      </c>
      <c r="CC18" s="71">
        <v>-5.7593983408385714986965946100</v>
      </c>
      <c r="CD18" s="71">
        <v>-2.7857252229595399428150232800</v>
      </c>
      <c r="CE18" s="91">
        <v>-8.384682551526658101421751620</v>
      </c>
      <c r="CF18" s="67">
        <v>24510</v>
      </c>
      <c r="CG18" s="67">
        <v>18339.067528735632183908045976</v>
      </c>
      <c r="CH18" s="67">
        <v>2796092.2400937931034482758620</v>
      </c>
      <c r="CI18" s="71">
        <v>74.822796934865900383141762450</v>
      </c>
      <c r="CJ18" s="72">
        <v>152.46643460538948985470140178</v>
      </c>
      <c r="CK18" s="72">
        <v>114.07965075862068965517241379</v>
      </c>
      <c r="CL18" s="71">
        <v>-0.6658468386884320459142870600</v>
      </c>
      <c r="CM18" s="71">
        <v>-2.3792951648409719001290820900</v>
      </c>
      <c r="CN18" s="91">
        <v>-3.0292995418912436165362367200</v>
      </c>
      <c r="CO18" s="67">
        <v>25327</v>
      </c>
      <c r="CP18" s="67">
        <v>18871.995689655172413793103448</v>
      </c>
      <c r="CQ18" s="67">
        <v>3123623.8348579310344827586208</v>
      </c>
      <c r="CR18" s="71">
        <v>74.513348164627363737486095660</v>
      </c>
      <c r="CS18" s="72">
        <v>165.51634952789699570815450645</v>
      </c>
      <c r="CT18" s="72">
        <v>123.33177379310344827586206897</v>
      </c>
      <c r="CU18" s="71">
        <v>-2.310523254507035921413478400</v>
      </c>
      <c r="CV18" s="71">
        <v>1.1129255776130569977487560600</v>
      </c>
      <c r="CW18" s="91">
        <v>-1.2233120811700853561950782400</v>
      </c>
      <c r="CX18" s="67">
        <v>24510</v>
      </c>
      <c r="CY18" s="67">
        <v>18187.640804597701149425287357</v>
      </c>
      <c r="CZ18" s="67">
        <v>2892228.9388164942528735632184</v>
      </c>
      <c r="DA18" s="71">
        <v>74.204980842911877394636015330</v>
      </c>
      <c r="DB18" s="72">
        <v>159.02166586033303214147411901</v>
      </c>
      <c r="DC18" s="72">
        <v>118.00199668773946360153256705</v>
      </c>
      <c r="DD18" s="71">
        <v>2.3086471021108590307697475200</v>
      </c>
      <c r="DE18" s="71">
        <v>1.6001139354078132211397404900</v>
      </c>
      <c r="DF18" s="91">
        <v>3.9457020215189367545209082400</v>
      </c>
      <c r="DG18" s="67">
        <v>64160</v>
      </c>
      <c r="DH18" s="67">
        <v>51637.117533718689788053949902</v>
      </c>
      <c r="DI18" s="67">
        <v>8462148.872816030828516377649</v>
      </c>
      <c r="DJ18" s="71">
        <v>80.48179166726728458237835084</v>
      </c>
      <c r="DK18" s="72">
        <v>163.87725103536820461629668193</v>
      </c>
      <c r="DL18" s="72">
        <v>131.89134776832965755168917782</v>
      </c>
      <c r="DM18" s="71">
        <v>8.967391304347826086956521740</v>
      </c>
      <c r="DN18" s="71">
        <v>12.188814467515070328198258530</v>
      </c>
      <c r="DO18" s="71">
        <v>2.9563185138292914732592497300</v>
      </c>
      <c r="DP18" s="71">
        <v>6.2494676587141344781078726900</v>
      </c>
      <c r="DQ18" s="91">
        <v>9.390540341953765869108952170</v>
      </c>
      <c r="DR18" s="67">
        <v>75103</v>
      </c>
      <c r="DS18" s="67">
        <v>54035.898825766972628793516912</v>
      </c>
      <c r="DT18" s="67">
        <v>8531692.778069788824113123295</v>
      </c>
      <c r="DU18" s="71">
        <v>71.949055065399481550395479420</v>
      </c>
      <c r="DV18" s="72">
        <v>157.88934696134745042090427298</v>
      </c>
      <c r="DW18" s="72">
        <v>113.59989318761952018046047821</v>
      </c>
      <c r="DX18" s="71">
        <v>27.552649456521739130434782610</v>
      </c>
      <c r="DY18" s="71">
        <v>17.801324544385193736658537070</v>
      </c>
      <c r="DZ18" s="71">
        <v>-7.6449410919217580227893071900</v>
      </c>
      <c r="EA18" s="71">
        <v>-3.1440547816271725158637692100</v>
      </c>
      <c r="EB18" s="91">
        <v>-10.548634737595783931375809310</v>
      </c>
      <c r="EC18" s="67">
        <v>73530</v>
      </c>
      <c r="ED18" s="67">
        <v>54481.926724137931034482758621</v>
      </c>
      <c r="EE18" s="67">
        <v>8346778.097349123563218390805</v>
      </c>
      <c r="EF18" s="71">
        <v>74.094827586206896551724137930</v>
      </c>
      <c r="EG18" s="72">
        <v>153.20269673302738456897851896</v>
      </c>
      <c r="EH18" s="72">
        <v>113.51527400175606641123882504</v>
      </c>
      <c r="EI18" s="71">
        <v>27.6562500</v>
      </c>
      <c r="EJ18" s="71">
        <v>19.745873408650269536740736310</v>
      </c>
      <c r="EK18" s="71">
        <v>-6.196623033615455932051320400</v>
      </c>
      <c r="EL18" s="71">
        <v>-1.3280815607624094652936457900</v>
      </c>
      <c r="EM18" s="91">
        <v>-7.4424083864784622852646159800</v>
      </c>
      <c r="EN18" s="67">
        <v>74347</v>
      </c>
      <c r="EO18" s="67">
        <v>55398.704022988505747126436781</v>
      </c>
      <c r="EP18" s="67">
        <v>8811945.013768218390804597701</v>
      </c>
      <c r="EQ18" s="71">
        <v>74.513704686118479221927497790</v>
      </c>
      <c r="ER18" s="72">
        <v>159.06410031020892486333008433</v>
      </c>
      <c r="ES18" s="72">
        <v>118.52455396678034609069091828</v>
      </c>
      <c r="ET18" s="71">
        <v>27.6562500</v>
      </c>
      <c r="EU18" s="71">
        <v>27.291209428618256819511928230</v>
      </c>
      <c r="EV18" s="71">
        <v>-0.285955894350447534286861600</v>
      </c>
      <c r="EW18" s="71">
        <v>0.1022232456261738596977591300</v>
      </c>
      <c r="EX18" s="91">
        <v>-0.1840249621205380547913604400</v>
      </c>
      <c r="EY18" s="67">
        <v>287140</v>
      </c>
      <c r="EZ18" s="67">
        <v>215553.64710661209919845666223</v>
      </c>
      <c r="FA18" s="67">
        <v>34152564.762003161606652489449</v>
      </c>
      <c r="FB18" s="71">
        <v>75.069181272763146617836826020</v>
      </c>
      <c r="FC18" s="72">
        <v>158.44113621103065575042627432</v>
      </c>
      <c r="FD18" s="72">
        <v>118.94046375288417359703451086</v>
      </c>
      <c r="FE18" s="71">
        <v>22.919520547945205479452054790</v>
      </c>
      <c r="FF18" s="71">
        <v>19.145356685559633290902209450</v>
      </c>
      <c r="FG18" s="71">
        <v>-3.0704349037168965077845088500</v>
      </c>
      <c r="FH18" s="71">
        <v>0.3786835010200926021791710400</v>
      </c>
      <c r="FI18" s="91">
        <v>-2.7033786330867419586999371800</v>
      </c>
      <c r="FK18" s="92">
        <v>8</v>
      </c>
      <c r="FL18" s="93">
        <v>6</v>
      </c>
      <c r="FM18" s="67">
        <v>817</v>
      </c>
      <c r="FN18" s="93">
        <v>696</v>
      </c>
    </row>
    <row r="19">
      <c r="B19" s="95" t="s">
        <v>67</v>
      </c>
      <c r="K19" s="91"/>
      <c r="T19" s="91"/>
      <c r="AC19" s="91"/>
      <c r="AL19" s="91"/>
      <c r="AU19" s="91"/>
      <c r="BD19" s="91"/>
      <c r="BM19" s="91"/>
      <c r="BV19" s="91"/>
      <c r="CE19" s="91"/>
      <c r="CN19" s="91"/>
      <c r="CW19" s="91"/>
      <c r="DF19" s="91"/>
      <c r="DQ19" s="91"/>
      <c r="EB19" s="91"/>
      <c r="EM19" s="91"/>
      <c r="EX19" s="91"/>
      <c r="FI19" s="91"/>
      <c r="FK19" s="92">
        <v>1</v>
      </c>
      <c r="FL19" s="93">
        <v>0</v>
      </c>
      <c r="FM19" s="67">
        <v>135</v>
      </c>
      <c r="FN19" s="93">
        <v>0</v>
      </c>
    </row>
    <row r="20">
      <c r="B20" s="96" t="s">
        <v>92</v>
      </c>
      <c r="C20" s="97">
        <v>99851</v>
      </c>
      <c r="D20" s="97">
        <v>81832.18728039353478566408995</v>
      </c>
      <c r="E20" s="97">
        <v>13091663.665310118334153197470</v>
      </c>
      <c r="F20" s="98">
        <v>81.95429918618094439280937592</v>
      </c>
      <c r="G20" s="99">
        <v>159.98183722564136643385657977</v>
      </c>
      <c r="H20" s="99">
        <v>131.11199352345112551855462109</v>
      </c>
      <c r="I20" s="98">
        <v>3.5002521419926574647477601100</v>
      </c>
      <c r="J20" s="98">
        <v>4.7353942241876687610391162600</v>
      </c>
      <c r="K20" s="100">
        <v>8.401397103944251685704769390</v>
      </c>
      <c r="L20" s="97">
        <v>99851</v>
      </c>
      <c r="M20" s="97">
        <v>77466.973998594518622628250171</v>
      </c>
      <c r="N20" s="97">
        <v>12376452.226483189310962754743</v>
      </c>
      <c r="O20" s="98">
        <v>77.582572030920590302178496130</v>
      </c>
      <c r="P20" s="99">
        <v>159.7642400064282228845254792</v>
      </c>
      <c r="Q20" s="99">
        <v>123.94920658264002674948427901</v>
      </c>
      <c r="R20" s="98">
        <v>3.1907377684090811523546376600</v>
      </c>
      <c r="S20" s="98">
        <v>6.1464476761534089729368499100</v>
      </c>
      <c r="T20" s="100">
        <v>9.533302471981019233992967760</v>
      </c>
      <c r="U20" s="97">
        <v>101910</v>
      </c>
      <c r="V20" s="97">
        <v>83928.33977512297962052002811</v>
      </c>
      <c r="W20" s="97">
        <v>14954695.335199061841180604357</v>
      </c>
      <c r="X20" s="98">
        <v>82.35535254157882408058093230</v>
      </c>
      <c r="Y20" s="99">
        <v>178.18409580445139728365213681</v>
      </c>
      <c r="Z20" s="99">
        <v>146.7441402727805106582337784</v>
      </c>
      <c r="AA20" s="98">
        <v>2.4513471671935307156105917200</v>
      </c>
      <c r="AB20" s="98">
        <v>8.080559336000349131025910950</v>
      </c>
      <c r="AC20" s="100">
        <v>10.729989065570316780478315410</v>
      </c>
      <c r="AD20" s="97">
        <v>105307</v>
      </c>
      <c r="AE20" s="97">
        <v>84083.05658504301786896095301</v>
      </c>
      <c r="AF20" s="97">
        <v>14021908.334470829451687624090</v>
      </c>
      <c r="AG20" s="98">
        <v>79.84564804338079887278239149</v>
      </c>
      <c r="AH20" s="99">
        <v>166.76259051416423577224903411</v>
      </c>
      <c r="AI20" s="99">
        <v>133.15267108996390982259131957</v>
      </c>
      <c r="AJ20" s="98">
        <v>-4.0996349389912264578556602500</v>
      </c>
      <c r="AK20" s="98">
        <v>-2.6236292301996936019226100300</v>
      </c>
      <c r="AL20" s="100">
        <v>-6.6157049486000668666191261700</v>
      </c>
      <c r="AM20" s="97">
        <v>101910</v>
      </c>
      <c r="AN20" s="97">
        <v>86110.91495698213103904698875</v>
      </c>
      <c r="AO20" s="97">
        <v>15228017.342873196558570483124</v>
      </c>
      <c r="AP20" s="98">
        <v>84.49702183984116479152878888</v>
      </c>
      <c r="AQ20" s="99">
        <v>176.84189455518569283989295738</v>
      </c>
      <c r="AR20" s="99">
        <v>149.42613426428413853959849989</v>
      </c>
      <c r="AS20" s="98">
        <v>1.7797991688388963333530091500</v>
      </c>
      <c r="AT20" s="98">
        <v>1.441187701109409454597944200</v>
      </c>
      <c r="AU20" s="100">
        <v>3.2466371166740594549749422600</v>
      </c>
      <c r="AV20" s="97">
        <v>105338</v>
      </c>
      <c r="AW20" s="97">
        <v>70538.568309626199139927224613</v>
      </c>
      <c r="AX20" s="97">
        <v>10577475.149140695798213695005</v>
      </c>
      <c r="AY20" s="98">
        <v>66.964028469902788300449243970</v>
      </c>
      <c r="AZ20" s="99">
        <v>149.95307393696020970774771329</v>
      </c>
      <c r="BA20" s="99">
        <v>100.41461912264041274956516172</v>
      </c>
      <c r="BB20" s="98">
        <v>-3.3477018652350325459635016400</v>
      </c>
      <c r="BC20" s="98">
        <v>0.1112132113315276632612907900</v>
      </c>
      <c r="BD20" s="100">
        <v>-3.2402117406536382128602402600</v>
      </c>
      <c r="BE20" s="97">
        <v>105338</v>
      </c>
      <c r="BF20" s="97">
        <v>75174.146212371816076744955345</v>
      </c>
      <c r="BG20" s="97">
        <v>10773510.822471393780350645054</v>
      </c>
      <c r="BH20" s="98">
        <v>71.364698601047880230064131980</v>
      </c>
      <c r="BI20" s="99">
        <v>143.31404299605252848470348992</v>
      </c>
      <c r="BJ20" s="99">
        <v>102.27563483710905637424903695</v>
      </c>
      <c r="BK20" s="98">
        <v>-1.7213470884874692706214296700</v>
      </c>
      <c r="BL20" s="98">
        <v>-2.5644423476013543134116470800</v>
      </c>
      <c r="BM20" s="100">
        <v>-4.2416464824024479653032435700</v>
      </c>
      <c r="BN20" s="97">
        <v>95144</v>
      </c>
      <c r="BO20" s="97">
        <v>77170.457161759841217333774395</v>
      </c>
      <c r="BP20" s="97">
        <v>12823050.004819027456169368178</v>
      </c>
      <c r="BQ20" s="98">
        <v>81.10911582628420206984547044</v>
      </c>
      <c r="BR20" s="99">
        <v>166.16527200221400064089492238</v>
      </c>
      <c r="BS20" s="99">
        <v>134.77518293133594820660649308</v>
      </c>
      <c r="BT20" s="98">
        <v>2.9207519421168072379274816600</v>
      </c>
      <c r="BU20" s="98">
        <v>1.0401263427997712917330824300</v>
      </c>
      <c r="BV20" s="100">
        <v>3.9912577952743713696873971200</v>
      </c>
      <c r="BW20" s="97">
        <v>105338</v>
      </c>
      <c r="BX20" s="97">
        <v>86251.64869335097585180284486</v>
      </c>
      <c r="BY20" s="97">
        <v>14665046.519869188422758848826</v>
      </c>
      <c r="BZ20" s="98">
        <v>81.88084897506215786497070844</v>
      </c>
      <c r="CA20" s="99">
        <v>170.02627476731001003479598086</v>
      </c>
      <c r="CB20" s="99">
        <v>139.21895726014532668893323232</v>
      </c>
      <c r="CC20" s="98">
        <v>-2.5151168401998010931271493700</v>
      </c>
      <c r="CD20" s="98">
        <v>-2.0375161835113348942470309300</v>
      </c>
      <c r="CE20" s="100">
        <v>-4.501387111057846120532878800</v>
      </c>
      <c r="CF20" s="97">
        <v>101940</v>
      </c>
      <c r="CG20" s="97">
        <v>81964.52596758187231227257691</v>
      </c>
      <c r="CH20" s="97">
        <v>13084786.428937451737347006285</v>
      </c>
      <c r="CI20" s="98">
        <v>80.40467526739442055353401698</v>
      </c>
      <c r="CJ20" s="99">
        <v>159.63962793016907801807485018</v>
      </c>
      <c r="CK20" s="99">
        <v>128.3577244353291322086227809</v>
      </c>
      <c r="CL20" s="98">
        <v>7.1995373808169338506337445900</v>
      </c>
      <c r="CM20" s="98">
        <v>-0.5894292911057332547144499700</v>
      </c>
      <c r="CN20" s="100">
        <v>6.5676719075645590675184439200</v>
      </c>
      <c r="CO20" s="97">
        <v>105338</v>
      </c>
      <c r="CP20" s="97">
        <v>83821.45484617929209394641085</v>
      </c>
      <c r="CQ20" s="97">
        <v>14500989.345911265829308633807</v>
      </c>
      <c r="CR20" s="98">
        <v>79.57380512842401801244224387</v>
      </c>
      <c r="CS20" s="99">
        <v>172.99854043958105697925467004</v>
      </c>
      <c r="CT20" s="99">
        <v>137.66152144441004983300075763</v>
      </c>
      <c r="CU20" s="98">
        <v>1.7711397193560357358440399500</v>
      </c>
      <c r="CV20" s="98">
        <v>0.6713102957827156579984583500</v>
      </c>
      <c r="CW20" s="100">
        <v>2.45433985842748555734952800</v>
      </c>
      <c r="CX20" s="97">
        <v>101940</v>
      </c>
      <c r="CY20" s="97">
        <v>80541.47998676811114786635792</v>
      </c>
      <c r="CZ20" s="97">
        <v>13304938.648523865959642739000</v>
      </c>
      <c r="DA20" s="98">
        <v>79.008710993494321314367625980</v>
      </c>
      <c r="DB20" s="99">
        <v>165.19362011611519406026265473</v>
      </c>
      <c r="DC20" s="99">
        <v>130.51734989723235196824346675</v>
      </c>
      <c r="DD20" s="98">
        <v>6.5445832615937257766166709800</v>
      </c>
      <c r="DE20" s="98">
        <v>1.4969872816416251950240544500</v>
      </c>
      <c r="DF20" s="100">
        <v>8.139542122297855699526407830</v>
      </c>
      <c r="DG20" s="97">
        <v>301612</v>
      </c>
      <c r="DH20" s="97">
        <v>243227.50105411103302881236823</v>
      </c>
      <c r="DI20" s="97">
        <v>40422811.226992369486296556570</v>
      </c>
      <c r="DJ20" s="98">
        <v>80.64251457306441157142698839</v>
      </c>
      <c r="DK20" s="99">
        <v>166.1934240651490787940786946</v>
      </c>
      <c r="DL20" s="99">
        <v>134.02255622121258267673884517</v>
      </c>
      <c r="DM20" s="98">
        <v>4.5072140372274812545910659600</v>
      </c>
      <c r="DN20" s="98">
        <v>7.7339392809129875053728946700</v>
      </c>
      <c r="DO20" s="98">
        <v>3.0875622065057485975380253200</v>
      </c>
      <c r="DP20" s="98">
        <v>6.4771263290346444065887674600</v>
      </c>
      <c r="DQ20" s="100">
        <v>9.764673840143299865040979450</v>
      </c>
      <c r="DR20" s="97">
        <v>312555</v>
      </c>
      <c r="DS20" s="97">
        <v>240732.53985165134804793516637</v>
      </c>
      <c r="DT20" s="97">
        <v>39827400.826484721808471802219</v>
      </c>
      <c r="DU20" s="98">
        <v>77.020857081682055333600539540</v>
      </c>
      <c r="DV20" s="99">
        <v>165.4425315789377636431873139</v>
      </c>
      <c r="DW20" s="99">
        <v>127.42525579973035724423478178</v>
      </c>
      <c r="DX20" s="98">
        <v>8.184584073185674381898798580</v>
      </c>
      <c r="DY20" s="98">
        <v>6.1878474284900317412605902300</v>
      </c>
      <c r="DZ20" s="98">
        <v>-1.8456757603697698634292976900</v>
      </c>
      <c r="EA20" s="98">
        <v>-0.2913406292238105814704779600</v>
      </c>
      <c r="EB20" s="100">
        <v>-2.1316391862198878070024650300</v>
      </c>
      <c r="EC20" s="97">
        <v>305820</v>
      </c>
      <c r="ED20" s="97">
        <v>238596.25206748263314588157460</v>
      </c>
      <c r="EE20" s="97">
        <v>38261607.347159609659278862058</v>
      </c>
      <c r="EF20" s="98">
        <v>78.018524644392987098908369170</v>
      </c>
      <c r="EG20" s="99">
        <v>160.36130918074105481355852354</v>
      </c>
      <c r="EH20" s="99">
        <v>125.11152752324769360826257948</v>
      </c>
      <c r="EI20" s="98">
        <v>8.147676639083386378103119030</v>
      </c>
      <c r="EJ20" s="98">
        <v>7.5383233200223804801920185800</v>
      </c>
      <c r="EK20" s="98">
        <v>-0.5634455940228606625181511600</v>
      </c>
      <c r="EL20" s="98">
        <v>-1.1800828556830769923185440200</v>
      </c>
      <c r="EM20" s="100">
        <v>-1.7368793248497722041607763500</v>
      </c>
      <c r="EN20" s="97">
        <v>309218</v>
      </c>
      <c r="EO20" s="97">
        <v>246327.46080052927555408534568</v>
      </c>
      <c r="EP20" s="97">
        <v>40890714.423372583526298379092</v>
      </c>
      <c r="EQ20" s="98">
        <v>79.66142359129458037827207526</v>
      </c>
      <c r="ER20" s="99">
        <v>166.00144494845831260866192394</v>
      </c>
      <c r="ES20" s="99">
        <v>132.23911422806105571570341666</v>
      </c>
      <c r="ET20" s="98">
        <v>8.147676639083386378103119030</v>
      </c>
      <c r="EU20" s="98">
        <v>13.642716462198929037336197390</v>
      </c>
      <c r="EV20" s="98">
        <v>5.081052126023847862068961800</v>
      </c>
      <c r="EW20" s="98">
        <v>0.4595637581774163496936598100</v>
      </c>
      <c r="EX20" s="100">
        <v>5.56396655830657292018177200</v>
      </c>
      <c r="EY20" s="97">
        <v>1229205</v>
      </c>
      <c r="EZ20" s="97">
        <v>968883.7537737742897767144549</v>
      </c>
      <c r="FA20" s="97">
        <v>159402533.82400928448034559995</v>
      </c>
      <c r="FB20" s="98">
        <v>78.821982807894068912566614590</v>
      </c>
      <c r="FC20" s="99">
        <v>164.52183577559331604389554696</v>
      </c>
      <c r="FD20" s="99">
        <v>129.67937311026987726241399925</v>
      </c>
      <c r="FE20" s="98">
        <v>7.2403519409534860388321562700</v>
      </c>
      <c r="FF20" s="98">
        <v>8.729178465540558638509387190</v>
      </c>
      <c r="FG20" s="98">
        <v>1.3883081299535646371752777100</v>
      </c>
      <c r="FH20" s="98">
        <v>1.3332139405454338601433603500</v>
      </c>
      <c r="FI20" s="100">
        <v>2.7400311880252650392122591100</v>
      </c>
      <c r="FK20" s="101">
        <v>28</v>
      </c>
      <c r="FL20" s="102">
        <v>23</v>
      </c>
      <c r="FM20" s="97">
        <v>3398</v>
      </c>
      <c r="FN20" s="102">
        <v>3023</v>
      </c>
    </row>
    <row r="21">
      <c r="B21" s="94" t="s">
        <v>93</v>
      </c>
      <c r="K21" s="91"/>
      <c r="T21" s="91"/>
      <c r="AC21" s="91"/>
      <c r="AL21" s="91"/>
      <c r="AU21" s="91"/>
      <c r="BD21" s="91"/>
      <c r="BM21" s="91"/>
      <c r="BV21" s="91"/>
      <c r="CE21" s="91"/>
      <c r="CN21" s="91"/>
      <c r="CW21" s="91"/>
      <c r="DF21" s="91"/>
      <c r="DQ21" s="91"/>
      <c r="EB21" s="91"/>
      <c r="EM21" s="91"/>
      <c r="EX21" s="91"/>
      <c r="FI21" s="91"/>
      <c r="FK21" s="92"/>
      <c r="FL21" s="93"/>
      <c r="FN21" s="93"/>
    </row>
    <row r="22">
      <c r="B22" s="95" t="s">
        <v>64</v>
      </c>
      <c r="C22" s="67">
        <v>28241</v>
      </c>
      <c r="D22" s="67">
        <v>19616.541889483065953654188949</v>
      </c>
      <c r="E22" s="67">
        <v>2403878.1702290925329768270945</v>
      </c>
      <c r="F22" s="71">
        <v>69.461215571272497268702202290</v>
      </c>
      <c r="G22" s="72">
        <v>122.54342196357624172185430463</v>
      </c>
      <c r="H22" s="72">
        <v>85.12015049853378184118222069</v>
      </c>
      <c r="I22" s="71">
        <v>18.222744176942650225092973180</v>
      </c>
      <c r="J22" s="71">
        <v>-0.3968652316996497015945929300</v>
      </c>
      <c r="K22" s="91">
        <v>17.753559209343142650688717690</v>
      </c>
      <c r="L22" s="67">
        <v>28241</v>
      </c>
      <c r="M22" s="67">
        <v>17421.067460317460317460317460</v>
      </c>
      <c r="N22" s="67">
        <v>1948804.7334183333333333333333</v>
      </c>
      <c r="O22" s="71">
        <v>61.687147977470558115719406040</v>
      </c>
      <c r="P22" s="72">
        <v>111.86482905582070969080722142</v>
      </c>
      <c r="Q22" s="72">
        <v>69.006222634408602150537634407</v>
      </c>
      <c r="R22" s="71">
        <v>11.750124007936507936507936510</v>
      </c>
      <c r="S22" s="71">
        <v>2.1332529620431930544256238900</v>
      </c>
      <c r="T22" s="91">
        <v>14.134036838422754899026307340</v>
      </c>
      <c r="U22" s="67">
        <v>27330</v>
      </c>
      <c r="V22" s="67">
        <v>20416.160714285714285714285714</v>
      </c>
      <c r="W22" s="67">
        <v>2663905.8111584325396825396826</v>
      </c>
      <c r="X22" s="71">
        <v>74.702380952380952380952380950</v>
      </c>
      <c r="Y22" s="72">
        <v>130.48025279769809650287737938</v>
      </c>
      <c r="Z22" s="72">
        <v>97.47185551256613756613756614</v>
      </c>
      <c r="AA22" s="71">
        <v>5.059001539949145865415607200</v>
      </c>
      <c r="AB22" s="71">
        <v>5.9054498693281386663622824800</v>
      </c>
      <c r="AC22" s="91">
        <v>11.263208209107519889138131030</v>
      </c>
      <c r="AD22" s="67">
        <v>28241</v>
      </c>
      <c r="AE22" s="67">
        <v>22848.074866310160427807486632</v>
      </c>
      <c r="AF22" s="67">
        <v>2948224.9679144385026737967913</v>
      </c>
      <c r="AG22" s="71">
        <v>80.90391581852682421942383992</v>
      </c>
      <c r="AH22" s="72">
        <v>129.03603411513859275053304903</v>
      </c>
      <c r="AI22" s="72">
        <v>104.39520441607728135242366741</v>
      </c>
      <c r="AJ22" s="71">
        <v>8.089421525697165245448259980</v>
      </c>
      <c r="AK22" s="71">
        <v>3.3189425039607763746364068800</v>
      </c>
      <c r="AL22" s="91">
        <v>11.676847278998857155345643770</v>
      </c>
      <c r="AM22" s="67">
        <v>27330</v>
      </c>
      <c r="AN22" s="67">
        <v>20651.140873015873015873015872</v>
      </c>
      <c r="AO22" s="67">
        <v>2580146.0936111129186507936508</v>
      </c>
      <c r="AP22" s="71">
        <v>75.562169312169312169312169310</v>
      </c>
      <c r="AQ22" s="72">
        <v>124.93963938730862144420131292</v>
      </c>
      <c r="AR22" s="72">
        <v>94.40710185185191798941798942</v>
      </c>
      <c r="AS22" s="71">
        <v>3.6186188807797216499245343100</v>
      </c>
      <c r="AT22" s="71">
        <v>6.4446742166992673152438799800</v>
      </c>
      <c r="AU22" s="91">
        <v>10.296501295489211285194207020</v>
      </c>
      <c r="AV22" s="67">
        <v>28241</v>
      </c>
      <c r="AW22" s="67">
        <v>16316.660714285714285714285715</v>
      </c>
      <c r="AX22" s="67">
        <v>1840468.9524404779980158730159</v>
      </c>
      <c r="AY22" s="71">
        <v>57.776497695852534562211981570</v>
      </c>
      <c r="AZ22" s="72">
        <v>112.79691259554680403234740223</v>
      </c>
      <c r="BA22" s="72">
        <v>65.170105606758896569380440349</v>
      </c>
      <c r="BB22" s="71">
        <v>5.7229662698412698412698412800</v>
      </c>
      <c r="BC22" s="71">
        <v>-5.0764060609665298657941520700</v>
      </c>
      <c r="BD22" s="91">
        <v>0.3560392022854476226651731900</v>
      </c>
      <c r="BE22" s="67">
        <v>28241</v>
      </c>
      <c r="BF22" s="67">
        <v>17619.896825396825396825396826</v>
      </c>
      <c r="BG22" s="67">
        <v>2060868.4994681150793650793651</v>
      </c>
      <c r="BH22" s="71">
        <v>62.391193036354326676907322070</v>
      </c>
      <c r="BI22" s="72">
        <v>116.96257474661469019286007386</v>
      </c>
      <c r="BJ22" s="72">
        <v>72.97434579045058883768561188</v>
      </c>
      <c r="BK22" s="71">
        <v>6.2220769314590824888307725900</v>
      </c>
      <c r="BL22" s="71">
        <v>2.3638811303663675668366483400</v>
      </c>
      <c r="BM22" s="91">
        <v>8.733040564325090012152516950</v>
      </c>
      <c r="BN22" s="67">
        <v>25508</v>
      </c>
      <c r="BO22" s="67">
        <v>18242.734402852049910873440285</v>
      </c>
      <c r="BP22" s="67">
        <v>2226188.6879016042780748663101</v>
      </c>
      <c r="BQ22" s="71">
        <v>71.517697988286223580341227400</v>
      </c>
      <c r="BR22" s="72">
        <v>122.0315243724408047000178031</v>
      </c>
      <c r="BS22" s="72">
        <v>87.2741370511841100076394194</v>
      </c>
      <c r="BT22" s="71">
        <v>11.892430278884462151394422300</v>
      </c>
      <c r="BU22" s="71">
        <v>-2.1153212944608051198786093100</v>
      </c>
      <c r="BV22" s="91">
        <v>9.525545874305509490366902680</v>
      </c>
      <c r="BW22" s="67">
        <v>28241</v>
      </c>
      <c r="BX22" s="67">
        <v>20657.452762923351158645276294</v>
      </c>
      <c r="BY22" s="67">
        <v>2694906.0665251498912655971480</v>
      </c>
      <c r="BZ22" s="71">
        <v>73.147030073026277959864297630</v>
      </c>
      <c r="CA22" s="72">
        <v>130.45684274113662447920760946</v>
      </c>
      <c r="CB22" s="72">
        <v>95.42530599217980564659881548</v>
      </c>
      <c r="CC22" s="71">
        <v>-1.8819899730042421905129193900</v>
      </c>
      <c r="CD22" s="71">
        <v>2.2679965769989688653570247700</v>
      </c>
      <c r="CE22" s="91">
        <v>0.3433231358275266437490715100</v>
      </c>
      <c r="CF22" s="67">
        <v>27330</v>
      </c>
      <c r="CG22" s="67">
        <v>19085.531194295900178253119431</v>
      </c>
      <c r="CH22" s="67">
        <v>2393977.5150504099821746880569</v>
      </c>
      <c r="CI22" s="71">
        <v>69.833630421865715983363042190</v>
      </c>
      <c r="CJ22" s="72">
        <v>125.43415693695226750616863778</v>
      </c>
      <c r="CK22" s="72">
        <v>87.59522557813428401663695781</v>
      </c>
      <c r="CL22" s="71">
        <v>10.077737192095157815865879930</v>
      </c>
      <c r="CM22" s="71">
        <v>4.4215750817738545056622639900</v>
      </c>
      <c r="CN22" s="91">
        <v>14.944906990361347944651923640</v>
      </c>
      <c r="CO22" s="67">
        <v>28241</v>
      </c>
      <c r="CP22" s="67">
        <v>19238.176470588235294117647058</v>
      </c>
      <c r="CQ22" s="67">
        <v>2543336.9641949359875222816400</v>
      </c>
      <c r="CR22" s="71">
        <v>68.121442125237191650853889940</v>
      </c>
      <c r="CS22" s="72">
        <v>132.20260080695526293576432853</v>
      </c>
      <c r="CT22" s="72">
        <v>90.0583181967683859467540682</v>
      </c>
      <c r="CU22" s="71">
        <v>8.152273142231148438926419560</v>
      </c>
      <c r="CV22" s="71">
        <v>5.4486517715403102149356801900</v>
      </c>
      <c r="CW22" s="91">
        <v>14.045113888756441036730235810</v>
      </c>
      <c r="CX22" s="67">
        <v>27330</v>
      </c>
      <c r="CY22" s="67">
        <v>17947.187165775401069518716579</v>
      </c>
      <c r="CZ22" s="67">
        <v>2318021.4963016042780748663101</v>
      </c>
      <c r="DA22" s="71">
        <v>65.668449197860962566844919790</v>
      </c>
      <c r="DB22" s="72">
        <v>129.15792736156351791530944624</v>
      </c>
      <c r="DC22" s="72">
        <v>84.81600791443850267379679144</v>
      </c>
      <c r="DD22" s="71">
        <v>16.043679126417471650566988680</v>
      </c>
      <c r="DE22" s="71">
        <v>12.938436664409271106730370290</v>
      </c>
      <c r="DF22" s="91">
        <v>31.057917053239317962157082380</v>
      </c>
      <c r="DG22" s="67">
        <v>83812</v>
      </c>
      <c r="DH22" s="67">
        <v>57453.770064086240556828792123</v>
      </c>
      <c r="DI22" s="67">
        <v>7016588.7148058584059927001104</v>
      </c>
      <c r="DJ22" s="71">
        <v>68.550768462852861829843927030</v>
      </c>
      <c r="DK22" s="72">
        <v>122.12581884494740382216355528</v>
      </c>
      <c r="DL22" s="72">
        <v>83.71818730976302207312437492</v>
      </c>
      <c r="DM22" s="71">
        <v>0</v>
      </c>
      <c r="DN22" s="71">
        <v>11.311696142984486542768751350</v>
      </c>
      <c r="DO22" s="71">
        <v>11.311696142984486542768751360</v>
      </c>
      <c r="DP22" s="71">
        <v>2.6109340955208954385560857400</v>
      </c>
      <c r="DQ22" s="91">
        <v>14.217971169884286000262804070</v>
      </c>
      <c r="DR22" s="67">
        <v>83812</v>
      </c>
      <c r="DS22" s="67">
        <v>59815.876453611747729394788219</v>
      </c>
      <c r="DT22" s="67">
        <v>7368840.0139660294193404634580</v>
      </c>
      <c r="DU22" s="71">
        <v>71.369107590335211818587777670</v>
      </c>
      <c r="DV22" s="72">
        <v>123.19204282964394879097339424</v>
      </c>
      <c r="DW22" s="72">
        <v>87.92106158982042451367898938</v>
      </c>
      <c r="DX22" s="71">
        <v>0</v>
      </c>
      <c r="DY22" s="71">
        <v>5.8660223300678551583880088900</v>
      </c>
      <c r="DZ22" s="71">
        <v>5.8660223300678551583880088900</v>
      </c>
      <c r="EA22" s="71">
        <v>2.1627408178893056185707754600</v>
      </c>
      <c r="EB22" s="91">
        <v>8.155630007276039610433591570</v>
      </c>
      <c r="EC22" s="67">
        <v>81990</v>
      </c>
      <c r="ED22" s="67">
        <v>56520.083991172226466344113405</v>
      </c>
      <c r="EE22" s="67">
        <v>6981963.2538948692487055428232</v>
      </c>
      <c r="EF22" s="71">
        <v>68.935338445142366710994161980</v>
      </c>
      <c r="EG22" s="72">
        <v>123.53065956139360896520728484</v>
      </c>
      <c r="EH22" s="72">
        <v>85.15627825216330343585245546</v>
      </c>
      <c r="EI22" s="71">
        <v>0</v>
      </c>
      <c r="EJ22" s="71">
        <v>4.7729781672940700480689719100</v>
      </c>
      <c r="EK22" s="71">
        <v>4.7729781672940700480689719100</v>
      </c>
      <c r="EL22" s="71">
        <v>0.7603945821683340026271290200</v>
      </c>
      <c r="EM22" s="91">
        <v>5.5696662168545856005424272800</v>
      </c>
      <c r="EN22" s="67">
        <v>82901</v>
      </c>
      <c r="EO22" s="67">
        <v>56270.894830659536541889483068</v>
      </c>
      <c r="EP22" s="67">
        <v>7255335.9755469502477718360070</v>
      </c>
      <c r="EQ22" s="71">
        <v>67.877220818397288985524279640</v>
      </c>
      <c r="ER22" s="72">
        <v>128.93585569202351956597021816</v>
      </c>
      <c r="ES22" s="72">
        <v>87.51807548216487434134492958</v>
      </c>
      <c r="ET22" s="71">
        <v>0</v>
      </c>
      <c r="EU22" s="71">
        <v>11.224522548547584657358369450</v>
      </c>
      <c r="EV22" s="71">
        <v>11.224522548547584657358369440</v>
      </c>
      <c r="EW22" s="71">
        <v>7.2615244539133003798863605600</v>
      </c>
      <c r="EX22" s="91">
        <v>19.301118452158680300555999570</v>
      </c>
      <c r="EY22" s="67">
        <v>332515</v>
      </c>
      <c r="EZ22" s="67">
        <v>230060.62533952975129445717682</v>
      </c>
      <c r="FA22" s="67">
        <v>28622727.958213707321810542399</v>
      </c>
      <c r="FB22" s="71">
        <v>69.188044250493887883090139340</v>
      </c>
      <c r="FC22" s="72">
        <v>124.41384924504792608493231411</v>
      </c>
      <c r="FD22" s="72">
        <v>86.07950906940651495965758657</v>
      </c>
      <c r="FE22" s="71">
        <v>0</v>
      </c>
      <c r="FF22" s="71">
        <v>8.185342976314224778617298510</v>
      </c>
      <c r="FG22" s="71">
        <v>8.185342976314224778617298520</v>
      </c>
      <c r="FH22" s="71">
        <v>3.14072963812996689103147200</v>
      </c>
      <c r="FI22" s="91">
        <v>11.583152107283882083067322440</v>
      </c>
      <c r="FK22" s="92">
        <v>9</v>
      </c>
      <c r="FL22" s="93">
        <v>5</v>
      </c>
      <c r="FM22" s="67">
        <v>911</v>
      </c>
      <c r="FN22" s="93">
        <v>561</v>
      </c>
    </row>
    <row r="23">
      <c r="B23" s="95" t="s">
        <v>65</v>
      </c>
      <c r="K23" s="91"/>
      <c r="T23" s="91"/>
      <c r="AC23" s="91"/>
      <c r="AL23" s="91"/>
      <c r="AU23" s="91"/>
      <c r="BD23" s="91"/>
      <c r="BM23" s="91"/>
      <c r="BV23" s="91"/>
      <c r="CE23" s="91"/>
      <c r="CN23" s="91"/>
      <c r="CW23" s="91"/>
      <c r="DF23" s="91"/>
      <c r="DQ23" s="91"/>
      <c r="EB23" s="91"/>
      <c r="EM23" s="91"/>
      <c r="EX23" s="91"/>
      <c r="FI23" s="91"/>
      <c r="FK23" s="92">
        <v>6</v>
      </c>
      <c r="FL23" s="93">
        <v>1</v>
      </c>
      <c r="FM23" s="67">
        <v>236</v>
      </c>
      <c r="FN23" s="93">
        <v>64</v>
      </c>
    </row>
    <row r="24">
      <c r="B24" s="95" t="s">
        <v>66</v>
      </c>
      <c r="K24" s="91"/>
      <c r="T24" s="91"/>
      <c r="AC24" s="91"/>
      <c r="AL24" s="91"/>
      <c r="AU24" s="91"/>
      <c r="BD24" s="91"/>
      <c r="BM24" s="91"/>
      <c r="BV24" s="91"/>
      <c r="CE24" s="91"/>
      <c r="CN24" s="91"/>
      <c r="CW24" s="91"/>
      <c r="DF24" s="91"/>
      <c r="DQ24" s="91"/>
      <c r="EB24" s="91"/>
      <c r="EM24" s="91"/>
      <c r="EX24" s="91"/>
      <c r="FI24" s="91"/>
      <c r="FK24" s="92">
        <v>4</v>
      </c>
      <c r="FL24" s="93">
        <v>1</v>
      </c>
      <c r="FM24" s="67">
        <v>242</v>
      </c>
      <c r="FN24" s="93">
        <v>45</v>
      </c>
    </row>
    <row r="25">
      <c r="B25" s="95" t="s">
        <v>67</v>
      </c>
      <c r="K25" s="91"/>
      <c r="T25" s="91"/>
      <c r="AC25" s="91"/>
      <c r="AL25" s="91"/>
      <c r="AU25" s="91"/>
      <c r="BD25" s="91"/>
      <c r="BM25" s="91"/>
      <c r="BV25" s="91"/>
      <c r="CE25" s="91"/>
      <c r="CN25" s="91"/>
      <c r="CW25" s="91"/>
      <c r="DF25" s="91"/>
      <c r="DQ25" s="91"/>
      <c r="EB25" s="91"/>
      <c r="EM25" s="91"/>
      <c r="EX25" s="91"/>
      <c r="FI25" s="91"/>
      <c r="FK25" s="92">
        <v>2</v>
      </c>
      <c r="FL25" s="93">
        <v>1</v>
      </c>
      <c r="FM25" s="67">
        <v>148</v>
      </c>
      <c r="FN25" s="93">
        <v>100</v>
      </c>
    </row>
    <row r="26">
      <c r="B26" s="96" t="s">
        <v>94</v>
      </c>
      <c r="C26" s="97">
        <v>47647</v>
      </c>
      <c r="D26" s="97">
        <v>32700.174025974025974025974028</v>
      </c>
      <c r="E26" s="97">
        <v>4413427.5886330929051948051947</v>
      </c>
      <c r="F26" s="98">
        <v>68.630079597821533305404273150</v>
      </c>
      <c r="G26" s="99">
        <v>134.96648626785502380661701867</v>
      </c>
      <c r="H26" s="99">
        <v>92.62760695601177209886887306</v>
      </c>
      <c r="I26" s="98">
        <v>13.081851609224308244150462660</v>
      </c>
      <c r="J26" s="98">
        <v>1.8379550551675543988368181600</v>
      </c>
      <c r="K26" s="100">
        <v>15.160245217353118880469986400</v>
      </c>
      <c r="L26" s="97">
        <v>47647</v>
      </c>
      <c r="M26" s="97">
        <v>29644.914446002805049088359047</v>
      </c>
      <c r="N26" s="97">
        <v>3734968.3374924803127629733520</v>
      </c>
      <c r="O26" s="98">
        <v>62.217798488892910464642808670</v>
      </c>
      <c r="P26" s="99">
        <v>125.99018777050603548574752763</v>
      </c>
      <c r="Q26" s="99">
        <v>78.388321142831244627426141247</v>
      </c>
      <c r="R26" s="98">
        <v>8.572657553788396461930910190</v>
      </c>
      <c r="S26" s="98">
        <v>7.0372317047229138834614429800</v>
      </c>
      <c r="T26" s="100">
        <v>16.213167033823831165922511890</v>
      </c>
      <c r="U26" s="97">
        <v>46110</v>
      </c>
      <c r="V26" s="97">
        <v>33904.538569424964936886395513</v>
      </c>
      <c r="W26" s="97">
        <v>4993547.9177281788737727910238</v>
      </c>
      <c r="X26" s="98">
        <v>73.529686769518466573165030390</v>
      </c>
      <c r="Y26" s="99">
        <v>147.28258010363688962360122075</v>
      </c>
      <c r="Z26" s="99">
        <v>108.29641981626933146330060776</v>
      </c>
      <c r="AA26" s="98">
        <v>1.8996490240366033748204348100</v>
      </c>
      <c r="AB26" s="98">
        <v>10.005335171928843801878211050</v>
      </c>
      <c r="AC26" s="100">
        <v>12.095050447910584470290531690</v>
      </c>
      <c r="AD26" s="97">
        <v>47647</v>
      </c>
      <c r="AE26" s="97">
        <v>36828.116883116883116883116885</v>
      </c>
      <c r="AF26" s="97">
        <v>5177436.6851422057961038961041</v>
      </c>
      <c r="AG26" s="98">
        <v>77.293674067867616254713028910</v>
      </c>
      <c r="AH26" s="99">
        <v>140.5838018157181029810298103</v>
      </c>
      <c r="AI26" s="99">
        <v>108.66238556765810640971931295</v>
      </c>
      <c r="AJ26" s="98">
        <v>2.0432447134017814646086897400</v>
      </c>
      <c r="AK26" s="98">
        <v>4.3285028764892056841801466800</v>
      </c>
      <c r="AL26" s="100">
        <v>6.4601894960842968861993303400</v>
      </c>
      <c r="AM26" s="97">
        <v>46110</v>
      </c>
      <c r="AN26" s="97">
        <v>34641.781206171107994389901821</v>
      </c>
      <c r="AO26" s="97">
        <v>4780647.4205049131472650771390</v>
      </c>
      <c r="AP26" s="98">
        <v>75.128564749883122954651706400</v>
      </c>
      <c r="AQ26" s="99">
        <v>138.00235594275059116365899192</v>
      </c>
      <c r="AR26" s="99">
        <v>103.67918934081355773726040206</v>
      </c>
      <c r="AS26" s="98">
        <v>1.7959493936322650543459266700</v>
      </c>
      <c r="AT26" s="98">
        <v>8.136080937767589244051590900</v>
      </c>
      <c r="AU26" s="100">
        <v>10.078150227667121621739600250</v>
      </c>
      <c r="AV26" s="97">
        <v>47647</v>
      </c>
      <c r="AW26" s="97">
        <v>27004.206171107994389901823281</v>
      </c>
      <c r="AX26" s="97">
        <v>3502749.4341141536283309957924</v>
      </c>
      <c r="AY26" s="98">
        <v>56.675564403022214179070714380</v>
      </c>
      <c r="AZ26" s="99">
        <v>129.71125356988911950187594796</v>
      </c>
      <c r="BA26" s="99">
        <v>73.514585054969958829118219246</v>
      </c>
      <c r="BB26" s="98">
        <v>-1.1321483876410763029912122500</v>
      </c>
      <c r="BC26" s="98">
        <v>-2.4686068479231824391575682600</v>
      </c>
      <c r="BD26" s="100">
        <v>-3.5728069429382992356487370100</v>
      </c>
      <c r="BE26" s="97">
        <v>47647</v>
      </c>
      <c r="BF26" s="97">
        <v>29209.467040673211781206171109</v>
      </c>
      <c r="BG26" s="97">
        <v>3879253.0982429291206171107996</v>
      </c>
      <c r="BH26" s="98">
        <v>61.303895398814640546532144960</v>
      </c>
      <c r="BI26" s="99">
        <v>132.80807530110693726937269373</v>
      </c>
      <c r="BJ26" s="99">
        <v>81.41652356376957879020947383</v>
      </c>
      <c r="BK26" s="98">
        <v>-0.433164820786322018816210500</v>
      </c>
      <c r="BL26" s="98">
        <v>0.555039455458568949745382900</v>
      </c>
      <c r="BM26" s="100">
        <v>0.119470399009716443112043600</v>
      </c>
      <c r="BN26" s="97">
        <v>43036</v>
      </c>
      <c r="BO26" s="97">
        <v>30586.299999999999999999999999</v>
      </c>
      <c r="BP26" s="97">
        <v>4048859.5418887512506493506494</v>
      </c>
      <c r="BQ26" s="98">
        <v>71.071428571428571428571428570</v>
      </c>
      <c r="BR26" s="99">
        <v>132.37493720681322195392547152</v>
      </c>
      <c r="BS26" s="99">
        <v>94.08075894341368274582560297</v>
      </c>
      <c r="BT26" s="98">
        <v>5.8814613911933631142310146800</v>
      </c>
      <c r="BU26" s="98">
        <v>-1.1955611110581449943884631100</v>
      </c>
      <c r="BV26" s="100">
        <v>4.6155838149802109162399180500</v>
      </c>
      <c r="BW26" s="97">
        <v>47647</v>
      </c>
      <c r="BX26" s="97">
        <v>34770.133766233766233766233768</v>
      </c>
      <c r="BY26" s="97">
        <v>4897361.9226609070948051948052</v>
      </c>
      <c r="BZ26" s="98">
        <v>72.974444909928780896522832010</v>
      </c>
      <c r="CA26" s="99">
        <v>140.84967160571783684482461679</v>
      </c>
      <c r="CB26" s="99">
        <v>102.78426601173016338500209468</v>
      </c>
      <c r="CC26" s="98">
        <v>-4.0754864969741002798854038400</v>
      </c>
      <c r="CD26" s="98">
        <v>2.8394785449053716262748948500</v>
      </c>
      <c r="CE26" s="100">
        <v>-1.3517305167508237386711671400</v>
      </c>
      <c r="CF26" s="97">
        <v>46110</v>
      </c>
      <c r="CG26" s="97">
        <v>32348.859740259740259740259742</v>
      </c>
      <c r="CH26" s="97">
        <v>4420472.2575859720298701298703</v>
      </c>
      <c r="CI26" s="98">
        <v>70.155844155844155844155844160</v>
      </c>
      <c r="CJ26" s="99">
        <v>136.65001774651357521905467111</v>
      </c>
      <c r="CK26" s="99">
        <v>95.86797348917744588744588745</v>
      </c>
      <c r="CL26" s="98">
        <v>8.244154642489132426675799330</v>
      </c>
      <c r="CM26" s="98">
        <v>2.0381528747704185575518994500</v>
      </c>
      <c r="CN26" s="100">
        <v>10.450335992105962159198670250</v>
      </c>
      <c r="CO26" s="97">
        <v>47647</v>
      </c>
      <c r="CP26" s="97">
        <v>32829.920779220779220779220781</v>
      </c>
      <c r="CQ26" s="97">
        <v>4614899.2382152707311688311688</v>
      </c>
      <c r="CR26" s="98">
        <v>68.902387934645999162128194390</v>
      </c>
      <c r="CS26" s="99">
        <v>140.5699169745241685413753268</v>
      </c>
      <c r="CT26" s="99">
        <v>96.8560295131964390448261416</v>
      </c>
      <c r="CU26" s="98">
        <v>6.004068104514533085961657400</v>
      </c>
      <c r="CV26" s="98">
        <v>4.2724872893189806352088642100</v>
      </c>
      <c r="CW26" s="100">
        <v>10.533078440440952197004086130</v>
      </c>
      <c r="CX26" s="97">
        <v>46110</v>
      </c>
      <c r="CY26" s="97">
        <v>30366.728571428571428571428573</v>
      </c>
      <c r="CZ26" s="97">
        <v>4277553.7539563376623376623375</v>
      </c>
      <c r="DA26" s="98">
        <v>65.857142857142857142857142860</v>
      </c>
      <c r="DB26" s="99">
        <v>140.8631734529678564385722737</v>
      </c>
      <c r="DC26" s="99">
        <v>92.76846137402597402597402597</v>
      </c>
      <c r="DD26" s="98">
        <v>8.972250770811921891058581710</v>
      </c>
      <c r="DE26" s="98">
        <v>10.944132949719222743366846050</v>
      </c>
      <c r="DF26" s="100">
        <v>20.898318773471009121060500380</v>
      </c>
      <c r="DG26" s="97">
        <v>141404</v>
      </c>
      <c r="DH26" s="97">
        <v>96249.62704140179596000072859</v>
      </c>
      <c r="DI26" s="97">
        <v>13141943.843853752091730569571</v>
      </c>
      <c r="DJ26" s="98">
        <v>68.067117649714149500721852700</v>
      </c>
      <c r="DK26" s="99">
        <v>136.54020537867375182977202478</v>
      </c>
      <c r="DL26" s="99">
        <v>92.93898223426318980884960518</v>
      </c>
      <c r="DM26" s="98">
        <v>-5.2988293284041897720271102900</v>
      </c>
      <c r="DN26" s="98">
        <v>1.8499205062087747552772237500</v>
      </c>
      <c r="DO26" s="98">
        <v>7.5487449457233841430155719800</v>
      </c>
      <c r="DP26" s="98">
        <v>6.2469163427234611173061263900</v>
      </c>
      <c r="DQ26" s="100">
        <v>14.267225070131750608994094930</v>
      </c>
      <c r="DR26" s="97">
        <v>141404</v>
      </c>
      <c r="DS26" s="97">
        <v>98474.10426039598550117484199</v>
      </c>
      <c r="DT26" s="97">
        <v>13460833.539761272571699969035</v>
      </c>
      <c r="DU26" s="98">
        <v>69.640253642326939479204861240</v>
      </c>
      <c r="DV26" s="99">
        <v>136.6941455407064768153329084</v>
      </c>
      <c r="DW26" s="99">
        <v>95.19414966875952994045408217</v>
      </c>
      <c r="DX26" s="98">
        <v>-5.2988293284041897720271102900</v>
      </c>
      <c r="DY26" s="98">
        <v>-4.2886239802809159966279793200</v>
      </c>
      <c r="DZ26" s="98">
        <v>1.0667295250514465435737082400</v>
      </c>
      <c r="EA26" s="98">
        <v>3.7387370124783368675694125200</v>
      </c>
      <c r="EB26" s="100">
        <v>4.8453487491059162157046748600</v>
      </c>
      <c r="EC26" s="97">
        <v>138330</v>
      </c>
      <c r="ED26" s="97">
        <v>94565.90080690697801497240488</v>
      </c>
      <c r="EE26" s="97">
        <v>12825474.562792587466071656254</v>
      </c>
      <c r="EF26" s="98">
        <v>68.362539439678289608163380960</v>
      </c>
      <c r="EG26" s="99">
        <v>135.62472787078691320816473272</v>
      </c>
      <c r="EH26" s="99">
        <v>92.71650808062305693682972785</v>
      </c>
      <c r="EI26" s="98">
        <v>-5.2988293284041897720271102900</v>
      </c>
      <c r="EJ26" s="98">
        <v>-5.2039363986385357761640769800</v>
      </c>
      <c r="EK26" s="98">
        <v>0.1002024886204661257551744100</v>
      </c>
      <c r="EL26" s="98">
        <v>0.812929075817331255897106900</v>
      </c>
      <c r="EM26" s="100">
        <v>0.9139461396024857034477529900</v>
      </c>
      <c r="EN26" s="97">
        <v>139867</v>
      </c>
      <c r="EO26" s="97">
        <v>95545.50909090909090909090910</v>
      </c>
      <c r="EP26" s="97">
        <v>13312925.249757580423376623376</v>
      </c>
      <c r="EQ26" s="98">
        <v>68.311688311688311688311688320</v>
      </c>
      <c r="ER26" s="99">
        <v>139.33596017674336689926043536</v>
      </c>
      <c r="ES26" s="99">
        <v>95.18274682203507920650777793</v>
      </c>
      <c r="ET26" s="98">
        <v>-3.5552981251249801755583597100</v>
      </c>
      <c r="EU26" s="98">
        <v>3.7718489442858316547469152700</v>
      </c>
      <c r="EV26" s="98">
        <v>7.5972520283352339298502283900</v>
      </c>
      <c r="EW26" s="98">
        <v>5.4486728871654333462225571500</v>
      </c>
      <c r="EX26" s="100">
        <v>13.459874326938195112927995610</v>
      </c>
      <c r="EY26" s="97">
        <v>561005</v>
      </c>
      <c r="EZ26" s="97">
        <v>384835.14119961385038523888455</v>
      </c>
      <c r="FA26" s="97">
        <v>52741177.196165192552878818236</v>
      </c>
      <c r="FB26" s="98">
        <v>68.597452999458801683628289330</v>
      </c>
      <c r="FC26" s="99">
        <v>137.04875555740467777489131321</v>
      </c>
      <c r="FD26" s="99">
        <v>94.011955679833856298747459</v>
      </c>
      <c r="FE26" s="98">
        <v>-4.8700665564458010089448471700</v>
      </c>
      <c r="FF26" s="98">
        <v>-1.1260209531264171026055395800</v>
      </c>
      <c r="FG26" s="98">
        <v>3.9357176734922570639583393600</v>
      </c>
      <c r="FH26" s="98">
        <v>4.0038968866368002213219403900</v>
      </c>
      <c r="FI26" s="100">
        <v>8.097196637524828072170628140</v>
      </c>
      <c r="FK26" s="101">
        <v>21</v>
      </c>
      <c r="FL26" s="102">
        <v>8</v>
      </c>
      <c r="FM26" s="97">
        <v>1537</v>
      </c>
      <c r="FN26" s="102">
        <v>770</v>
      </c>
    </row>
    <row r="27">
      <c r="B27" s="94" t="s">
        <v>95</v>
      </c>
      <c r="K27" s="91"/>
      <c r="T27" s="91"/>
      <c r="AC27" s="91"/>
      <c r="AL27" s="91"/>
      <c r="AU27" s="91"/>
      <c r="BD27" s="91"/>
      <c r="BM27" s="91"/>
      <c r="BV27" s="91"/>
      <c r="CE27" s="91"/>
      <c r="CN27" s="91"/>
      <c r="CW27" s="91"/>
      <c r="DF27" s="91"/>
      <c r="DQ27" s="91"/>
      <c r="EB27" s="91"/>
      <c r="EM27" s="91"/>
      <c r="EX27" s="91"/>
      <c r="FI27" s="91"/>
      <c r="FK27" s="92"/>
      <c r="FL27" s="93"/>
      <c r="FN27" s="93"/>
    </row>
    <row r="28">
      <c r="B28" s="95" t="s">
        <v>64</v>
      </c>
      <c r="C28" s="67">
        <v>139841</v>
      </c>
      <c r="D28" s="67">
        <v>111605.48148148148148148148148</v>
      </c>
      <c r="E28" s="67">
        <v>18880261.771251505704972095384</v>
      </c>
      <c r="F28" s="71">
        <v>79.80884109916367980884109916</v>
      </c>
      <c r="G28" s="72">
        <v>169.16966371749650356820605366</v>
      </c>
      <c r="H28" s="72">
        <v>135.01234810428633737582036301</v>
      </c>
      <c r="I28" s="71">
        <v>3.6712216447195958664214744200</v>
      </c>
      <c r="J28" s="71">
        <v>4.8221155376165979455127864700</v>
      </c>
      <c r="K28" s="91">
        <v>8.670367731686561061529142340</v>
      </c>
      <c r="L28" s="67">
        <v>139841</v>
      </c>
      <c r="M28" s="67">
        <v>105797.75444015444015444015444</v>
      </c>
      <c r="N28" s="67">
        <v>17660321.374579750573487773487</v>
      </c>
      <c r="O28" s="71">
        <v>75.655747913812429941462199530</v>
      </c>
      <c r="P28" s="72">
        <v>166.92529504082705562140568066</v>
      </c>
      <c r="Q28" s="72">
        <v>126.28858042047575870801677253</v>
      </c>
      <c r="R28" s="71">
        <v>4.0588395162740960293195062400</v>
      </c>
      <c r="S28" s="71">
        <v>4.6546724192019029468227509900</v>
      </c>
      <c r="T28" s="91">
        <v>8.902437618979677257050730120</v>
      </c>
      <c r="U28" s="67">
        <v>135330</v>
      </c>
      <c r="V28" s="67">
        <v>110599.03758043758043758043759</v>
      </c>
      <c r="W28" s="67">
        <v>20634313.180531778635778635779</v>
      </c>
      <c r="X28" s="71">
        <v>81.72543972543972543972543973</v>
      </c>
      <c r="Y28" s="72">
        <v>186.56865043264637641599563258</v>
      </c>
      <c r="Z28" s="72">
        <v>152.47404995589875589875589876</v>
      </c>
      <c r="AA28" s="71">
        <v>2.7592957392603952954837618500</v>
      </c>
      <c r="AB28" s="71">
        <v>8.374339448845641611701454720</v>
      </c>
      <c r="AC28" s="91">
        <v>11.364707979709237166816740590</v>
      </c>
      <c r="AD28" s="67">
        <v>139841</v>
      </c>
      <c r="AE28" s="67">
        <v>113818.64079147640791476407915</v>
      </c>
      <c r="AF28" s="67">
        <v>20209168.479428765978944698123</v>
      </c>
      <c r="AG28" s="71">
        <v>81.39146658810821426817891688</v>
      </c>
      <c r="AH28" s="72">
        <v>177.55587607528502342603205244</v>
      </c>
      <c r="AI28" s="72">
        <v>144.5153315510384363594703851</v>
      </c>
      <c r="AJ28" s="71">
        <v>-1.0194967797721855858624311800</v>
      </c>
      <c r="AK28" s="71">
        <v>-0.3947079457630180813492421900</v>
      </c>
      <c r="AL28" s="91">
        <v>-1.4101806907386447530356945200</v>
      </c>
      <c r="AM28" s="67">
        <v>135330</v>
      </c>
      <c r="AN28" s="67">
        <v>113976.77220077220077220077220</v>
      </c>
      <c r="AO28" s="67">
        <v>21214690.989358353799485199485</v>
      </c>
      <c r="AP28" s="71">
        <v>84.22136422136422136422136422</v>
      </c>
      <c r="AQ28" s="72">
        <v>186.13170543194785044824775876</v>
      </c>
      <c r="AR28" s="72">
        <v>156.76266156327757185757185757</v>
      </c>
      <c r="AS28" s="71">
        <v>2.2232334997899379942609205500</v>
      </c>
      <c r="AT28" s="71">
        <v>3.3211180112752993654801703500</v>
      </c>
      <c r="AU28" s="91">
        <v>5.6181877192594671853522867600</v>
      </c>
      <c r="AV28" s="67">
        <v>139841</v>
      </c>
      <c r="AW28" s="67">
        <v>93672.04710424710424710424710</v>
      </c>
      <c r="AX28" s="67">
        <v>15141012.255836282888545688546</v>
      </c>
      <c r="AY28" s="71">
        <v>66.984680533067629841823390210</v>
      </c>
      <c r="AZ28" s="72">
        <v>161.63853277366655510517769267</v>
      </c>
      <c r="BA28" s="72">
        <v>108.27305479677836177191015901</v>
      </c>
      <c r="BB28" s="71">
        <v>-1.5057283233632080915134291500</v>
      </c>
      <c r="BC28" s="71">
        <v>1.0878626924401288777552107400</v>
      </c>
      <c r="BD28" s="91">
        <v>-0.4342458876024518194117790700</v>
      </c>
      <c r="BE28" s="67">
        <v>139841</v>
      </c>
      <c r="BF28" s="67">
        <v>98219.04221364221364221364221</v>
      </c>
      <c r="BG28" s="67">
        <v>15150695.521073683397683397683</v>
      </c>
      <c r="BH28" s="71">
        <v>70.236227010420558807655581850</v>
      </c>
      <c r="BI28" s="72">
        <v>154.2541566239109104020617338</v>
      </c>
      <c r="BJ28" s="72">
        <v>108.34229961937974841200647652</v>
      </c>
      <c r="BK28" s="71">
        <v>-1.0805374621402593757674271700</v>
      </c>
      <c r="BL28" s="71">
        <v>-2.2073935178827266813716513800</v>
      </c>
      <c r="BM28" s="91">
        <v>-3.2640792661254074497508755300</v>
      </c>
      <c r="BN28" s="67">
        <v>126308</v>
      </c>
      <c r="BO28" s="67">
        <v>100983.69000507356671740233384</v>
      </c>
      <c r="BP28" s="67">
        <v>17828760.220414079147640791476</v>
      </c>
      <c r="BQ28" s="71">
        <v>79.95035152569399144741610495</v>
      </c>
      <c r="BR28" s="72">
        <v>176.55088875756408222469007094</v>
      </c>
      <c r="BS28" s="72">
        <v>141.15305618340943683409436834</v>
      </c>
      <c r="BT28" s="71">
        <v>3.7882975595413113790061746600</v>
      </c>
      <c r="BU28" s="71">
        <v>1.3903724950704791937815593400</v>
      </c>
      <c r="BV28" s="91">
        <v>5.2313415019110791759417522500</v>
      </c>
      <c r="BW28" s="67">
        <v>139841</v>
      </c>
      <c r="BX28" s="67">
        <v>112807.04160324708269913749365</v>
      </c>
      <c r="BY28" s="67">
        <v>20493777.502009486673515981734</v>
      </c>
      <c r="BZ28" s="71">
        <v>80.66807417227213957218376131</v>
      </c>
      <c r="CA28" s="72">
        <v>181.6710837439387794436892613</v>
      </c>
      <c r="CB28" s="72">
        <v>146.55056458413116806598910001</v>
      </c>
      <c r="CC28" s="71">
        <v>-2.9314164738319137413224361300</v>
      </c>
      <c r="CD28" s="71">
        <v>-0.2005870117299832767021533800</v>
      </c>
      <c r="CE28" s="91">
        <v>-3.1261234448556771350573076300</v>
      </c>
      <c r="CF28" s="67">
        <v>135330</v>
      </c>
      <c r="CG28" s="67">
        <v>107762.77777777777777777777778</v>
      </c>
      <c r="CH28" s="67">
        <v>18518022.281729232747082699137</v>
      </c>
      <c r="CI28" s="71">
        <v>79.62962962962962962962962963</v>
      </c>
      <c r="CJ28" s="72">
        <v>171.84061754529042157799723903</v>
      </c>
      <c r="CK28" s="72">
        <v>136.83604730458311347877557923</v>
      </c>
      <c r="CL28" s="71">
        <v>7.9089700692120823211257276400</v>
      </c>
      <c r="CM28" s="71">
        <v>0.7931838264091834289891685200</v>
      </c>
      <c r="CN28" s="91">
        <v>8.764886567045799187650799830</v>
      </c>
      <c r="CO28" s="67">
        <v>139841</v>
      </c>
      <c r="CP28" s="67">
        <v>110320.38432267884322678843226</v>
      </c>
      <c r="CQ28" s="67">
        <v>20382657.790790053520547945205</v>
      </c>
      <c r="CR28" s="71">
        <v>78.889870869543869985761280500</v>
      </c>
      <c r="CS28" s="72">
        <v>184.7587634500285047456044811</v>
      </c>
      <c r="CT28" s="72">
        <v>145.75594990589350419796730004</v>
      </c>
      <c r="CU28" s="71">
        <v>3.949666817623083392637639900</v>
      </c>
      <c r="CV28" s="71">
        <v>2.1762386849900865360186243800</v>
      </c>
      <c r="CW28" s="91">
        <v>6.2118596798265003181393056300</v>
      </c>
      <c r="CX28" s="67">
        <v>135330</v>
      </c>
      <c r="CY28" s="67">
        <v>105726.99162861491628614916287</v>
      </c>
      <c r="CZ28" s="67">
        <v>18734012.215302291611618467783</v>
      </c>
      <c r="DA28" s="71">
        <v>78.125317097919837645865043130</v>
      </c>
      <c r="DB28" s="72">
        <v>177.19233212563997575521425246</v>
      </c>
      <c r="DC28" s="72">
        <v>138.43207134635551327583291054</v>
      </c>
      <c r="DD28" s="71">
        <v>8.590536188618039068193037310</v>
      </c>
      <c r="DE28" s="71">
        <v>3.5878312364502880074275417900</v>
      </c>
      <c r="DF28" s="91">
        <v>12.486581365822131112270962310</v>
      </c>
      <c r="DG28" s="67">
        <v>415012</v>
      </c>
      <c r="DH28" s="67">
        <v>328002.27350207350207350207351</v>
      </c>
      <c r="DI28" s="67">
        <v>57174896.326363034914238504650</v>
      </c>
      <c r="DJ28" s="71">
        <v>79.034407077885338754903972300</v>
      </c>
      <c r="DK28" s="72">
        <v>174.31250008089226730278576614</v>
      </c>
      <c r="DL28" s="72">
        <v>137.76685090157160495175682787</v>
      </c>
      <c r="DM28" s="71">
        <v>1.8974474813643550937429410400</v>
      </c>
      <c r="DN28" s="71">
        <v>5.4494842140168455851120022300</v>
      </c>
      <c r="DO28" s="71">
        <v>3.4858937298719963212792804100</v>
      </c>
      <c r="DP28" s="71">
        <v>6.0051974279037189061567474300</v>
      </c>
      <c r="DQ28" s="91">
        <v>9.700425958381445361600411670</v>
      </c>
      <c r="DR28" s="67">
        <v>415012</v>
      </c>
      <c r="DS28" s="67">
        <v>321467.46009649571293406909845</v>
      </c>
      <c r="DT28" s="67">
        <v>56564871.724623402666975586154</v>
      </c>
      <c r="DU28" s="71">
        <v>77.459798776058454438442526590</v>
      </c>
      <c r="DV28" s="72">
        <v>175.95831225855388249532590041</v>
      </c>
      <c r="DW28" s="72">
        <v>136.29695460522443367173861516</v>
      </c>
      <c r="DX28" s="71">
        <v>1.8211973335884923292826842700</v>
      </c>
      <c r="DY28" s="71">
        <v>1.7838363345851243328043782400</v>
      </c>
      <c r="DZ28" s="71">
        <v>-0.0366927515897944115268866400</v>
      </c>
      <c r="EA28" s="71">
        <v>1.4269031010392864410916642500</v>
      </c>
      <c r="EB28" s="91">
        <v>1.3896867794392006110309375300</v>
      </c>
      <c r="EC28" s="67">
        <v>405990</v>
      </c>
      <c r="ED28" s="67">
        <v>312009.77382196286305875346970</v>
      </c>
      <c r="EE28" s="67">
        <v>53473233.243497249218840170893</v>
      </c>
      <c r="EF28" s="71">
        <v>76.851590882032282336696339740</v>
      </c>
      <c r="EG28" s="72">
        <v>171.38319927762847370948146931</v>
      </c>
      <c r="EH28" s="72">
        <v>131.71071514938114046858339095</v>
      </c>
      <c r="EI28" s="71">
        <v>1.7824909747292418772563176900</v>
      </c>
      <c r="EJ28" s="71">
        <v>1.5242413088889951604671696400</v>
      </c>
      <c r="EK28" s="71">
        <v>-0.2537270048778482484614285300</v>
      </c>
      <c r="EL28" s="71">
        <v>-0.2794186130456756694633223700</v>
      </c>
      <c r="EM28" s="91">
        <v>-0.5324366574455719004965680100</v>
      </c>
      <c r="EN28" s="67">
        <v>410501</v>
      </c>
      <c r="EO28" s="67">
        <v>323810.15372907153729071537291</v>
      </c>
      <c r="EP28" s="67">
        <v>57634692.287821577879249112125</v>
      </c>
      <c r="EQ28" s="71">
        <v>78.881696689915867998059778880</v>
      </c>
      <c r="ER28" s="72">
        <v>177.98914463949732476693312977</v>
      </c>
      <c r="ES28" s="72">
        <v>140.40085721550392783269495598</v>
      </c>
      <c r="ET28" s="71">
        <v>1.7824909747292418772563176900</v>
      </c>
      <c r="EU28" s="71">
        <v>8.645241429976139065078203760</v>
      </c>
      <c r="EV28" s="71">
        <v>6.7425648454121587977004209800</v>
      </c>
      <c r="EW28" s="71">
        <v>2.1247297025631336782937362700</v>
      </c>
      <c r="EX28" s="91">
        <v>9.010555825960344651713614060</v>
      </c>
      <c r="EY28" s="67">
        <v>1646515</v>
      </c>
      <c r="EZ28" s="67">
        <v>1285289.6611496036153570400146</v>
      </c>
      <c r="FA28" s="67">
        <v>224847693.58230526467930337382</v>
      </c>
      <c r="FB28" s="71">
        <v>78.061217854049529786065721510</v>
      </c>
      <c r="FC28" s="72">
        <v>174.93931553234030924611886252</v>
      </c>
      <c r="FD28" s="72">
        <v>136.559760210083275693998156</v>
      </c>
      <c r="FE28" s="71">
        <v>1.8212007556900928534103452900</v>
      </c>
      <c r="FF28" s="71">
        <v>4.3039522682366459452103857700</v>
      </c>
      <c r="FG28" s="71">
        <v>2.4383443665172147690070436400</v>
      </c>
      <c r="FH28" s="71">
        <v>2.3096688162638198894132401100</v>
      </c>
      <c r="FI28" s="91">
        <v>4.8043308622476083506230455600</v>
      </c>
      <c r="FK28" s="92">
        <v>35</v>
      </c>
      <c r="FL28" s="93">
        <v>28</v>
      </c>
      <c r="FM28" s="67">
        <v>4511</v>
      </c>
      <c r="FN28" s="93">
        <v>3942</v>
      </c>
    </row>
    <row r="29">
      <c r="B29" s="95" t="s">
        <v>65</v>
      </c>
      <c r="K29" s="91"/>
      <c r="T29" s="91"/>
      <c r="AC29" s="91"/>
      <c r="AL29" s="91"/>
      <c r="AU29" s="91"/>
      <c r="BD29" s="91"/>
      <c r="BM29" s="91"/>
      <c r="BV29" s="91"/>
      <c r="CE29" s="91"/>
      <c r="CN29" s="91"/>
      <c r="CW29" s="91"/>
      <c r="DF29" s="91"/>
      <c r="DQ29" s="91"/>
      <c r="EB29" s="91"/>
      <c r="EM29" s="91"/>
      <c r="EX29" s="91"/>
      <c r="FI29" s="91"/>
      <c r="FK29" s="92">
        <v>6</v>
      </c>
      <c r="FL29" s="93">
        <v>1</v>
      </c>
      <c r="FM29" s="67">
        <v>236</v>
      </c>
      <c r="FN29" s="93">
        <v>64</v>
      </c>
    </row>
    <row r="30">
      <c r="B30" s="95" t="s">
        <v>66</v>
      </c>
      <c r="C30" s="67">
        <v>41416</v>
      </c>
      <c r="D30" s="67">
        <v>34844.927308447937131630648329</v>
      </c>
      <c r="E30" s="67">
        <v>5837927.8070422017053045186642</v>
      </c>
      <c r="F30" s="71">
        <v>84.13397553710628049939793396</v>
      </c>
      <c r="G30" s="72">
        <v>167.5402492697073933185190765</v>
      </c>
      <c r="H30" s="72">
        <v>140.95827233538250205969960074</v>
      </c>
      <c r="I30" s="71">
        <v>1.9735124111713773035110185500</v>
      </c>
      <c r="J30" s="71">
        <v>5.3622842029713858716794156900</v>
      </c>
      <c r="K30" s="91">
        <v>7.4416219584106856442203777200</v>
      </c>
      <c r="L30" s="67">
        <v>41416</v>
      </c>
      <c r="M30" s="67">
        <v>31989.194499017681728880157169</v>
      </c>
      <c r="N30" s="67">
        <v>5285175.8241964636542239685659</v>
      </c>
      <c r="O30" s="71">
        <v>77.238735027568286963685911650</v>
      </c>
      <c r="P30" s="72">
        <v>165.21753382564102564102564104</v>
      </c>
      <c r="Q30" s="72">
        <v>127.6119331706698776855314025</v>
      </c>
      <c r="R30" s="71">
        <v>-1.3339066179311013056354853500</v>
      </c>
      <c r="S30" s="71">
        <v>9.762556315160432806918017810</v>
      </c>
      <c r="T30" s="91">
        <v>8.298426312462155824591355880</v>
      </c>
      <c r="U30" s="67">
        <v>45360</v>
      </c>
      <c r="V30" s="67">
        <v>38364.400785854616895874263263</v>
      </c>
      <c r="W30" s="67">
        <v>7102551.7694107662082514734776</v>
      </c>
      <c r="X30" s="71">
        <v>84.57760314341846758349705305</v>
      </c>
      <c r="Y30" s="72">
        <v>185.13391644134727061556329849</v>
      </c>
      <c r="Z30" s="72">
        <v>156.5818291316306483300589391</v>
      </c>
      <c r="AA30" s="71">
        <v>2.6039937835381051520394100300</v>
      </c>
      <c r="AB30" s="71">
        <v>7.8656033004840982541416797500</v>
      </c>
      <c r="AC30" s="91">
        <v>10.674416905004577350221437460</v>
      </c>
      <c r="AD30" s="67">
        <v>46872</v>
      </c>
      <c r="AE30" s="67">
        <v>37284.603015075376884422110551</v>
      </c>
      <c r="AF30" s="67">
        <v>6324528.3581396997587939698493</v>
      </c>
      <c r="AG30" s="71">
        <v>79.54557734911114713351704760</v>
      </c>
      <c r="AH30" s="72">
        <v>169.62842156539758176816221174</v>
      </c>
      <c r="AI30" s="72">
        <v>134.93190728237966715296914681</v>
      </c>
      <c r="AJ30" s="71">
        <v>-7.294449428765783899454100600</v>
      </c>
      <c r="AK30" s="71">
        <v>-3.0977785047444497323711702200</v>
      </c>
      <c r="AL30" s="91">
        <v>-10.166262047066472876430491490</v>
      </c>
      <c r="AM30" s="67">
        <v>45360</v>
      </c>
      <c r="AN30" s="67">
        <v>38287.537688442211055276381909</v>
      </c>
      <c r="AO30" s="67">
        <v>6843172.5140743718592964824121</v>
      </c>
      <c r="AP30" s="71">
        <v>84.40815187046342825237297599</v>
      </c>
      <c r="AQ30" s="72">
        <v>178.73106831155945096742186208</v>
      </c>
      <c r="AR30" s="72">
        <v>150.86359158012283640424343942</v>
      </c>
      <c r="AS30" s="71">
        <v>-0.1891878196725800829188334900</v>
      </c>
      <c r="AT30" s="71">
        <v>1.8235374997994898305856323900</v>
      </c>
      <c r="AU30" s="91">
        <v>1.6308997692901272134549797200</v>
      </c>
      <c r="AV30" s="67">
        <v>46903</v>
      </c>
      <c r="AW30" s="67">
        <v>31229.839330543933054393305437</v>
      </c>
      <c r="AX30" s="67">
        <v>4953819.0314406790903765690377</v>
      </c>
      <c r="AY30" s="71">
        <v>66.583884464840059387231745170</v>
      </c>
      <c r="AZ30" s="72">
        <v>158.62454427025058785372577639</v>
      </c>
      <c r="BA30" s="72">
        <v>105.6183832897827237144014037</v>
      </c>
      <c r="BB30" s="71">
        <v>-7.5925403719922164511623649500</v>
      </c>
      <c r="BC30" s="71">
        <v>0.0142908165187080526800078800</v>
      </c>
      <c r="BD30" s="91">
        <v>-7.5793345914871786399822186700</v>
      </c>
      <c r="BE30" s="67">
        <v>46903</v>
      </c>
      <c r="BF30" s="67">
        <v>33132.800836820083682008368202</v>
      </c>
      <c r="BG30" s="67">
        <v>5208876.5840209707112970711295</v>
      </c>
      <c r="BH30" s="71">
        <v>70.641112160885409636928060470</v>
      </c>
      <c r="BI30" s="72">
        <v>157.21208145592112805227559325</v>
      </c>
      <c r="BJ30" s="72">
        <v>111.0563627917397759481711432</v>
      </c>
      <c r="BK30" s="71">
        <v>-10.222045636066749566768663760</v>
      </c>
      <c r="BL30" s="71">
        <v>-0.7034707755986083119715412200</v>
      </c>
      <c r="BM30" s="91">
        <v>-10.853607307947275421214528560</v>
      </c>
      <c r="BN30" s="67">
        <v>42364</v>
      </c>
      <c r="BO30" s="67">
        <v>34566.035983263598326359832638</v>
      </c>
      <c r="BP30" s="67">
        <v>5776459.3150466778242677824268</v>
      </c>
      <c r="BQ30" s="71">
        <v>81.59294680215182307232516438</v>
      </c>
      <c r="BR30" s="72">
        <v>167.1137331987839273286692795</v>
      </c>
      <c r="BS30" s="72">
        <v>136.35301942797369994022713688</v>
      </c>
      <c r="BT30" s="71">
        <v>-1.0382575914495215211897758800</v>
      </c>
      <c r="BU30" s="71">
        <v>-0.218196725222891004592149200</v>
      </c>
      <c r="BV30" s="91">
        <v>-1.2541888726084916070186827100</v>
      </c>
      <c r="BW30" s="67">
        <v>46903</v>
      </c>
      <c r="BX30" s="67">
        <v>37699.655230125523012552301253</v>
      </c>
      <c r="BY30" s="67">
        <v>6479779.1044649121338912133893</v>
      </c>
      <c r="BZ30" s="71">
        <v>80.37791874746929410176811985</v>
      </c>
      <c r="CA30" s="72">
        <v>171.87900167551047823750671683</v>
      </c>
      <c r="CB30" s="72">
        <v>138.1527643107031988122553651</v>
      </c>
      <c r="CC30" s="71">
        <v>-4.2989664589578333177381507100</v>
      </c>
      <c r="CD30" s="71">
        <v>-2.9707574394622795384738337100</v>
      </c>
      <c r="CE30" s="91">
        <v>-7.1420120325206348987464426200</v>
      </c>
      <c r="CF30" s="67">
        <v>45210</v>
      </c>
      <c r="CG30" s="67">
        <v>35655.949537426408746846089149</v>
      </c>
      <c r="CH30" s="67">
        <v>5818537.8080164171572750210263</v>
      </c>
      <c r="CI30" s="71">
        <v>78.867395570507429212223156710</v>
      </c>
      <c r="CJ30" s="72">
        <v>163.18560811033698279539314661</v>
      </c>
      <c r="CK30" s="72">
        <v>128.70023906251752172694140735</v>
      </c>
      <c r="CL30" s="71">
        <v>1.3638441297463793479737937600</v>
      </c>
      <c r="CM30" s="71">
        <v>-4.3092994669631699988120118900</v>
      </c>
      <c r="CN30" s="91">
        <v>-3.0042274650301598607230630100</v>
      </c>
      <c r="CO30" s="67">
        <v>46717</v>
      </c>
      <c r="CP30" s="67">
        <v>35691.438183347350714886459208</v>
      </c>
      <c r="CQ30" s="67">
        <v>6241908.2647040538267451640033</v>
      </c>
      <c r="CR30" s="71">
        <v>76.399251200520903985458097070</v>
      </c>
      <c r="CS30" s="72">
        <v>174.88531094318181818181818182</v>
      </c>
      <c r="CT30" s="72">
        <v>133.61106802029355110013836512</v>
      </c>
      <c r="CU30" s="71">
        <v>-0.0581033956516757201829699300</v>
      </c>
      <c r="CV30" s="71">
        <v>0.0654050611429163200777201600</v>
      </c>
      <c r="CW30" s="91">
        <v>0.007263662929788510807536800</v>
      </c>
      <c r="CX30" s="67">
        <v>45210</v>
      </c>
      <c r="CY30" s="67">
        <v>34140.077375946173254835996635</v>
      </c>
      <c r="CZ30" s="67">
        <v>5773187.3982027922624053826745</v>
      </c>
      <c r="DA30" s="71">
        <v>75.514437902999719652368937480</v>
      </c>
      <c r="DB30" s="72">
        <v>169.10293830412830412830412831</v>
      </c>
      <c r="DC30" s="72">
        <v>127.69713333781889543033361368</v>
      </c>
      <c r="DD30" s="71">
        <v>2.0510666672439847068451156600</v>
      </c>
      <c r="DE30" s="71">
        <v>1.3105137891685761696715188500</v>
      </c>
      <c r="DF30" s="91">
        <v>3.3884599679118336519979401700</v>
      </c>
      <c r="DG30" s="67">
        <v>128192</v>
      </c>
      <c r="DH30" s="67">
        <v>105198.52259332023575638506876</v>
      </c>
      <c r="DI30" s="67">
        <v>18225655.400649431567779960708</v>
      </c>
      <c r="DJ30" s="71">
        <v>82.06325089968191131769928604</v>
      </c>
      <c r="DK30" s="72">
        <v>173.25010799920398734188562339</v>
      </c>
      <c r="DL30" s="72">
        <v>142.17467081135664914955660812</v>
      </c>
      <c r="DM30" s="71">
        <v>4.4521217652043543445668470100</v>
      </c>
      <c r="DN30" s="71">
        <v>5.7468470565092546397296717600</v>
      </c>
      <c r="DO30" s="71">
        <v>1.239539484143065116580934500</v>
      </c>
      <c r="DP30" s="71">
        <v>7.987422205949953543311961360</v>
      </c>
      <c r="DQ30" s="91">
        <v>9.325968942100979346232658420</v>
      </c>
      <c r="DR30" s="67">
        <v>139135</v>
      </c>
      <c r="DS30" s="67">
        <v>106801.98003406152099409179790</v>
      </c>
      <c r="DT30" s="67">
        <v>18121519.903654750708467021299</v>
      </c>
      <c r="DU30" s="71">
        <v>76.761404415899321518016169840</v>
      </c>
      <c r="DV30" s="72">
        <v>169.67400696012748039168338721</v>
      </c>
      <c r="DW30" s="72">
        <v>130.244150671324617878082591</v>
      </c>
      <c r="DX30" s="71">
        <v>13.424963519120871954152298500</v>
      </c>
      <c r="DY30" s="71">
        <v>7.7963344302762766878425379100</v>
      </c>
      <c r="DZ30" s="71">
        <v>-4.9624253023416104325469464900</v>
      </c>
      <c r="EA30" s="71">
        <v>-0.3507679814977300812771752700</v>
      </c>
      <c r="EB30" s="91">
        <v>-5.2957866847729842176963274700</v>
      </c>
      <c r="EC30" s="67">
        <v>136170</v>
      </c>
      <c r="ED30" s="67">
        <v>105398.49205020920502092050209</v>
      </c>
      <c r="EE30" s="67">
        <v>17465115.003532560669456066945</v>
      </c>
      <c r="EF30" s="71">
        <v>77.402138540213854021385402140</v>
      </c>
      <c r="EG30" s="72">
        <v>165.70554913833697715205535401</v>
      </c>
      <c r="EH30" s="72">
        <v>128.25963871287773128777312877</v>
      </c>
      <c r="EI30" s="71">
        <v>13.503375843960990247561890470</v>
      </c>
      <c r="EJ30" s="71">
        <v>7.555470924396144967029288600</v>
      </c>
      <c r="EK30" s="71">
        <v>-5.2402890005154915789490801600</v>
      </c>
      <c r="EL30" s="71">
        <v>-1.2859299523705631304926452800</v>
      </c>
      <c r="EM30" s="91">
        <v>-6.4588325070376459898608095400</v>
      </c>
      <c r="EN30" s="67">
        <v>137137</v>
      </c>
      <c r="EO30" s="67">
        <v>105487.46509671993271656854499</v>
      </c>
      <c r="EP30" s="67">
        <v>17833633.470923263246425567704</v>
      </c>
      <c r="EQ30" s="71">
        <v>76.921228477157829554801800380</v>
      </c>
      <c r="ER30" s="72">
        <v>169.05926646897678665833613689</v>
      </c>
      <c r="ES30" s="72">
        <v>130.04246462240870987717076868</v>
      </c>
      <c r="ET30" s="71">
        <v>13.053263315828957239309827460</v>
      </c>
      <c r="EU30" s="71">
        <v>14.294027076042099558980279490</v>
      </c>
      <c r="EV30" s="71">
        <v>1.0975037109250953630528948600</v>
      </c>
      <c r="EW30" s="71">
        <v>-1.0331583901516595208674843400</v>
      </c>
      <c r="EX30" s="91">
        <v>0.0530063691017874039570367200</v>
      </c>
      <c r="EY30" s="67">
        <v>540634</v>
      </c>
      <c r="EZ30" s="67">
        <v>422886.45977431089448796591374</v>
      </c>
      <c r="FA30" s="67">
        <v>71645923.778760006192128616656</v>
      </c>
      <c r="FB30" s="71">
        <v>78.220470738856767145234283030</v>
      </c>
      <c r="FC30" s="72">
        <v>169.42118179190821376862266452</v>
      </c>
      <c r="FD30" s="72">
        <v>132.52204592896489342536469526</v>
      </c>
      <c r="FE30" s="71">
        <v>11.088873729113070923093361390</v>
      </c>
      <c r="FF30" s="71">
        <v>8.753555887086596822733575540</v>
      </c>
      <c r="FG30" s="71">
        <v>-2.1022067860018794553688748100</v>
      </c>
      <c r="FH30" s="71">
        <v>1.2802898169435003273275655800</v>
      </c>
      <c r="FI30" s="91">
        <v>-0.8488313084706564321840232200</v>
      </c>
      <c r="FK30" s="92">
        <v>18</v>
      </c>
      <c r="FL30" s="93">
        <v>13</v>
      </c>
      <c r="FM30" s="67">
        <v>1507</v>
      </c>
      <c r="FN30" s="93">
        <v>1189</v>
      </c>
    </row>
    <row r="31">
      <c r="B31" s="95" t="s">
        <v>67</v>
      </c>
      <c r="K31" s="91"/>
      <c r="T31" s="91"/>
      <c r="AC31" s="91"/>
      <c r="AL31" s="91"/>
      <c r="AU31" s="91"/>
      <c r="BD31" s="91"/>
      <c r="BM31" s="91"/>
      <c r="BV31" s="91"/>
      <c r="CE31" s="91"/>
      <c r="CN31" s="91"/>
      <c r="CW31" s="91"/>
      <c r="DF31" s="91"/>
      <c r="DQ31" s="91"/>
      <c r="EB31" s="91"/>
      <c r="EM31" s="91"/>
      <c r="EX31" s="91"/>
      <c r="FI31" s="91"/>
      <c r="FK31" s="92">
        <v>3</v>
      </c>
      <c r="FL31" s="93">
        <v>1</v>
      </c>
      <c r="FM31" s="67">
        <v>283</v>
      </c>
      <c r="FN31" s="93">
        <v>100</v>
      </c>
    </row>
    <row r="32">
      <c r="B32" s="103" t="s">
        <v>96</v>
      </c>
      <c r="C32" s="104">
        <v>197346</v>
      </c>
      <c r="D32" s="104">
        <v>157978.42740046838407494145198</v>
      </c>
      <c r="E32" s="104">
        <v>26543386.262067213114754098361</v>
      </c>
      <c r="F32" s="105">
        <v>80.05149706630404673767973609</v>
      </c>
      <c r="G32" s="106">
        <v>168.01905613847448429893753393</v>
      </c>
      <c r="H32" s="106">
        <v>134.50176979552265115459192667</v>
      </c>
      <c r="I32" s="105">
        <v>2.7640189201346188453535307800</v>
      </c>
      <c r="J32" s="105">
        <v>4.6529075655186765353304904400</v>
      </c>
      <c r="K32" s="107">
        <v>7.5455337311006066866942247700</v>
      </c>
      <c r="L32" s="104">
        <v>197346</v>
      </c>
      <c r="M32" s="104">
        <v>148877.96210775606867969212552</v>
      </c>
      <c r="N32" s="104">
        <v>24674189.552050132406157489639</v>
      </c>
      <c r="O32" s="105">
        <v>75.440070793305194267779496680</v>
      </c>
      <c r="P32" s="106">
        <v>165.7343316816175410762960025</v>
      </c>
      <c r="Q32" s="106">
        <v>125.03009714942351203549851347</v>
      </c>
      <c r="R32" s="105">
        <v>2.3524455459630032266881419800</v>
      </c>
      <c r="S32" s="105">
        <v>5.4435278833634319993215128700</v>
      </c>
      <c r="T32" s="107">
        <v>7.924029458561872427399256780</v>
      </c>
      <c r="U32" s="104">
        <v>196260</v>
      </c>
      <c r="V32" s="104">
        <v>160453.94395105585158871126899</v>
      </c>
      <c r="W32" s="104">
        <v>29739748.126858038286954805604</v>
      </c>
      <c r="X32" s="105">
        <v>81.75580553910926912703111637</v>
      </c>
      <c r="Y32" s="106">
        <v>185.34756699984711571730891476</v>
      </c>
      <c r="Z32" s="106">
        <v>151.53239644786527202157752779</v>
      </c>
      <c r="AA32" s="105">
        <v>2.1616668882689987821153978500</v>
      </c>
      <c r="AB32" s="105">
        <v>8.006950925471017084779681090</v>
      </c>
      <c r="AC32" s="107">
        <v>10.341701420655871001727678810</v>
      </c>
      <c r="AD32" s="104">
        <v>202802</v>
      </c>
      <c r="AE32" s="104">
        <v>162909.37773584905660377358490</v>
      </c>
      <c r="AF32" s="104">
        <v>28509364.719640318286037735848</v>
      </c>
      <c r="AG32" s="105">
        <v>80.32927571515520389531345100</v>
      </c>
      <c r="AH32" s="106">
        <v>175.00137263962235473287821732</v>
      </c>
      <c r="AI32" s="106">
        <v>140.57733513298842361533779671</v>
      </c>
      <c r="AJ32" s="105">
        <v>-3.0288796287455106008692050800</v>
      </c>
      <c r="AK32" s="105">
        <v>-1.1551780540888498395092990300</v>
      </c>
      <c r="AL32" s="107">
        <v>-4.1490687300783244717179492900</v>
      </c>
      <c r="AM32" s="104">
        <v>196260</v>
      </c>
      <c r="AN32" s="104">
        <v>164465.85504482166698455082967</v>
      </c>
      <c r="AO32" s="104">
        <v>30132214.995181234614533663934</v>
      </c>
      <c r="AP32" s="105">
        <v>83.79998728463347956004831839</v>
      </c>
      <c r="AQ32" s="106">
        <v>183.21258833311839100516656679</v>
      </c>
      <c r="AR32" s="106">
        <v>153.53212572700109352152075784</v>
      </c>
      <c r="AS32" s="105">
        <v>1.3252212261038636837464234900</v>
      </c>
      <c r="AT32" s="105">
        <v>2.5536633550280763915268864100</v>
      </c>
      <c r="AU32" s="107">
        <v>3.9127262699560082107043337200</v>
      </c>
      <c r="AV32" s="104">
        <v>202833</v>
      </c>
      <c r="AW32" s="104">
        <v>134226.32608695652173913043478</v>
      </c>
      <c r="AX32" s="104">
        <v>21515918.555846125024599542333</v>
      </c>
      <c r="AY32" s="105">
        <v>66.175783076203833567087424030</v>
      </c>
      <c r="AZ32" s="106">
        <v>160.2958166485712971053561137</v>
      </c>
      <c r="BA32" s="106">
        <v>106.07701190558797150660662877</v>
      </c>
      <c r="BB32" s="105">
        <v>-3.7721358022234200114841543100</v>
      </c>
      <c r="BC32" s="105">
        <v>0.6499008497480982208792553900</v>
      </c>
      <c r="BD32" s="107">
        <v>-3.1467500951076240389619531700</v>
      </c>
      <c r="BE32" s="104">
        <v>202833</v>
      </c>
      <c r="BF32" s="104">
        <v>141630.24713958810068649885584</v>
      </c>
      <c r="BG32" s="104">
        <v>21881163.003400846681922196796</v>
      </c>
      <c r="BH32" s="105">
        <v>69.826037745134224059447356120</v>
      </c>
      <c r="BI32" s="106">
        <v>154.49498567798999224751568115</v>
      </c>
      <c r="BJ32" s="106">
        <v>107.87772701385300558549248296</v>
      </c>
      <c r="BK32" s="105">
        <v>-3.6796766433698327731005329200</v>
      </c>
      <c r="BL32" s="105">
        <v>-1.9418059611146757072659922200</v>
      </c>
      <c r="BM32" s="107">
        <v>-5.550030424073808661086841500</v>
      </c>
      <c r="BN32" s="104">
        <v>183204</v>
      </c>
      <c r="BO32" s="104">
        <v>146339.29881154499151103565365</v>
      </c>
      <c r="BP32" s="104">
        <v>25347286.706374736842105263158</v>
      </c>
      <c r="BQ32" s="105">
        <v>79.87778586250572668229714070</v>
      </c>
      <c r="BR32" s="106">
        <v>173.20902117357309739290323125</v>
      </c>
      <c r="BS32" s="106">
        <v>138.35553102756892230576441103</v>
      </c>
      <c r="BT32" s="105">
        <v>2.1379029981259786700148289800</v>
      </c>
      <c r="BU32" s="105">
        <v>0.6429408073554817879765367700</v>
      </c>
      <c r="BV32" s="107">
        <v>2.7945892562780886759319491800</v>
      </c>
      <c r="BW32" s="104">
        <v>202833</v>
      </c>
      <c r="BX32" s="104">
        <v>162781.34804753820033955857385</v>
      </c>
      <c r="BY32" s="104">
        <v>29022466.092893715697792869270</v>
      </c>
      <c r="BZ32" s="105">
        <v>80.25387784410731998223098502</v>
      </c>
      <c r="CA32" s="106">
        <v>178.29110301026673844800655132</v>
      </c>
      <c r="CB32" s="106">
        <v>143.08552401677101703269620461</v>
      </c>
      <c r="CC32" s="105">
        <v>-3.5286223090462334436094138400</v>
      </c>
      <c r="CD32" s="105">
        <v>-1.1935820349828595845096723400</v>
      </c>
      <c r="CE32" s="107">
        <v>-4.6800873420659198264168572800</v>
      </c>
      <c r="CF32" s="104">
        <v>196110</v>
      </c>
      <c r="CG32" s="104">
        <v>154934.92464589235127478753540</v>
      </c>
      <c r="CH32" s="104">
        <v>26180485.595697674584702549575</v>
      </c>
      <c r="CI32" s="105">
        <v>79.004091910607491344035253380</v>
      </c>
      <c r="CJ32" s="106">
        <v>168.97730228051441457234378238</v>
      </c>
      <c r="CK32" s="106">
        <v>133.49898320176265659427132515</v>
      </c>
      <c r="CL32" s="105">
        <v>6.1473023806087343116885812100</v>
      </c>
      <c r="CM32" s="105">
        <v>-0.6864395183419380064096890100</v>
      </c>
      <c r="CN32" s="107">
        <v>5.4186653494143232207956076300</v>
      </c>
      <c r="CO32" s="104">
        <v>202647</v>
      </c>
      <c r="CP32" s="104">
        <v>158026.26515580736543909348442</v>
      </c>
      <c r="CQ32" s="104">
        <v>28644164.803713447955807365439</v>
      </c>
      <c r="CR32" s="105">
        <v>77.981053336988638094367784580</v>
      </c>
      <c r="CS32" s="106">
        <v>181.26205017546599271886376775</v>
      </c>
      <c r="CT32" s="106">
        <v>141.35005602704924304730573578</v>
      </c>
      <c r="CU32" s="105">
        <v>2.6454878051215095816189432300</v>
      </c>
      <c r="CV32" s="105">
        <v>1.2847975440424699634809723200</v>
      </c>
      <c r="CW32" s="107">
        <v>3.9642745115121237441250090900</v>
      </c>
      <c r="CX32" s="104">
        <v>196110</v>
      </c>
      <c r="CY32" s="104">
        <v>151018.89745042492917847025496</v>
      </c>
      <c r="CZ32" s="104">
        <v>26360589.305595267159773371106</v>
      </c>
      <c r="DA32" s="105">
        <v>77.007239534151715454831602140</v>
      </c>
      <c r="DB32" s="106">
        <v>174.55159420859018524271209719</v>
      </c>
      <c r="DC32" s="106">
        <v>134.41736426288953729933899906</v>
      </c>
      <c r="DD32" s="105">
        <v>6.313989854264830844595527600</v>
      </c>
      <c r="DE32" s="105">
        <v>2.8568346265250043007368920400</v>
      </c>
      <c r="DF32" s="107">
        <v>9.351204729261748488924134300</v>
      </c>
      <c r="DG32" s="104">
        <v>590952</v>
      </c>
      <c r="DH32" s="104">
        <v>467310.33345928030434334484649</v>
      </c>
      <c r="DI32" s="104">
        <v>80957323.94097538380786639360</v>
      </c>
      <c r="DJ32" s="105">
        <v>79.077544954459973795391985560</v>
      </c>
      <c r="DK32" s="106">
        <v>173.24103094764906555035518017</v>
      </c>
      <c r="DL32" s="106">
        <v>136.99475412719710536196915079</v>
      </c>
      <c r="DM32" s="105">
        <v>0.8540006963075221692027278900</v>
      </c>
      <c r="DN32" s="105">
        <v>3.3342016182695208798716748400</v>
      </c>
      <c r="DO32" s="105">
        <v>2.45919934245385280110575500</v>
      </c>
      <c r="DP32" s="105">
        <v>6.1505349120948144174857288800</v>
      </c>
      <c r="DQ32" s="107">
        <v>8.760988168664297548143943750</v>
      </c>
      <c r="DR32" s="104">
        <v>601895</v>
      </c>
      <c r="DS32" s="104">
        <v>461601.55886762724532745484935</v>
      </c>
      <c r="DT32" s="104">
        <v>80157498.27066767792517094212</v>
      </c>
      <c r="DU32" s="105">
        <v>76.691376214726363456658528370</v>
      </c>
      <c r="DV32" s="106">
        <v>173.65083962737291777181077313</v>
      </c>
      <c r="DW32" s="106">
        <v>133.17521871865969633436220955</v>
      </c>
      <c r="DX32" s="105">
        <v>2.6788151322433605371618855300</v>
      </c>
      <c r="DY32" s="105">
        <v>0.8875244762476226404964005100</v>
      </c>
      <c r="DZ32" s="105">
        <v>-1.7445571938950374884691416100</v>
      </c>
      <c r="EA32" s="105">
        <v>0.7726097570349762746332458800</v>
      </c>
      <c r="EB32" s="107">
        <v>-0.9854260559571498629258868500</v>
      </c>
      <c r="EC32" s="104">
        <v>588870</v>
      </c>
      <c r="ED32" s="104">
        <v>450750.89399867129253709308334</v>
      </c>
      <c r="EE32" s="104">
        <v>76250915.802669299221820329224</v>
      </c>
      <c r="EF32" s="105">
        <v>76.545059860184980137737205720</v>
      </c>
      <c r="EG32" s="106">
        <v>169.16420315051902916692412728</v>
      </c>
      <c r="EH32" s="106">
        <v>129.48684056356971695250280915</v>
      </c>
      <c r="EI32" s="105">
        <v>2.6675035305193786285893613700</v>
      </c>
      <c r="EJ32" s="105">
        <v>0.8108526401146242968058864300</v>
      </c>
      <c r="EK32" s="105">
        <v>-1.8084114511003361388439684900</v>
      </c>
      <c r="EL32" s="105">
        <v>-0.7886760307031490875684015800</v>
      </c>
      <c r="EM32" s="107">
        <v>-2.5828249741521658754179856600</v>
      </c>
      <c r="EN32" s="104">
        <v>594867</v>
      </c>
      <c r="EO32" s="104">
        <v>463980.08725212464589235127478</v>
      </c>
      <c r="EP32" s="104">
        <v>81185239.70500638970028328612</v>
      </c>
      <c r="EQ32" s="105">
        <v>77.997281283400263570235241620</v>
      </c>
      <c r="ER32" s="106">
        <v>174.97569817234571051497235423</v>
      </c>
      <c r="ES32" s="106">
        <v>136.47628748107793792609656632</v>
      </c>
      <c r="ET32" s="105">
        <v>3.047778087663895591860350300</v>
      </c>
      <c r="EU32" s="105">
        <v>8.168107361754790855873503220</v>
      </c>
      <c r="EV32" s="105">
        <v>4.9688885768453677574023518300</v>
      </c>
      <c r="EW32" s="105">
        <v>1.0894789645122249591426839800</v>
      </c>
      <c r="EX32" s="107">
        <v>6.1125025371723738605529646600</v>
      </c>
      <c r="EY32" s="104">
        <v>2376584</v>
      </c>
      <c r="EZ32" s="104">
        <v>1843642.8735777034881002440540</v>
      </c>
      <c r="FA32" s="104">
        <v>318550977.71931875065514095107</v>
      </c>
      <c r="FB32" s="105">
        <v>77.575329699169206226257689780</v>
      </c>
      <c r="FC32" s="106">
        <v>172.78345078900817492994700107</v>
      </c>
      <c r="FD32" s="106">
        <v>134.03733161517486891064694161</v>
      </c>
      <c r="FE32" s="105">
        <v>2.3074211046744638251765079600</v>
      </c>
      <c r="FF32" s="105">
        <v>3.2366367871653050430263289700</v>
      </c>
      <c r="FG32" s="105">
        <v>0.9082583379167838396473386800</v>
      </c>
      <c r="FH32" s="105">
        <v>1.7913947098082549821785606600</v>
      </c>
      <c r="FI32" s="107">
        <v>2.715923539541872471619573400</v>
      </c>
      <c r="FK32" s="108">
        <v>62</v>
      </c>
      <c r="FL32" s="109">
        <v>43</v>
      </c>
      <c r="FM32" s="104">
        <v>6537</v>
      </c>
      <c r="FN32" s="109">
        <v>5295</v>
      </c>
    </row>
    <row r="33">
      <c r="B33" s="90" t="s">
        <v>97</v>
      </c>
      <c r="K33" s="91"/>
      <c r="T33" s="91"/>
      <c r="AC33" s="91"/>
      <c r="AL33" s="91"/>
      <c r="AU33" s="91"/>
      <c r="BD33" s="91"/>
      <c r="BM33" s="91"/>
      <c r="BV33" s="91"/>
      <c r="CE33" s="91"/>
      <c r="CN33" s="91"/>
      <c r="CW33" s="91"/>
      <c r="DF33" s="91"/>
      <c r="DQ33" s="91"/>
      <c r="EB33" s="91"/>
      <c r="EM33" s="91"/>
      <c r="EX33" s="91"/>
      <c r="FI33" s="91"/>
      <c r="FK33" s="92"/>
      <c r="FL33" s="93"/>
      <c r="FN33" s="93"/>
    </row>
    <row r="34">
      <c r="B34" s="94" t="s">
        <v>89</v>
      </c>
      <c r="K34" s="91"/>
      <c r="T34" s="91"/>
      <c r="AC34" s="91"/>
      <c r="AL34" s="91"/>
      <c r="AU34" s="91"/>
      <c r="BD34" s="91"/>
      <c r="BM34" s="91"/>
      <c r="BV34" s="91"/>
      <c r="CE34" s="91"/>
      <c r="CN34" s="91"/>
      <c r="CW34" s="91"/>
      <c r="DF34" s="91"/>
      <c r="DQ34" s="91"/>
      <c r="EB34" s="91"/>
      <c r="EM34" s="91"/>
      <c r="EX34" s="91"/>
      <c r="FI34" s="91"/>
      <c r="FK34" s="92"/>
      <c r="FL34" s="93"/>
      <c r="FN34" s="93"/>
    </row>
    <row r="35">
      <c r="B35" s="95" t="s">
        <v>64</v>
      </c>
      <c r="C35" s="67">
        <v>364467</v>
      </c>
      <c r="D35" s="67">
        <v>314424.60719889247808029533917</v>
      </c>
      <c r="E35" s="67">
        <v>83895357.27044381725888324873</v>
      </c>
      <c r="F35" s="71">
        <v>86.26970540512377748336484213</v>
      </c>
      <c r="G35" s="72">
        <v>266.82185601769697722653028123</v>
      </c>
      <c r="H35" s="72">
        <v>230.18642914295071229736368102</v>
      </c>
      <c r="I35" s="71">
        <v>3.8813892883253459631346997800</v>
      </c>
      <c r="J35" s="71">
        <v>2.5064983328962415356587056500</v>
      </c>
      <c r="K35" s="91">
        <v>6.4851745790266755890551855900</v>
      </c>
      <c r="L35" s="67">
        <v>366699</v>
      </c>
      <c r="M35" s="67">
        <v>316732.25592985694508537148130</v>
      </c>
      <c r="N35" s="67">
        <v>90145420.76980125519150899861</v>
      </c>
      <c r="O35" s="71">
        <v>86.37390773627878589398157107</v>
      </c>
      <c r="P35" s="72">
        <v>284.61080007514209784328391648</v>
      </c>
      <c r="Q35" s="72">
        <v>245.82946986438810902541048274</v>
      </c>
      <c r="R35" s="71">
        <v>1.5068143392418709615324192100</v>
      </c>
      <c r="S35" s="71">
        <v>3.6601489810143130108485676100</v>
      </c>
      <c r="T35" s="91">
        <v>5.2221149699397228660046940300</v>
      </c>
      <c r="U35" s="67">
        <v>357840</v>
      </c>
      <c r="V35" s="67">
        <v>296772.67163365437034344902780</v>
      </c>
      <c r="W35" s="67">
        <v>83583490.47534415734908231874</v>
      </c>
      <c r="X35" s="71">
        <v>82.93445999151977709128354231</v>
      </c>
      <c r="Y35" s="72">
        <v>281.64146656509625574711594295</v>
      </c>
      <c r="Z35" s="72">
        <v>233.5778294079593040159912775</v>
      </c>
      <c r="AA35" s="71">
        <v>-3.6570694401389873392120114200</v>
      </c>
      <c r="AB35" s="71">
        <v>3.9372764000755398899069186500</v>
      </c>
      <c r="AC35" s="91">
        <v>0.1362180279355855287602242100</v>
      </c>
      <c r="AD35" s="67">
        <v>391561</v>
      </c>
      <c r="AE35" s="67">
        <v>329527.83581960851944468396998</v>
      </c>
      <c r="AF35" s="67">
        <v>107125372.80166696132827455376</v>
      </c>
      <c r="AG35" s="71">
        <v>84.15747120362051364785664813</v>
      </c>
      <c r="AH35" s="72">
        <v>325.08747716326450990242999551</v>
      </c>
      <c r="AI35" s="72">
        <v>273.58539998025074337912752741</v>
      </c>
      <c r="AJ35" s="71">
        <v>-1.4232441886930006813235787700</v>
      </c>
      <c r="AK35" s="71">
        <v>6.9077269680210096114828512800</v>
      </c>
      <c r="AL35" s="91">
        <v>5.3861689566848706972925632600</v>
      </c>
      <c r="AM35" s="67">
        <v>378930</v>
      </c>
      <c r="AN35" s="67">
        <v>334594.61274467534707251875486</v>
      </c>
      <c r="AO35" s="67">
        <v>112726441.95437220079598171941</v>
      </c>
      <c r="AP35" s="71">
        <v>88.29984766175160242591474807</v>
      </c>
      <c r="AQ35" s="72">
        <v>336.90453360763532050363927552</v>
      </c>
      <c r="AR35" s="72">
        <v>297.48618994107671811675433302</v>
      </c>
      <c r="AS35" s="71">
        <v>-3.3354503039309949708207264500</v>
      </c>
      <c r="AT35" s="71">
        <v>4.8892530060585409361260339800</v>
      </c>
      <c r="AU35" s="91">
        <v>1.3907240978770110536968064900</v>
      </c>
      <c r="AV35" s="67">
        <v>397203</v>
      </c>
      <c r="AW35" s="67">
        <v>324945.90364207487902198828425</v>
      </c>
      <c r="AX35" s="67">
        <v>113657943.71785991971933101282</v>
      </c>
      <c r="AY35" s="71">
        <v>81.80852200060797099266326897</v>
      </c>
      <c r="AZ35" s="72">
        <v>349.77497006102642916682009753</v>
      </c>
      <c r="BA35" s="72">
        <v>286.14573333499475008832011042</v>
      </c>
      <c r="BB35" s="71">
        <v>-4.0228294332554371308994290500</v>
      </c>
      <c r="BC35" s="71">
        <v>2.6461876941978443642431182500</v>
      </c>
      <c r="BD35" s="91">
        <v>-1.4830933564789670289168874200</v>
      </c>
      <c r="BE35" s="67">
        <v>401357</v>
      </c>
      <c r="BF35" s="67">
        <v>321407.94367497691597414589104</v>
      </c>
      <c r="BG35" s="67">
        <v>98981563.36197795719852262234</v>
      </c>
      <c r="BH35" s="71">
        <v>80.08031345534696441675263943</v>
      </c>
      <c r="BI35" s="72">
        <v>307.96240512982730718640422804</v>
      </c>
      <c r="BJ35" s="72">
        <v>246.61725935259122725783435281</v>
      </c>
      <c r="BK35" s="71">
        <v>-6.2728572280088784243421592500</v>
      </c>
      <c r="BL35" s="71">
        <v>2.7452109906330152247789780600</v>
      </c>
      <c r="BM35" s="91">
        <v>-3.6998494034258804295259057500</v>
      </c>
      <c r="BN35" s="67">
        <v>362712</v>
      </c>
      <c r="BO35" s="67">
        <v>321160.62982959338619875147631</v>
      </c>
      <c r="BP35" s="67">
        <v>111732895.34022184460165345031</v>
      </c>
      <c r="BQ35" s="71">
        <v>88.54425269348502012581648148</v>
      </c>
      <c r="BR35" s="72">
        <v>347.90346313465288595354028219</v>
      </c>
      <c r="BS35" s="72">
        <v>308.04852152733255200173539974</v>
      </c>
      <c r="BT35" s="71">
        <v>-2.9834779279714807344959835400</v>
      </c>
      <c r="BU35" s="71">
        <v>3.4668103526424316581526862800</v>
      </c>
      <c r="BV35" s="91">
        <v>0.3799009029952337192222237600</v>
      </c>
      <c r="BW35" s="67">
        <v>401574</v>
      </c>
      <c r="BX35" s="67">
        <v>349554.74000337438839210393115</v>
      </c>
      <c r="BY35" s="67">
        <v>116844833.62046047519436477138</v>
      </c>
      <c r="BZ35" s="71">
        <v>87.04615836766682812933704153</v>
      </c>
      <c r="CA35" s="72">
        <v>334.26762749471663978091236494</v>
      </c>
      <c r="CB35" s="72">
        <v>290.96712840089367138899622829</v>
      </c>
      <c r="CC35" s="71">
        <v>-3.8633559408247943319382673600</v>
      </c>
      <c r="CD35" s="71">
        <v>4.3651043430747292039285089500</v>
      </c>
      <c r="CE35" s="91">
        <v>0.3331088842885562094464833200</v>
      </c>
      <c r="CF35" s="67">
        <v>389490</v>
      </c>
      <c r="CG35" s="67">
        <v>321357.17867386536190315505314</v>
      </c>
      <c r="CH35" s="67">
        <v>92124623.54312530850489286317</v>
      </c>
      <c r="CI35" s="71">
        <v>82.50717057533322085372026320</v>
      </c>
      <c r="CJ35" s="72">
        <v>286.67361321534224571592163921</v>
      </c>
      <c r="CK35" s="72">
        <v>236.52628705005342500421798549</v>
      </c>
      <c r="CL35" s="71">
        <v>-3.3943826823369545047427514800</v>
      </c>
      <c r="CM35" s="71">
        <v>-1.3461331616536151759225400400</v>
      </c>
      <c r="CN35" s="91">
        <v>-4.694822933070204445978825100</v>
      </c>
      <c r="CO35" s="67">
        <v>402473</v>
      </c>
      <c r="CP35" s="67">
        <v>336070.66121140543276531128734</v>
      </c>
      <c r="CQ35" s="67">
        <v>96596780.31225150885490129914</v>
      </c>
      <c r="CR35" s="71">
        <v>83.50141778738087592591584711</v>
      </c>
      <c r="CS35" s="72">
        <v>287.42997072120869100460817478</v>
      </c>
      <c r="CT35" s="72">
        <v>240.0081006980629976542558113</v>
      </c>
      <c r="CU35" s="71">
        <v>-2.1269034032096568182116562700</v>
      </c>
      <c r="CV35" s="71">
        <v>1.8361828982056383588550043700</v>
      </c>
      <c r="CW35" s="91">
        <v>-0.3297743415551078901899368600</v>
      </c>
      <c r="CX35" s="67">
        <v>390450</v>
      </c>
      <c r="CY35" s="67">
        <v>315400.71338170772865339183260</v>
      </c>
      <c r="CZ35" s="67">
        <v>85098767.07827775168874451569</v>
      </c>
      <c r="DA35" s="71">
        <v>80.77877151535605804927438407</v>
      </c>
      <c r="DB35" s="72">
        <v>269.81158718968585076788630199</v>
      </c>
      <c r="DC35" s="72">
        <v>217.95048553791202891213859826</v>
      </c>
      <c r="DD35" s="71">
        <v>-3.6664965040061890813528751100</v>
      </c>
      <c r="DE35" s="71">
        <v>0.3453201234732964792505661100</v>
      </c>
      <c r="DF35" s="91">
        <v>-3.333837530787670873030955700</v>
      </c>
      <c r="DG35" s="67">
        <v>1089006</v>
      </c>
      <c r="DH35" s="67">
        <v>927929.5347624037935091158483</v>
      </c>
      <c r="DI35" s="67">
        <v>257624268.51558922979947456608</v>
      </c>
      <c r="DJ35" s="71">
        <v>85.20885419937115071075052372</v>
      </c>
      <c r="DK35" s="72">
        <v>277.63343967875091060891977835</v>
      </c>
      <c r="DL35" s="72">
        <v>236.56827282456591588978808756</v>
      </c>
      <c r="DM35" s="71">
        <v>3.8403556298040202873758857100</v>
      </c>
      <c r="DN35" s="71">
        <v>4.4311984009984431819790561300</v>
      </c>
      <c r="DO35" s="71">
        <v>0.5689914750492635639106465200</v>
      </c>
      <c r="DP35" s="71">
        <v>3.3374150893479055398520710900</v>
      </c>
      <c r="DQ35" s="91">
        <v>3.9253961717425664489910330800</v>
      </c>
      <c r="DR35" s="67">
        <v>1167694</v>
      </c>
      <c r="DS35" s="67">
        <v>989068.3522063587455391910091</v>
      </c>
      <c r="DT35" s="67">
        <v>333509758.47389908184358728599</v>
      </c>
      <c r="DU35" s="71">
        <v>84.70270055394296327113019413</v>
      </c>
      <c r="DV35" s="72">
        <v>337.19586490652949955118302834</v>
      </c>
      <c r="DW35" s="72">
        <v>285.61400373205572850728640037</v>
      </c>
      <c r="DX35" s="71">
        <v>11.074076716368219542935958720</v>
      </c>
      <c r="DY35" s="71">
        <v>7.8118529624720460801984484800</v>
      </c>
      <c r="DZ35" s="71">
        <v>-2.9369803020972958301056407600</v>
      </c>
      <c r="EA35" s="71">
        <v>4.693169085213706792430716400</v>
      </c>
      <c r="EB35" s="91">
        <v>1.618351331539564541407629500</v>
      </c>
      <c r="EC35" s="67">
        <v>1165643</v>
      </c>
      <c r="ED35" s="67">
        <v>992123.3135079446905650012985</v>
      </c>
      <c r="EE35" s="67">
        <v>327559292.32266027699454084403</v>
      </c>
      <c r="EF35" s="71">
        <v>85.11382245747151491194141761</v>
      </c>
      <c r="EG35" s="72">
        <v>330.15985801651788226586699002</v>
      </c>
      <c r="EH35" s="72">
        <v>281.0116753780190650092188123</v>
      </c>
      <c r="EI35" s="71">
        <v>11.212106178074010185798272350</v>
      </c>
      <c r="EJ35" s="71">
        <v>6.3377519751343440632315230200</v>
      </c>
      <c r="EK35" s="71">
        <v>-4.382934889421838842923087700</v>
      </c>
      <c r="EL35" s="71">
        <v>3.6267071089669077686304963300</v>
      </c>
      <c r="EM35" s="91">
        <v>-0.9151839916709837816530241500</v>
      </c>
      <c r="EN35" s="67">
        <v>1182413</v>
      </c>
      <c r="EO35" s="67">
        <v>972828.5532669785233218581731</v>
      </c>
      <c r="EP35" s="67">
        <v>273820170.93365456904853867800</v>
      </c>
      <c r="EQ35" s="71">
        <v>82.27485263329974580132814618</v>
      </c>
      <c r="ER35" s="72">
        <v>281.4680654819438061496836433</v>
      </c>
      <c r="ES35" s="72">
        <v>231.5774360850688964418850926</v>
      </c>
      <c r="ET35" s="71">
        <v>11.138546623818390482644662280</v>
      </c>
      <c r="EU35" s="71">
        <v>7.7519498290150442592514945500</v>
      </c>
      <c r="EV35" s="71">
        <v>-3.0471847056505918635738965100</v>
      </c>
      <c r="EW35" s="71">
        <v>0.2992818435276520542624661600</v>
      </c>
      <c r="EX35" s="91">
        <v>-2.7570225326857035584776793800</v>
      </c>
      <c r="EY35" s="67">
        <v>4604756</v>
      </c>
      <c r="EZ35" s="67">
        <v>3881949.7537436857529351663288</v>
      </c>
      <c r="FA35" s="67">
        <v>1192513490.2458031576861413741</v>
      </c>
      <c r="FB35" s="71">
        <v>84.30305001489081621122088399</v>
      </c>
      <c r="FC35" s="72">
        <v>307.19446821684479652067746109</v>
      </c>
      <c r="FD35" s="72">
        <v>258.97430618382454090643269135</v>
      </c>
      <c r="FE35" s="71">
        <v>9.323627191663139081504667210</v>
      </c>
      <c r="FF35" s="71">
        <v>6.594510142143072113716488800</v>
      </c>
      <c r="FG35" s="71">
        <v>-2.4963652593921485505571819200</v>
      </c>
      <c r="FH35" s="71">
        <v>3.1265021110850650163251829100</v>
      </c>
      <c r="FI35" s="91">
        <v>0.5520879391576267820511366700</v>
      </c>
      <c r="FK35" s="92">
        <v>83</v>
      </c>
      <c r="FL35" s="93">
        <v>51</v>
      </c>
      <c r="FM35" s="67">
        <v>13015</v>
      </c>
      <c r="FN35" s="93">
        <v>11852</v>
      </c>
    </row>
    <row r="36">
      <c r="B36" s="95" t="s">
        <v>65</v>
      </c>
      <c r="K36" s="91"/>
      <c r="T36" s="91"/>
      <c r="AC36" s="91"/>
      <c r="AL36" s="91"/>
      <c r="AU36" s="91"/>
      <c r="BD36" s="91"/>
      <c r="BM36" s="91"/>
      <c r="BV36" s="91"/>
      <c r="CE36" s="91"/>
      <c r="CN36" s="91"/>
      <c r="CW36" s="91"/>
      <c r="DF36" s="91"/>
      <c r="DQ36" s="91"/>
      <c r="EB36" s="91"/>
      <c r="EM36" s="91"/>
      <c r="EX36" s="91"/>
      <c r="FI36" s="91"/>
      <c r="FK36" s="92">
        <v>20</v>
      </c>
      <c r="FL36" s="93">
        <v>1</v>
      </c>
      <c r="FM36" s="67">
        <v>332</v>
      </c>
      <c r="FN36" s="93">
        <v>20</v>
      </c>
    </row>
    <row r="37">
      <c r="B37" s="95" t="s">
        <v>66</v>
      </c>
      <c r="C37" s="67">
        <v>171244</v>
      </c>
      <c r="D37" s="67">
        <v>143261.63393025447690857681432</v>
      </c>
      <c r="E37" s="67">
        <v>34764206.370570436479547596608</v>
      </c>
      <c r="F37" s="71">
        <v>83.65935970326229059621172965</v>
      </c>
      <c r="G37" s="72">
        <v>242.66236128156300242764315101</v>
      </c>
      <c r="H37" s="72">
        <v>203.00977768897267337569547901</v>
      </c>
      <c r="I37" s="71">
        <v>1.2988132858529192734097948500</v>
      </c>
      <c r="J37" s="71">
        <v>-0.6345445977381174751189117700</v>
      </c>
      <c r="K37" s="91">
        <v>0.6560271385747171658426430300</v>
      </c>
      <c r="L37" s="67">
        <v>171244</v>
      </c>
      <c r="M37" s="67">
        <v>145421.25240339302544769085768</v>
      </c>
      <c r="N37" s="67">
        <v>36015828.596175080113100848256</v>
      </c>
      <c r="O37" s="71">
        <v>84.92049496822839074518865343</v>
      </c>
      <c r="P37" s="72">
        <v>247.66550968952282751904680071</v>
      </c>
      <c r="Q37" s="72">
        <v>210.31877669392843026967863549</v>
      </c>
      <c r="R37" s="71">
        <v>3.768813902782441019853558400</v>
      </c>
      <c r="S37" s="71">
        <v>-1.8503729338963650119553787200</v>
      </c>
      <c r="T37" s="91">
        <v>1.8487038565000664561998684800</v>
      </c>
      <c r="U37" s="67">
        <v>165720</v>
      </c>
      <c r="V37" s="67">
        <v>142489.00282752120640904806785</v>
      </c>
      <c r="W37" s="67">
        <v>34794943.165657163251272384543</v>
      </c>
      <c r="X37" s="71">
        <v>85.98177819666980835689601005</v>
      </c>
      <c r="Y37" s="72">
        <v>244.19388496791875182695118388</v>
      </c>
      <c r="Z37" s="72">
        <v>209.96224454294691800188501414</v>
      </c>
      <c r="AA37" s="71">
        <v>8.099186670241818863944645980</v>
      </c>
      <c r="AB37" s="71">
        <v>-0.2098932218465287577455858600</v>
      </c>
      <c r="AC37" s="91">
        <v>7.8722938045497549597894469400</v>
      </c>
      <c r="AD37" s="67">
        <v>171151</v>
      </c>
      <c r="AE37" s="67">
        <v>146068.04111655978875895888344</v>
      </c>
      <c r="AF37" s="67">
        <v>39201195.088503810924368162958</v>
      </c>
      <c r="AG37" s="71">
        <v>85.34454435940180820384273737</v>
      </c>
      <c r="AH37" s="72">
        <v>268.37626347862042146085518343</v>
      </c>
      <c r="AI37" s="72">
        <v>229.04449923461627991871600492</v>
      </c>
      <c r="AJ37" s="71">
        <v>15.788908903921216230261002930</v>
      </c>
      <c r="AK37" s="71">
        <v>1.7562100182370013307533241400</v>
      </c>
      <c r="AL37" s="91">
        <v>17.822405322099195879491336120</v>
      </c>
      <c r="AM37" s="67">
        <v>163350</v>
      </c>
      <c r="AN37" s="67">
        <v>145852.23306544202066590126292</v>
      </c>
      <c r="AO37" s="67">
        <v>42037264.666401833843283582089</v>
      </c>
      <c r="AP37" s="71">
        <v>89.28817451205510907003444317</v>
      </c>
      <c r="AQ37" s="72">
        <v>288.2181765948023159458803023</v>
      </c>
      <c r="AR37" s="72">
        <v>257.3447484934302653399668325</v>
      </c>
      <c r="AS37" s="71">
        <v>10.895079572826143240014784310</v>
      </c>
      <c r="AT37" s="71">
        <v>6.5766927325783718802929133300</v>
      </c>
      <c r="AU37" s="91">
        <v>18.188308211879202806354422960</v>
      </c>
      <c r="AV37" s="67">
        <v>168795</v>
      </c>
      <c r="AW37" s="67">
        <v>148865.42479908151549942594718</v>
      </c>
      <c r="AX37" s="67">
        <v>42987178.810578704724454649828</v>
      </c>
      <c r="AY37" s="71">
        <v>88.19302988778193400244435391</v>
      </c>
      <c r="AZ37" s="72">
        <v>288.76536555480901188426489734</v>
      </c>
      <c r="BA37" s="72">
        <v>254.67092514931546979741491056</v>
      </c>
      <c r="BB37" s="71">
        <v>11.056264993850378479906113550</v>
      </c>
      <c r="BC37" s="71">
        <v>0.4806925183402119527441921600</v>
      </c>
      <c r="BD37" s="91">
        <v>11.590104150823897097154047430</v>
      </c>
      <c r="BE37" s="67">
        <v>168733</v>
      </c>
      <c r="BF37" s="67">
        <v>149459.52871362940275650842267</v>
      </c>
      <c r="BG37" s="67">
        <v>37372178.477334419815084226647</v>
      </c>
      <c r="BH37" s="71">
        <v>88.57753297436150768166773700</v>
      </c>
      <c r="BI37" s="72">
        <v>250.04881789063478939810102756</v>
      </c>
      <c r="BJ37" s="72">
        <v>221.48707411907818752161240923</v>
      </c>
      <c r="BK37" s="71">
        <v>8.853424964265615363956614650</v>
      </c>
      <c r="BL37" s="71">
        <v>-2.5645603566821671877753898300</v>
      </c>
      <c r="BM37" s="91">
        <v>6.0618131807412898779172133100</v>
      </c>
      <c r="BN37" s="67">
        <v>152404</v>
      </c>
      <c r="BO37" s="67">
        <v>138170.30493874425727411944870</v>
      </c>
      <c r="BP37" s="67">
        <v>42263619.891999948145865237366</v>
      </c>
      <c r="BQ37" s="71">
        <v>90.66055020783198424852329906</v>
      </c>
      <c r="BR37" s="72">
        <v>305.8806297832004735655413201</v>
      </c>
      <c r="BS37" s="72">
        <v>277.31306194063113924742944651</v>
      </c>
      <c r="BT37" s="71">
        <v>6.4282563629849782462894758900</v>
      </c>
      <c r="BU37" s="71">
        <v>6.4352793324615556363627626100</v>
      </c>
      <c r="BV37" s="91">
        <v>13.277211948611351065563606280</v>
      </c>
      <c r="BW37" s="67">
        <v>168733</v>
      </c>
      <c r="BX37" s="67">
        <v>150348.28809341500765696784074</v>
      </c>
      <c r="BY37" s="67">
        <v>43020010.746046922940849923429</v>
      </c>
      <c r="BZ37" s="71">
        <v>89.10425826211529911574371388</v>
      </c>
      <c r="CA37" s="72">
        <v>286.13568728709139356475096846</v>
      </c>
      <c r="CB37" s="72">
        <v>254.95908178036852862717976584</v>
      </c>
      <c r="CC37" s="71">
        <v>5.843038169912525115742567300</v>
      </c>
      <c r="CD37" s="71">
        <v>6.4004840580414336426874520800</v>
      </c>
      <c r="CE37" s="91">
        <v>12.617504954524485864565781440</v>
      </c>
      <c r="CF37" s="67">
        <v>168660</v>
      </c>
      <c r="CG37" s="67">
        <v>147135.18721286370597243491577</v>
      </c>
      <c r="CH37" s="67">
        <v>35345250.822212801374042879020</v>
      </c>
      <c r="CI37" s="71">
        <v>87.23774885145482388973966309</v>
      </c>
      <c r="CJ37" s="72">
        <v>240.22296428031216582918248379</v>
      </c>
      <c r="CK37" s="72">
        <v>209.56510626237875829504849413</v>
      </c>
      <c r="CL37" s="71">
        <v>5.6956421897564268070874211900</v>
      </c>
      <c r="CM37" s="71">
        <v>-4.2285105424764851700156319600</v>
      </c>
      <c r="CN37" s="91">
        <v>1.2262908168243525950402406500</v>
      </c>
      <c r="CO37" s="67">
        <v>174282</v>
      </c>
      <c r="CP37" s="67">
        <v>148057.44586340921710161021655</v>
      </c>
      <c r="CQ37" s="67">
        <v>34301932.217647976469739033869</v>
      </c>
      <c r="CR37" s="71">
        <v>84.95280399777901166018878401</v>
      </c>
      <c r="CS37" s="72">
        <v>231.67988626045402347318855856</v>
      </c>
      <c r="CT37" s="72">
        <v>196.8185596771208528117592974</v>
      </c>
      <c r="CU37" s="71">
        <v>3.7480015257069356060087216500</v>
      </c>
      <c r="CV37" s="71">
        <v>-0.4571226111237611665068560500</v>
      </c>
      <c r="CW37" s="91">
        <v>3.2737459521439044888426801900</v>
      </c>
      <c r="CX37" s="67">
        <v>168900</v>
      </c>
      <c r="CY37" s="67">
        <v>144661.13842173350582147477361</v>
      </c>
      <c r="CZ37" s="67">
        <v>32934548.204748102589170208834</v>
      </c>
      <c r="DA37" s="71">
        <v>85.64898663216903837861147046</v>
      </c>
      <c r="DB37" s="72">
        <v>227.66686730152334680725577916</v>
      </c>
      <c r="DC37" s="72">
        <v>194.99436474095975482042752418</v>
      </c>
      <c r="DD37" s="71">
        <v>5.8737706411726975017554876500</v>
      </c>
      <c r="DE37" s="71">
        <v>-0.2210447845099848135351749600</v>
      </c>
      <c r="DF37" s="91">
        <v>5.6397421930063217457087154500</v>
      </c>
      <c r="DG37" s="67">
        <v>508208</v>
      </c>
      <c r="DH37" s="67">
        <v>431171.88916116870876531573985</v>
      </c>
      <c r="DI37" s="67">
        <v>105574978.13240267984392082941</v>
      </c>
      <c r="DJ37" s="71">
        <v>84.84161783387288448141621931</v>
      </c>
      <c r="DK37" s="72">
        <v>244.85589340667701012852650952</v>
      </c>
      <c r="DL37" s="72">
        <v>207.73970132780806253329508668</v>
      </c>
      <c r="DM37" s="71">
        <v>11.800706608061315628533590280</v>
      </c>
      <c r="DN37" s="71">
        <v>16.660336900852829139411387370</v>
      </c>
      <c r="DO37" s="71">
        <v>4.34669014197546502728346800</v>
      </c>
      <c r="DP37" s="71">
        <v>-0.9488722917530240424430089900</v>
      </c>
      <c r="DQ37" s="91">
        <v>3.3565733118568756153585951900</v>
      </c>
      <c r="DR37" s="67">
        <v>503296</v>
      </c>
      <c r="DS37" s="67">
        <v>440785.69898108332492428609354</v>
      </c>
      <c r="DT37" s="67">
        <v>124225638.56548434949210639488</v>
      </c>
      <c r="DU37" s="71">
        <v>87.57981366454001719153064867</v>
      </c>
      <c r="DV37" s="72">
        <v>281.827742716343420498298335</v>
      </c>
      <c r="DW37" s="72">
        <v>246.8242119259528180079046821</v>
      </c>
      <c r="DX37" s="71">
        <v>-1.215919417614835198266505200</v>
      </c>
      <c r="DY37" s="71">
        <v>11.132379592550941487686662970</v>
      </c>
      <c r="DZ37" s="71">
        <v>12.500292493857236555631210260</v>
      </c>
      <c r="EA37" s="71">
        <v>2.8144023269508460291034296600</v>
      </c>
      <c r="EB37" s="91">
        <v>15.666503343630862592279802610</v>
      </c>
      <c r="EC37" s="67">
        <v>489870</v>
      </c>
      <c r="ED37" s="67">
        <v>437978.12174578866768759571211</v>
      </c>
      <c r="EE37" s="67">
        <v>122655809.11538129090179938744</v>
      </c>
      <c r="EF37" s="71">
        <v>89.40701037944529521864897057</v>
      </c>
      <c r="EG37" s="72">
        <v>280.05008247095318491944922874</v>
      </c>
      <c r="EH37" s="72">
        <v>250.3844063024502233282286881</v>
      </c>
      <c r="EI37" s="71">
        <v>-1.5019905899384726746290264200</v>
      </c>
      <c r="EJ37" s="71">
        <v>5.4313917930394901548801380800</v>
      </c>
      <c r="EK37" s="71">
        <v>7.0391091398743749027866329400</v>
      </c>
      <c r="EL37" s="71">
        <v>3.4710252546943956013348390400</v>
      </c>
      <c r="EM37" s="91">
        <v>10.754463650519311505112280230</v>
      </c>
      <c r="EN37" s="67">
        <v>511842</v>
      </c>
      <c r="EO37" s="67">
        <v>439853.77149800642889551990593</v>
      </c>
      <c r="EP37" s="67">
        <v>102581731.24460888043295212172</v>
      </c>
      <c r="EQ37" s="71">
        <v>85.93545889122159355729305253</v>
      </c>
      <c r="ER37" s="72">
        <v>233.21780530662976641240799993</v>
      </c>
      <c r="ES37" s="72">
        <v>200.41679120628803504392394864</v>
      </c>
      <c r="ET37" s="71">
        <v>1.8157441408037174218342835100</v>
      </c>
      <c r="EU37" s="71">
        <v>6.9972891682661119198995320700</v>
      </c>
      <c r="EV37" s="71">
        <v>5.0891392791832834892415498700</v>
      </c>
      <c r="EW37" s="71">
        <v>-1.7083461854480240262879528200</v>
      </c>
      <c r="EX37" s="91">
        <v>3.293852976987194773605405500</v>
      </c>
      <c r="EY37" s="67">
        <v>2013216</v>
      </c>
      <c r="EZ37" s="67">
        <v>1749789.4813860471302727174514</v>
      </c>
      <c r="FA37" s="67">
        <v>455038157.05787720067077873346</v>
      </c>
      <c r="FB37" s="71">
        <v>86.91513883190115369005200890</v>
      </c>
      <c r="FC37" s="72">
        <v>260.05308747051751909247274207</v>
      </c>
      <c r="FD37" s="72">
        <v>226.02550201164564590723436207</v>
      </c>
      <c r="FE37" s="71">
        <v>2.5001132828032631556974122100</v>
      </c>
      <c r="FF37" s="71">
        <v>9.860943554680369415464788950</v>
      </c>
      <c r="FG37" s="71">
        <v>7.1812898894737648881083610100</v>
      </c>
      <c r="FH37" s="71">
        <v>1.0081899388891441579940164900</v>
      </c>
      <c r="FI37" s="91">
        <v>8.261880870511046884374933890</v>
      </c>
      <c r="FK37" s="92">
        <v>43</v>
      </c>
      <c r="FL37" s="93">
        <v>32</v>
      </c>
      <c r="FM37" s="67">
        <v>5630</v>
      </c>
      <c r="FN37" s="93">
        <v>5411</v>
      </c>
    </row>
    <row r="38">
      <c r="B38" s="95" t="s">
        <v>67</v>
      </c>
      <c r="K38" s="91"/>
      <c r="T38" s="91"/>
      <c r="AC38" s="91"/>
      <c r="AL38" s="91"/>
      <c r="AU38" s="91"/>
      <c r="BD38" s="91"/>
      <c r="BM38" s="91"/>
      <c r="BV38" s="91"/>
      <c r="CE38" s="91"/>
      <c r="CN38" s="91"/>
      <c r="CW38" s="91"/>
      <c r="DF38" s="91"/>
      <c r="DQ38" s="91"/>
      <c r="EB38" s="91"/>
      <c r="EM38" s="91"/>
      <c r="EX38" s="91"/>
      <c r="FI38" s="91"/>
      <c r="FK38" s="92">
        <v>3</v>
      </c>
      <c r="FL38" s="93">
        <v>1</v>
      </c>
      <c r="FM38" s="67">
        <v>128</v>
      </c>
      <c r="FN38" s="93">
        <v>91</v>
      </c>
    </row>
    <row r="39">
      <c r="B39" s="96" t="s">
        <v>90</v>
      </c>
      <c r="C39" s="97">
        <v>548700</v>
      </c>
      <c r="D39" s="97">
        <v>467572.54938157651836810042460</v>
      </c>
      <c r="E39" s="97">
        <v>120933939.46642643638545320288</v>
      </c>
      <c r="F39" s="98">
        <v>85.21460714080126086533632670</v>
      </c>
      <c r="G39" s="99">
        <v>258.64208586748040624745221817</v>
      </c>
      <c r="H39" s="99">
        <v>220.40083737274728701558812262</v>
      </c>
      <c r="I39" s="98">
        <v>2.9913429893192277724337588100</v>
      </c>
      <c r="J39" s="98">
        <v>1.3118762853726492185984385900</v>
      </c>
      <c r="K39" s="100">
        <v>4.3424619939829132393991869200</v>
      </c>
      <c r="L39" s="97">
        <v>550932</v>
      </c>
      <c r="M39" s="97">
        <v>471593.92505076610670112608455</v>
      </c>
      <c r="N39" s="97">
        <v>128434951.43003903267491231309</v>
      </c>
      <c r="O39" s="98">
        <v>85.59929810770950075528850830</v>
      </c>
      <c r="P39" s="99">
        <v>272.34225168658242759714585851</v>
      </c>
      <c r="Q39" s="99">
        <v>233.12305589444619785184435301</v>
      </c>
      <c r="R39" s="98">
        <v>2.0809785505421148423861247300</v>
      </c>
      <c r="S39" s="98">
        <v>1.7109630294001618079044401100</v>
      </c>
      <c r="T39" s="100">
        <v>3.8275463535917995957084659900</v>
      </c>
      <c r="U39" s="97">
        <v>536130</v>
      </c>
      <c r="V39" s="97">
        <v>449113.61764705882352941176471</v>
      </c>
      <c r="W39" s="97">
        <v>120862428.95314647494117647059</v>
      </c>
      <c r="X39" s="98">
        <v>83.76953680022733731173628872</v>
      </c>
      <c r="Y39" s="99">
        <v>269.11325821371024402772965285</v>
      </c>
      <c r="Z39" s="99">
        <v>225.43492987362482036292777981</v>
      </c>
      <c r="AA39" s="98">
        <v>-0.1639159022351456467461385900</v>
      </c>
      <c r="AB39" s="98">
        <v>2.3715970387635520474370199500</v>
      </c>
      <c r="AC39" s="100">
        <v>2.2037937118449351275100726700</v>
      </c>
      <c r="AD39" s="97">
        <v>575329</v>
      </c>
      <c r="AE39" s="97">
        <v>485718.81604938271604938271606</v>
      </c>
      <c r="AF39" s="97">
        <v>149076381.71788343100258671370</v>
      </c>
      <c r="AG39" s="98">
        <v>84.42453205894066109119872561</v>
      </c>
      <c r="AH39" s="99">
        <v>306.91909967664693527771974868</v>
      </c>
      <c r="AI39" s="99">
        <v>259.11501370152283476512867194</v>
      </c>
      <c r="AJ39" s="98">
        <v>3.7135488469176018004789572200</v>
      </c>
      <c r="AK39" s="98">
        <v>5.2308667322058660351824156200</v>
      </c>
      <c r="AL39" s="100">
        <v>9.138666370341095211470571210</v>
      </c>
      <c r="AM39" s="97">
        <v>554490</v>
      </c>
      <c r="AN39" s="97">
        <v>490951.00377937876461556631626</v>
      </c>
      <c r="AO39" s="97">
        <v>157695689.59906436645311208220</v>
      </c>
      <c r="AP39" s="98">
        <v>88.54100232274319908665013188</v>
      </c>
      <c r="AQ39" s="99">
        <v>321.20453647127872682889957005</v>
      </c>
      <c r="AR39" s="99">
        <v>284.39771609779142356600133853</v>
      </c>
      <c r="AS39" s="98">
        <v>1.0162545024297232802504566200</v>
      </c>
      <c r="AT39" s="98">
        <v>5.2641657952493514652865205600</v>
      </c>
      <c r="AU39" s="100">
        <v>6.3339176195886617278619224600</v>
      </c>
      <c r="AV39" s="97">
        <v>578801</v>
      </c>
      <c r="AW39" s="97">
        <v>485027.11334423930824959102597</v>
      </c>
      <c r="AX39" s="97">
        <v>160079124.30159549719560645011</v>
      </c>
      <c r="AY39" s="98">
        <v>83.79859629548658489698376920</v>
      </c>
      <c r="AZ39" s="99">
        <v>330.04159952596754169740369563</v>
      </c>
      <c r="BA39" s="99">
        <v>276.57022759393210653680012666</v>
      </c>
      <c r="BB39" s="98">
        <v>0.5515226802261767504389294700</v>
      </c>
      <c r="BC39" s="98">
        <v>1.9366464520487395389096922300</v>
      </c>
      <c r="BD39" s="100">
        <v>2.4988501766937606565725707300</v>
      </c>
      <c r="BE39" s="97">
        <v>582893</v>
      </c>
      <c r="BF39" s="97">
        <v>482198.61798469387755102040819</v>
      </c>
      <c r="BG39" s="97">
        <v>139612586.94811470104307745826</v>
      </c>
      <c r="BH39" s="98">
        <v>82.72506583278472679394338381</v>
      </c>
      <c r="BI39" s="99">
        <v>289.53336185742932621331566893</v>
      </c>
      <c r="BJ39" s="99">
        <v>239.51666420443323396073972112</v>
      </c>
      <c r="BK39" s="98">
        <v>-1.706350843052562813158939800</v>
      </c>
      <c r="BL39" s="98">
        <v>1.0910991786543750682949939500</v>
      </c>
      <c r="BM39" s="100">
        <v>-0.6338696444316962623208341300</v>
      </c>
      <c r="BN39" s="97">
        <v>526680</v>
      </c>
      <c r="BO39" s="97">
        <v>469165.54424341148408866135319</v>
      </c>
      <c r="BP39" s="97">
        <v>156889274.50173701786025946826</v>
      </c>
      <c r="BQ39" s="98">
        <v>89.07981017760527912369206220</v>
      </c>
      <c r="BR39" s="99">
        <v>334.40067461633553671973764618</v>
      </c>
      <c r="BS39" s="99">
        <v>297.88348618086317661627452772</v>
      </c>
      <c r="BT39" s="98">
        <v>-0.0706861498767698874748990200</v>
      </c>
      <c r="BU39" s="98">
        <v>4.3526483575054853527607247100</v>
      </c>
      <c r="BV39" s="100">
        <v>4.2788854880871203751199211800</v>
      </c>
      <c r="BW39" s="97">
        <v>583110</v>
      </c>
      <c r="BX39" s="97">
        <v>510414.25795566932340450287976</v>
      </c>
      <c r="BY39" s="97">
        <v>162860511.24496275162138576997</v>
      </c>
      <c r="BZ39" s="98">
        <v>87.53309975059068158743682663</v>
      </c>
      <c r="CA39" s="99">
        <v>319.07516043391477784352568885</v>
      </c>
      <c r="CB39" s="99">
        <v>279.2963784619758735425318893</v>
      </c>
      <c r="CC39" s="98">
        <v>-0.8347576493751258158022381600</v>
      </c>
      <c r="CD39" s="98">
        <v>5.0034763594587496606046130600</v>
      </c>
      <c r="CE39" s="100">
        <v>4.1269518084383658654988245900</v>
      </c>
      <c r="CF39" s="97">
        <v>570540</v>
      </c>
      <c r="CG39" s="97">
        <v>478301.20635290011053580778403</v>
      </c>
      <c r="CH39" s="97">
        <v>130141453.38342340810774332422</v>
      </c>
      <c r="CI39" s="98">
        <v>83.83307153799910795663893575</v>
      </c>
      <c r="CJ39" s="99">
        <v>272.09099967730891367608754992</v>
      </c>
      <c r="CK39" s="99">
        <v>228.10224240793530358562646654</v>
      </c>
      <c r="CL39" s="98">
        <v>-0.5996596758285424912958944200</v>
      </c>
      <c r="CM39" s="98">
        <v>-2.0766007357122656118640277500</v>
      </c>
      <c r="CN39" s="100">
        <v>-2.6638078743007828027867423100</v>
      </c>
      <c r="CO39" s="97">
        <v>589558</v>
      </c>
      <c r="CP39" s="97">
        <v>493367.52268539843390142791342</v>
      </c>
      <c r="CQ39" s="97">
        <v>133006221.30973340943631966836</v>
      </c>
      <c r="CR39" s="98">
        <v>83.68430632531463128333902914</v>
      </c>
      <c r="CS39" s="99">
        <v>269.58852213412997738385087102</v>
      </c>
      <c r="CT39" s="99">
        <v>225.60328468061396747448031976</v>
      </c>
      <c r="CU39" s="98">
        <v>-0.293955703049353103011331200</v>
      </c>
      <c r="CV39" s="98">
        <v>1.3168857334589563447032809100</v>
      </c>
      <c r="CW39" s="100">
        <v>1.0190589696934573363798385600</v>
      </c>
      <c r="CX39" s="97">
        <v>573150</v>
      </c>
      <c r="CY39" s="97">
        <v>470160.70047196960976171290435</v>
      </c>
      <c r="CZ39" s="97">
        <v>120342065.93098910330925520893</v>
      </c>
      <c r="DA39" s="98">
        <v>82.03100418249491577452898968</v>
      </c>
      <c r="DB39" s="99">
        <v>255.95943219027883441465799111</v>
      </c>
      <c r="DC39" s="99">
        <v>209.96609252549786846245347454</v>
      </c>
      <c r="DD39" s="98">
        <v>-0.7452803856047981025024441100</v>
      </c>
      <c r="DE39" s="98">
        <v>0.1665289247669659401533259700</v>
      </c>
      <c r="DF39" s="100">
        <v>-0.5799925682504789302378200500</v>
      </c>
      <c r="DG39" s="97">
        <v>1635762</v>
      </c>
      <c r="DH39" s="97">
        <v>1388280.0920794014485986382739</v>
      </c>
      <c r="DI39" s="97">
        <v>370231319.84961194400154198656</v>
      </c>
      <c r="DJ39" s="98">
        <v>84.87054303006191906882775574</v>
      </c>
      <c r="DK39" s="99">
        <v>266.68344663436756393499846949</v>
      </c>
      <c r="DL39" s="99">
        <v>226.33568932987313802468940259</v>
      </c>
      <c r="DM39" s="98">
        <v>6.2179668247830364187129262600</v>
      </c>
      <c r="DN39" s="98">
        <v>7.958645436365198088818596850</v>
      </c>
      <c r="DO39" s="98">
        <v>1.6387798256895482856131168500</v>
      </c>
      <c r="DP39" s="98">
        <v>1.7671045312648438246800410600</v>
      </c>
      <c r="DQ39" s="100">
        <v>3.4348433095116062272101012400</v>
      </c>
      <c r="DR39" s="97">
        <v>1708620</v>
      </c>
      <c r="DS39" s="97">
        <v>1461696.9331730007889145400583</v>
      </c>
      <c r="DT39" s="97">
        <v>466851195.61854329465130524601</v>
      </c>
      <c r="DU39" s="98">
        <v>85.54839187022279903750044236</v>
      </c>
      <c r="DV39" s="99">
        <v>319.38987147295915884306624536</v>
      </c>
      <c r="DW39" s="99">
        <v>273.23289884148803985163772285</v>
      </c>
      <c r="DX39" s="98">
        <v>7.0315778923432537569611055100</v>
      </c>
      <c r="DY39" s="98">
        <v>8.887868159424673954328094930</v>
      </c>
      <c r="DZ39" s="98">
        <v>1.7343388779604398640252021400</v>
      </c>
      <c r="EA39" s="98">
        <v>4.0314770930562488125549709700</v>
      </c>
      <c r="EB39" s="100">
        <v>5.8357354455976325803249214500</v>
      </c>
      <c r="EC39" s="97">
        <v>1692683</v>
      </c>
      <c r="ED39" s="97">
        <v>1461778.4201837746850441846412</v>
      </c>
      <c r="EE39" s="97">
        <v>459362372.69481447052472269649</v>
      </c>
      <c r="EF39" s="98">
        <v>86.35866374175050408400064520</v>
      </c>
      <c r="EG39" s="99">
        <v>314.24897669310473457905477489</v>
      </c>
      <c r="EH39" s="99">
        <v>271.38121709429023067208845158</v>
      </c>
      <c r="EI39" s="98">
        <v>7.1117689344274743465781094200</v>
      </c>
      <c r="EJ39" s="98">
        <v>6.1652813178796078815656216600</v>
      </c>
      <c r="EK39" s="98">
        <v>-0.8836448375036124207505920200</v>
      </c>
      <c r="EL39" s="98">
        <v>3.5921822626619138656363571400</v>
      </c>
      <c r="EM39" s="100">
        <v>2.6767952920405689881959172800</v>
      </c>
      <c r="EN39" s="97">
        <v>1733248</v>
      </c>
      <c r="EO39" s="97">
        <v>1441829.4295102681541989486018</v>
      </c>
      <c r="EP39" s="97">
        <v>383489740.62414592085331820151</v>
      </c>
      <c r="EQ39" s="98">
        <v>83.18656242558873018742549259</v>
      </c>
      <c r="ER39" s="99">
        <v>265.97441609608569481336715676</v>
      </c>
      <c r="ES39" s="99">
        <v>221.25497368186544617580300194</v>
      </c>
      <c r="ET39" s="98">
        <v>8.138757174943848265535313200</v>
      </c>
      <c r="EU39" s="98">
        <v>7.5528458890138617105032047400</v>
      </c>
      <c r="EV39" s="98">
        <v>-0.5418143330259619225901102700</v>
      </c>
      <c r="EW39" s="98">
        <v>-0.2107265977210130897337700900</v>
      </c>
      <c r="EX39" s="100">
        <v>-0.7513991838370246033747195400</v>
      </c>
      <c r="EY39" s="97">
        <v>6770313</v>
      </c>
      <c r="EZ39" s="97">
        <v>5753584.8749464450767563115752</v>
      </c>
      <c r="FA39" s="97">
        <v>1679934628.7871156300308881307</v>
      </c>
      <c r="FB39" s="98">
        <v>84.98255361231371543319063055</v>
      </c>
      <c r="FC39" s="99">
        <v>291.9805069883065944467013919</v>
      </c>
      <c r="FD39" s="99">
        <v>248.13249088884304610892999049</v>
      </c>
      <c r="FE39" s="98">
        <v>7.1341730977165651998403030900</v>
      </c>
      <c r="FF39" s="98">
        <v>7.6283121265001007780488231900</v>
      </c>
      <c r="FG39" s="98">
        <v>0.4612338103667760063614451400</v>
      </c>
      <c r="FH39" s="98">
        <v>2.4118460756573384591027104600</v>
      </c>
      <c r="FI39" s="100">
        <v>2.8842041355790503628995515400</v>
      </c>
      <c r="FK39" s="101">
        <v>149</v>
      </c>
      <c r="FL39" s="102">
        <v>85</v>
      </c>
      <c r="FM39" s="97">
        <v>19105</v>
      </c>
      <c r="FN39" s="102">
        <v>17374</v>
      </c>
    </row>
    <row r="40">
      <c r="B40" s="94" t="s">
        <v>91</v>
      </c>
      <c r="K40" s="91"/>
      <c r="T40" s="91"/>
      <c r="AC40" s="91"/>
      <c r="AL40" s="91"/>
      <c r="AU40" s="91"/>
      <c r="BD40" s="91"/>
      <c r="BM40" s="91"/>
      <c r="BV40" s="91"/>
      <c r="CE40" s="91"/>
      <c r="CN40" s="91"/>
      <c r="CW40" s="91"/>
      <c r="DF40" s="91"/>
      <c r="DQ40" s="91"/>
      <c r="EB40" s="91"/>
      <c r="EM40" s="91"/>
      <c r="EX40" s="91"/>
      <c r="FI40" s="91"/>
      <c r="FK40" s="92"/>
      <c r="FL40" s="93"/>
      <c r="FN40" s="93"/>
    </row>
    <row r="41">
      <c r="B41" s="95" t="s">
        <v>64</v>
      </c>
      <c r="C41" s="67">
        <v>538160</v>
      </c>
      <c r="D41" s="67">
        <v>435933.03304193213809453252332</v>
      </c>
      <c r="E41" s="67">
        <v>77876122.848583674227292932286</v>
      </c>
      <c r="F41" s="71">
        <v>81.00435428904640591915648196</v>
      </c>
      <c r="G41" s="72">
        <v>178.64239905190395718580452158</v>
      </c>
      <c r="H41" s="72">
        <v>144.70812183845635912608319512</v>
      </c>
      <c r="I41" s="71">
        <v>4.1230587896391481515244781600</v>
      </c>
      <c r="J41" s="71">
        <v>4.790476334111355101165988800</v>
      </c>
      <c r="K41" s="91">
        <v>9.111049279309664725174781420</v>
      </c>
      <c r="L41" s="67">
        <v>535401</v>
      </c>
      <c r="M41" s="67">
        <v>428822.70324540604623592175461</v>
      </c>
      <c r="N41" s="67">
        <v>78706559.546520858032009484289</v>
      </c>
      <c r="O41" s="71">
        <v>80.09374342696521789012754078</v>
      </c>
      <c r="P41" s="72">
        <v>183.54102744760409796683308811</v>
      </c>
      <c r="Q41" s="72">
        <v>147.00487960709983364246515096</v>
      </c>
      <c r="R41" s="71">
        <v>1.7640998652400388176471007100</v>
      </c>
      <c r="S41" s="71">
        <v>4.5291032773869558711200716800</v>
      </c>
      <c r="T41" s="91">
        <v>6.3731010474399601587742668900</v>
      </c>
      <c r="U41" s="67">
        <v>517170</v>
      </c>
      <c r="V41" s="67">
        <v>412769.57899047051816557474688</v>
      </c>
      <c r="W41" s="67">
        <v>77086908.642695567635348421679</v>
      </c>
      <c r="X41" s="71">
        <v>79.81313281715306730196545563</v>
      </c>
      <c r="Y41" s="72">
        <v>186.75530505719572159258741041</v>
      </c>
      <c r="Z41" s="72">
        <v>149.0552596683790003970617431</v>
      </c>
      <c r="AA41" s="71">
        <v>-0.5615597137284906405070911100</v>
      </c>
      <c r="AB41" s="71">
        <v>6.1755919068915878140242696200</v>
      </c>
      <c r="AC41" s="91">
        <v>5.5793525569297169367299822400</v>
      </c>
      <c r="AD41" s="67">
        <v>534626</v>
      </c>
      <c r="AE41" s="67">
        <v>437772.63811149877514661123898</v>
      </c>
      <c r="AF41" s="67">
        <v>88115200.02284156105589785465</v>
      </c>
      <c r="AG41" s="71">
        <v>81.88390353471375786935376113</v>
      </c>
      <c r="AH41" s="72">
        <v>201.28073879391019687203902347</v>
      </c>
      <c r="AI41" s="72">
        <v>164.81652598796459778592484213</v>
      </c>
      <c r="AJ41" s="71">
        <v>1.1732585949068809127558596700</v>
      </c>
      <c r="AK41" s="71">
        <v>4.668255979824255710998793400</v>
      </c>
      <c r="AL41" s="91">
        <v>5.8962852892466791324200924200</v>
      </c>
      <c r="AM41" s="67">
        <v>517380</v>
      </c>
      <c r="AN41" s="67">
        <v>444497.69475168881300571598247</v>
      </c>
      <c r="AO41" s="67">
        <v>92454836.88105922223695345557</v>
      </c>
      <c r="AP41" s="71">
        <v>85.91319624873184371365649667</v>
      </c>
      <c r="AQ41" s="72">
        <v>207.99846202286283449644442269</v>
      </c>
      <c r="AR41" s="72">
        <v>178.6981268720461212976022567</v>
      </c>
      <c r="AS41" s="71">
        <v>1.4145256812056204103280021600</v>
      </c>
      <c r="AT41" s="71">
        <v>5.1633746422792649851534189900</v>
      </c>
      <c r="AU41" s="91">
        <v>6.6509375838167844345606837300</v>
      </c>
      <c r="AV41" s="67">
        <v>537292</v>
      </c>
      <c r="AW41" s="67">
        <v>419252.01220510530624395326337</v>
      </c>
      <c r="AX41" s="67">
        <v>84670330.35785772885822728288</v>
      </c>
      <c r="AY41" s="71">
        <v>78.030570379813082317241511760</v>
      </c>
      <c r="AZ41" s="72">
        <v>201.9556922637631724681110284</v>
      </c>
      <c r="BA41" s="72">
        <v>157.58717858791444662907186945</v>
      </c>
      <c r="BB41" s="71">
        <v>2.2124129663701560117283151200</v>
      </c>
      <c r="BC41" s="71">
        <v>0.9193946662011810891749112900</v>
      </c>
      <c r="BD41" s="91">
        <v>3.1521484393784876455937253200</v>
      </c>
      <c r="BE41" s="67">
        <v>543492</v>
      </c>
      <c r="BF41" s="67">
        <v>419307.96478098173013427250716</v>
      </c>
      <c r="BG41" s="67">
        <v>78536842.404197318408980849659</v>
      </c>
      <c r="BH41" s="71">
        <v>77.150715149621655909244755610</v>
      </c>
      <c r="BI41" s="72">
        <v>187.30109847834557815198750771</v>
      </c>
      <c r="BJ41" s="72">
        <v>144.50413695914073879464803467</v>
      </c>
      <c r="BK41" s="71">
        <v>-0.7116092386008414124877677400</v>
      </c>
      <c r="BL41" s="71">
        <v>3.416849097186126786822394900</v>
      </c>
      <c r="BM41" s="91">
        <v>2.6809252447406594536870977700</v>
      </c>
      <c r="BN41" s="67">
        <v>492492</v>
      </c>
      <c r="BO41" s="67">
        <v>411121.40651924181504882251581</v>
      </c>
      <c r="BP41" s="67">
        <v>85643040.90641573090178058587</v>
      </c>
      <c r="BQ41" s="71">
        <v>83.47778370394682858783950111</v>
      </c>
      <c r="BR41" s="72">
        <v>208.31569348702196283213024112</v>
      </c>
      <c r="BS41" s="72">
        <v>173.89732403047304504800196931</v>
      </c>
      <c r="BT41" s="71">
        <v>-0.4840299199447046517267433300</v>
      </c>
      <c r="BU41" s="71">
        <v>2.2616836176086148420620823900</v>
      </c>
      <c r="BV41" s="91">
        <v>1.7667064722601967118353937200</v>
      </c>
      <c r="BW41" s="67">
        <v>545259</v>
      </c>
      <c r="BX41" s="67">
        <v>451549.79108953305726117378267</v>
      </c>
      <c r="BY41" s="67">
        <v>93049584.38464240522554619449</v>
      </c>
      <c r="BZ41" s="71">
        <v>82.81381711985186072328449098</v>
      </c>
      <c r="CA41" s="72">
        <v>206.06716295920637935733634437</v>
      </c>
      <c r="CB41" s="72">
        <v>170.65208347710428479960201389</v>
      </c>
      <c r="CC41" s="71">
        <v>-0.1221023752859387979001352400</v>
      </c>
      <c r="CD41" s="71">
        <v>4.124879282746357358906309600</v>
      </c>
      <c r="CE41" s="91">
        <v>3.9977403318785076632090458300</v>
      </c>
      <c r="CF41" s="67">
        <v>533280</v>
      </c>
      <c r="CG41" s="67">
        <v>406238.64435500953187883922897</v>
      </c>
      <c r="CH41" s="67">
        <v>72784385.992786476186118760150</v>
      </c>
      <c r="CI41" s="71">
        <v>76.177363552919579185200875520</v>
      </c>
      <c r="CJ41" s="72">
        <v>179.16657364871628201563320666</v>
      </c>
      <c r="CK41" s="72">
        <v>136.48437217369201205017769305</v>
      </c>
      <c r="CL41" s="71">
        <v>-3.1765158922487416050502407600</v>
      </c>
      <c r="CM41" s="71">
        <v>-2.2074150945801037426654533900</v>
      </c>
      <c r="CN41" s="91">
        <v>-5.313812095541610761923459400</v>
      </c>
      <c r="CO41" s="67">
        <v>551056</v>
      </c>
      <c r="CP41" s="67">
        <v>427234.02231323259426634656121</v>
      </c>
      <c r="CQ41" s="67">
        <v>77725740.198583022486089535374</v>
      </c>
      <c r="CR41" s="71">
        <v>77.530055441412958803886821160</v>
      </c>
      <c r="CS41" s="72">
        <v>181.92778697197787727617268064</v>
      </c>
      <c r="CT41" s="72">
        <v>141.04871410271011019948886388</v>
      </c>
      <c r="CU41" s="71">
        <v>0.2654442244357199042002926400</v>
      </c>
      <c r="CV41" s="71">
        <v>0.9806274171652581005484056300</v>
      </c>
      <c r="CW41" s="91">
        <v>1.2486746604430763557539303900</v>
      </c>
      <c r="CX41" s="67">
        <v>535980</v>
      </c>
      <c r="CY41" s="67">
        <v>405330.89179548156956004756243</v>
      </c>
      <c r="CZ41" s="67">
        <v>70915863.828117749327411345035</v>
      </c>
      <c r="DA41" s="71">
        <v>75.624256837098692033293697980</v>
      </c>
      <c r="DB41" s="72">
        <v>174.95795475638179491922555185</v>
      </c>
      <c r="DC41" s="72">
        <v>132.31065306190109580098388939</v>
      </c>
      <c r="DD41" s="71">
        <v>-0.6647243533059189320889153100</v>
      </c>
      <c r="DE41" s="71">
        <v>-0.0067641621336763561592796200</v>
      </c>
      <c r="DF41" s="91">
        <v>-0.6714435524065956442420370800</v>
      </c>
      <c r="DG41" s="67">
        <v>1590731</v>
      </c>
      <c r="DH41" s="67">
        <v>1277525.3152778087024960290248</v>
      </c>
      <c r="DI41" s="67">
        <v>233669591.03780009989465083826</v>
      </c>
      <c r="DJ41" s="71">
        <v>80.31058144197910913259558183</v>
      </c>
      <c r="DK41" s="72">
        <v>182.90799269757458212652677791</v>
      </c>
      <c r="DL41" s="72">
        <v>146.89447243927483647118893028</v>
      </c>
      <c r="DM41" s="71">
        <v>2.4760757459116984851461867800</v>
      </c>
      <c r="DN41" s="71">
        <v>4.2950923887937055323057171100</v>
      </c>
      <c r="DO41" s="71">
        <v>1.7750646964587508065603192200</v>
      </c>
      <c r="DP41" s="71">
        <v>5.121707958647881010156423900</v>
      </c>
      <c r="DQ41" s="91">
        <v>6.9876862849363085080500791800</v>
      </c>
      <c r="DR41" s="67">
        <v>1589298</v>
      </c>
      <c r="DS41" s="67">
        <v>1301522.3450682928943962804848</v>
      </c>
      <c r="DT41" s="67">
        <v>265240367.26175851215107859310</v>
      </c>
      <c r="DU41" s="71">
        <v>81.89290775350455952227212800</v>
      </c>
      <c r="DV41" s="72">
        <v>203.79240376994137510689747998</v>
      </c>
      <c r="DW41" s="72">
        <v>166.89152522796763863735976079</v>
      </c>
      <c r="DX41" s="71">
        <v>0.173900547039814338002406500</v>
      </c>
      <c r="DY41" s="71">
        <v>1.7634380347226538502136651100</v>
      </c>
      <c r="DZ41" s="71">
        <v>1.586778071935435970387012400</v>
      </c>
      <c r="EA41" s="71">
        <v>3.6064117775106869482080231100</v>
      </c>
      <c r="EB41" s="91">
        <v>5.2504156007153594817777681500</v>
      </c>
      <c r="EC41" s="67">
        <v>1581243</v>
      </c>
      <c r="ED41" s="67">
        <v>1281979.1623897566024442688057</v>
      </c>
      <c r="EE41" s="67">
        <v>257229467.69525545453630763002</v>
      </c>
      <c r="EF41" s="71">
        <v>81.07413992597953650667663387</v>
      </c>
      <c r="EG41" s="72">
        <v>200.65027204946930816242724532</v>
      </c>
      <c r="EH41" s="72">
        <v>162.6754823232453547850062451</v>
      </c>
      <c r="EI41" s="71">
        <v>1.1768883770035512045301852400</v>
      </c>
      <c r="EJ41" s="71">
        <v>0.7454872276998852967910284100</v>
      </c>
      <c r="EK41" s="71">
        <v>-0.4263830962029455712437248700</v>
      </c>
      <c r="EL41" s="71">
        <v>3.2977851496142335020073289600</v>
      </c>
      <c r="EM41" s="91">
        <v>2.8573408549842418209908006800</v>
      </c>
      <c r="EN41" s="67">
        <v>1620316</v>
      </c>
      <c r="EO41" s="67">
        <v>1238803.5584637236957052333526</v>
      </c>
      <c r="EP41" s="67">
        <v>221425990.01948724799961964056</v>
      </c>
      <c r="EQ41" s="71">
        <v>76.454442125099282837744819690</v>
      </c>
      <c r="ER41" s="72">
        <v>178.74180979435032861339394884</v>
      </c>
      <c r="ES41" s="72">
        <v>136.65605352257661345047487068</v>
      </c>
      <c r="ET41" s="71">
        <v>2.5731339919945254353918447500</v>
      </c>
      <c r="EU41" s="71">
        <v>1.3506988014937585441373327100</v>
      </c>
      <c r="EV41" s="71">
        <v>-1.1917693677919343722712876800</v>
      </c>
      <c r="EW41" s="71">
        <v>-0.4220385467016546215942869300</v>
      </c>
      <c r="EX41" s="91">
        <v>-1.6087781883737244168877095300</v>
      </c>
      <c r="EY41" s="67">
        <v>6381588</v>
      </c>
      <c r="EZ41" s="67">
        <v>5099830.3811995818950418116680</v>
      </c>
      <c r="FA41" s="67">
        <v>977565416.0143013145816567019</v>
      </c>
      <c r="FB41" s="71">
        <v>79.91475446549639204288668695</v>
      </c>
      <c r="FC41" s="72">
        <v>191.68586853752544161060438017</v>
      </c>
      <c r="FD41" s="72">
        <v>153.18529118681765644877994347</v>
      </c>
      <c r="FE41" s="71">
        <v>1.5957549273221867963796971800</v>
      </c>
      <c r="FF41" s="71">
        <v>2.0237543599049199005467225200</v>
      </c>
      <c r="FG41" s="71">
        <v>0.4212768859180267250187346900</v>
      </c>
      <c r="FH41" s="71">
        <v>2.8881326146233884050949241800</v>
      </c>
      <c r="FI41" s="91">
        <v>3.32157653568148342452431900</v>
      </c>
      <c r="FK41" s="92">
        <v>180</v>
      </c>
      <c r="FL41" s="93">
        <v>105</v>
      </c>
      <c r="FM41" s="67">
        <v>17866</v>
      </c>
      <c r="FN41" s="93">
        <v>14297</v>
      </c>
    </row>
    <row r="42">
      <c r="B42" s="95" t="s">
        <v>65</v>
      </c>
      <c r="C42" s="67">
        <v>152985</v>
      </c>
      <c r="D42" s="67">
        <v>116461.44286263947672181608311</v>
      </c>
      <c r="E42" s="67">
        <v>18092771.031152133537899191997</v>
      </c>
      <c r="F42" s="71">
        <v>76.126053444873338380766796160</v>
      </c>
      <c r="G42" s="72">
        <v>155.35417204552122803013010728</v>
      </c>
      <c r="H42" s="72">
        <v>118.26500004021396566917797168</v>
      </c>
      <c r="I42" s="71">
        <v>2.2585047787936208446329607700</v>
      </c>
      <c r="J42" s="71">
        <v>4.2708089031331974498208855900</v>
      </c>
      <c r="K42" s="91">
        <v>6.6257701050972249802519305900</v>
      </c>
      <c r="L42" s="67">
        <v>153915</v>
      </c>
      <c r="M42" s="67">
        <v>116601.01369341955116013693420</v>
      </c>
      <c r="N42" s="67">
        <v>18580041.401510005692278432864</v>
      </c>
      <c r="O42" s="71">
        <v>75.756757751628854341771064680</v>
      </c>
      <c r="P42" s="72">
        <v>159.34716871641212484410683338</v>
      </c>
      <c r="Q42" s="72">
        <v>120.71624858857165118590412152</v>
      </c>
      <c r="R42" s="71">
        <v>0.3953451781172572425677972700</v>
      </c>
      <c r="S42" s="71">
        <v>6.2343164243212080608706675600</v>
      </c>
      <c r="T42" s="91">
        <v>6.6543086718105914062705746500</v>
      </c>
      <c r="U42" s="67">
        <v>148950</v>
      </c>
      <c r="V42" s="67">
        <v>115991.01179155572461011791555</v>
      </c>
      <c r="W42" s="67">
        <v>18583089.003683643971091669836</v>
      </c>
      <c r="X42" s="71">
        <v>77.872448332699378724483326990</v>
      </c>
      <c r="Y42" s="72">
        <v>160.21145704874792406135009281</v>
      </c>
      <c r="Z42" s="72">
        <v>124.76058411335108406238113351</v>
      </c>
      <c r="AA42" s="71">
        <v>-1.74134525816793495227619500</v>
      </c>
      <c r="AB42" s="71">
        <v>5.096119975018686536753696700</v>
      </c>
      <c r="AC42" s="91">
        <v>3.2660336733152147352078715100</v>
      </c>
      <c r="AD42" s="67">
        <v>153915</v>
      </c>
      <c r="AE42" s="67">
        <v>120575.03452243958573072497124</v>
      </c>
      <c r="AF42" s="67">
        <v>20999023.878678365937859608746</v>
      </c>
      <c r="AG42" s="71">
        <v>78.338715864236484897979385530</v>
      </c>
      <c r="AH42" s="72">
        <v>174.15731176730741893193915748</v>
      </c>
      <c r="AI42" s="72">
        <v>136.43260162218345150154051747</v>
      </c>
      <c r="AJ42" s="71">
        <v>-0.7113970316521648293209605800</v>
      </c>
      <c r="AK42" s="71">
        <v>3.8025124644225504861423119600</v>
      </c>
      <c r="AL42" s="91">
        <v>3.0640644719702800524449493300</v>
      </c>
      <c r="AM42" s="67">
        <v>148950</v>
      </c>
      <c r="AN42" s="67">
        <v>122882.30050603347606072401713</v>
      </c>
      <c r="AO42" s="67">
        <v>22462295.263342933061502530167</v>
      </c>
      <c r="AP42" s="71">
        <v>82.49902685869988322304398599</v>
      </c>
      <c r="AQ42" s="72">
        <v>182.79520460507689283130445723</v>
      </c>
      <c r="AR42" s="72">
        <v>150.80426494355779161800960166</v>
      </c>
      <c r="AS42" s="71">
        <v>0.6065604831047844625849636900</v>
      </c>
      <c r="AT42" s="71">
        <v>5.9867592247622175259534684500</v>
      </c>
      <c r="AU42" s="91">
        <v>6.6296330235430399442452889800</v>
      </c>
      <c r="AV42" s="67">
        <v>153915</v>
      </c>
      <c r="AW42" s="67">
        <v>112990.95367847411444141689373</v>
      </c>
      <c r="AX42" s="67">
        <v>20314629.394885371685480731803</v>
      </c>
      <c r="AY42" s="71">
        <v>73.411268348422255427617122260</v>
      </c>
      <c r="AZ42" s="72">
        <v>179.78987461856876026272577998</v>
      </c>
      <c r="BA42" s="72">
        <v>131.98602731952942653724933764</v>
      </c>
      <c r="BB42" s="71">
        <v>3.3944099716261766050764750100</v>
      </c>
      <c r="BC42" s="71">
        <v>1.9797572947354528432898564900</v>
      </c>
      <c r="BD42" s="91">
        <v>5.4413683453881262947678937100</v>
      </c>
      <c r="BE42" s="67">
        <v>153915</v>
      </c>
      <c r="BF42" s="67">
        <v>109900.47729918509895227008148</v>
      </c>
      <c r="BG42" s="67">
        <v>18571682.963451513387660069848</v>
      </c>
      <c r="BH42" s="71">
        <v>71.40335724210447256750159600</v>
      </c>
      <c r="BI42" s="72">
        <v>168.98637221468391711370569055</v>
      </c>
      <c r="BJ42" s="72">
        <v>120.66194304292312891959893349</v>
      </c>
      <c r="BK42" s="71">
        <v>1.642319214476222775605994300</v>
      </c>
      <c r="BL42" s="71">
        <v>4.2507786464624682398370771400</v>
      </c>
      <c r="BM42" s="91">
        <v>5.9629092154143964386996138500</v>
      </c>
      <c r="BN42" s="67">
        <v>139020</v>
      </c>
      <c r="BO42" s="67">
        <v>108765.67520372526193247962747</v>
      </c>
      <c r="BP42" s="67">
        <v>20303088.526442489342258440047</v>
      </c>
      <c r="BQ42" s="71">
        <v>78.237430012750152447474915460</v>
      </c>
      <c r="BR42" s="72">
        <v>186.66816059766529679556445186</v>
      </c>
      <c r="BS42" s="72">
        <v>146.04437150368644326182160874</v>
      </c>
      <c r="BT42" s="71">
        <v>-1.7275121888212011515670874200</v>
      </c>
      <c r="BU42" s="71">
        <v>5.8445387499686169402934050500</v>
      </c>
      <c r="BV42" s="91">
        <v>4.0160614418613296653891894200</v>
      </c>
      <c r="BW42" s="67">
        <v>153915</v>
      </c>
      <c r="BX42" s="67">
        <v>123330.13012618296529968454259</v>
      </c>
      <c r="BY42" s="67">
        <v>22498821.340561098199921135647</v>
      </c>
      <c r="BZ42" s="71">
        <v>80.12872697669685560191309657</v>
      </c>
      <c r="CA42" s="72">
        <v>182.42761373511761437597231482</v>
      </c>
      <c r="CB42" s="72">
        <v>146.17692453991552610155693498</v>
      </c>
      <c r="CC42" s="71">
        <v>-0.1080316710860534547884348500</v>
      </c>
      <c r="CD42" s="71">
        <v>5.0701314755094420906473922300</v>
      </c>
      <c r="CE42" s="91">
        <v>4.9566224566641358065086619500</v>
      </c>
      <c r="CF42" s="67">
        <v>148950</v>
      </c>
      <c r="CG42" s="67">
        <v>112071.82188591385331781140861</v>
      </c>
      <c r="CH42" s="67">
        <v>18040724.365994404400465657742</v>
      </c>
      <c r="CI42" s="71">
        <v>75.241236580002586987453110850</v>
      </c>
      <c r="CJ42" s="72">
        <v>160.97466840825862572848080594</v>
      </c>
      <c r="CK42" s="72">
        <v>121.11933109093255723709740008</v>
      </c>
      <c r="CL42" s="71">
        <v>0.3381524732631298729612119300</v>
      </c>
      <c r="CM42" s="71">
        <v>-0.1519986147659321624572172300</v>
      </c>
      <c r="CN42" s="91">
        <v>0.1856398714220410139732068500</v>
      </c>
      <c r="CO42" s="67">
        <v>153915</v>
      </c>
      <c r="CP42" s="67">
        <v>115799.90686845168800931315484</v>
      </c>
      <c r="CQ42" s="67">
        <v>18727971.449333649551804423748</v>
      </c>
      <c r="CR42" s="71">
        <v>75.236271233116777448145505530</v>
      </c>
      <c r="CS42" s="72">
        <v>161.72699923332894649274590708</v>
      </c>
      <c r="CT42" s="72">
        <v>121.67736380036805738105073416</v>
      </c>
      <c r="CU42" s="71">
        <v>1.1945905604376613986727552800</v>
      </c>
      <c r="CV42" s="71">
        <v>2.1019633141492837328231224800</v>
      </c>
      <c r="CW42" s="91">
        <v>3.3216637299216351013160923600</v>
      </c>
      <c r="CX42" s="67">
        <v>148950</v>
      </c>
      <c r="CY42" s="67">
        <v>105632.92782305005820721769500</v>
      </c>
      <c r="CZ42" s="67">
        <v>16500235.874089984505238649593</v>
      </c>
      <c r="DA42" s="71">
        <v>70.918380545854352606389859010</v>
      </c>
      <c r="DB42" s="72">
        <v>156.20352681817349116311306473</v>
      </c>
      <c r="DC42" s="72">
        <v>110.77701157495793558401241754</v>
      </c>
      <c r="DD42" s="71">
        <v>-0.3662412508210582100139917400</v>
      </c>
      <c r="DE42" s="71">
        <v>0.2762468120229264788960539400</v>
      </c>
      <c r="DF42" s="91">
        <v>-0.0910061685778377944708438600</v>
      </c>
      <c r="DG42" s="67">
        <v>455850</v>
      </c>
      <c r="DH42" s="67">
        <v>349053.46834761475249207093286</v>
      </c>
      <c r="DI42" s="67">
        <v>55255901.436345783201269294697</v>
      </c>
      <c r="DJ42" s="71">
        <v>76.572001392478831302417666530</v>
      </c>
      <c r="DK42" s="72">
        <v>158.30211256149912690233412249</v>
      </c>
      <c r="DL42" s="72">
        <v>121.21509583491451837505603751</v>
      </c>
      <c r="DM42" s="71">
        <v>0.7091728525980911983032873800</v>
      </c>
      <c r="DN42" s="71">
        <v>0.9966402364202173796171272500</v>
      </c>
      <c r="DO42" s="71">
        <v>0.2854430988554287478554271900</v>
      </c>
      <c r="DP42" s="71">
        <v>5.1883361677382309180711281700</v>
      </c>
      <c r="DQ42" s="91">
        <v>5.4885890141298886679037048300</v>
      </c>
      <c r="DR42" s="67">
        <v>456780</v>
      </c>
      <c r="DS42" s="67">
        <v>356448.28870694717623286588210</v>
      </c>
      <c r="DT42" s="67">
        <v>63775948.536906670684842870716</v>
      </c>
      <c r="DU42" s="71">
        <v>78.035003438624102682443601320</v>
      </c>
      <c r="DV42" s="72">
        <v>178.92061922434943537827629885</v>
      </c>
      <c r="DW42" s="72">
        <v>139.62071136412861921459536476</v>
      </c>
      <c r="DX42" s="71">
        <v>0.6282934738548844750709363600</v>
      </c>
      <c r="DY42" s="71">
        <v>1.6510573070287060000358506300</v>
      </c>
      <c r="DZ42" s="71">
        <v>1.0163779965517896080920215600</v>
      </c>
      <c r="EA42" s="71">
        <v>3.9988007333818514002823293300</v>
      </c>
      <c r="EB42" s="91">
        <v>5.0558216607136857395593469500</v>
      </c>
      <c r="EC42" s="67">
        <v>446850</v>
      </c>
      <c r="ED42" s="67">
        <v>341996.28262909332618443425154</v>
      </c>
      <c r="EE42" s="67">
        <v>61373592.830455100929839645542</v>
      </c>
      <c r="EF42" s="71">
        <v>76.534918345998282686457256690</v>
      </c>
      <c r="EG42" s="72">
        <v>179.45690040443177258771169177</v>
      </c>
      <c r="EH42" s="72">
        <v>137.34719219079131907763152186</v>
      </c>
      <c r="EI42" s="71">
        <v>0.6282934738548844750709363600</v>
      </c>
      <c r="EJ42" s="71">
        <v>0.5490304642964524579967526800</v>
      </c>
      <c r="EK42" s="71">
        <v>-0.0787681146347036399283025800</v>
      </c>
      <c r="EL42" s="71">
        <v>5.0270009651298744743423886400</v>
      </c>
      <c r="EM42" s="91">
        <v>4.9442731766122696765351689500</v>
      </c>
      <c r="EN42" s="67">
        <v>451815</v>
      </c>
      <c r="EO42" s="67">
        <v>333504.65657741559953434225845</v>
      </c>
      <c r="EP42" s="67">
        <v>53268931.689418038457508731083</v>
      </c>
      <c r="EQ42" s="71">
        <v>73.814427714311299875909887550</v>
      </c>
      <c r="ER42" s="72">
        <v>159.72470140623915077989601386</v>
      </c>
      <c r="ES42" s="72">
        <v>117.89987426140796223566887129</v>
      </c>
      <c r="ET42" s="71">
        <v>0.6282934738548844750709363600</v>
      </c>
      <c r="EU42" s="71">
        <v>1.0392334302879173461180212400</v>
      </c>
      <c r="EV42" s="71">
        <v>0.4083741681854147403315844500</v>
      </c>
      <c r="EW42" s="71">
        <v>0.7670275466177358374505132300</v>
      </c>
      <c r="EX42" s="91">
        <v>1.1785340571664037507825570400</v>
      </c>
      <c r="EY42" s="67">
        <v>1811295</v>
      </c>
      <c r="EZ42" s="67">
        <v>1381002.6962610708544437133249</v>
      </c>
      <c r="FA42" s="67">
        <v>233674374.49312559327346054204</v>
      </c>
      <c r="FB42" s="71">
        <v>76.243941282953403749456235730</v>
      </c>
      <c r="FC42" s="72">
        <v>169.20631301139093254768439917</v>
      </c>
      <c r="FD42" s="72">
        <v>129.00956193945524791569597555</v>
      </c>
      <c r="FE42" s="71">
        <v>0.6486362136048570199741945800</v>
      </c>
      <c r="FF42" s="71">
        <v>1.0634480684384899317826914600</v>
      </c>
      <c r="FG42" s="71">
        <v>0.4121385747873273696524479900</v>
      </c>
      <c r="FH42" s="71">
        <v>3.7881436703502839448849578700</v>
      </c>
      <c r="FI42" s="91">
        <v>4.2158946464714893275112302600</v>
      </c>
      <c r="FK42" s="92">
        <v>129</v>
      </c>
      <c r="FL42" s="93">
        <v>35</v>
      </c>
      <c r="FM42" s="67">
        <v>4965</v>
      </c>
      <c r="FN42" s="93">
        <v>2577</v>
      </c>
    </row>
    <row r="43">
      <c r="B43" s="95" t="s">
        <v>66</v>
      </c>
      <c r="C43" s="67">
        <v>234360</v>
      </c>
      <c r="D43" s="67">
        <v>181184.17127071823204419889502</v>
      </c>
      <c r="E43" s="67">
        <v>31701840.575402486187845303868</v>
      </c>
      <c r="F43" s="71">
        <v>77.310194261272500445553377290</v>
      </c>
      <c r="G43" s="72">
        <v>174.97025459268651125262945568</v>
      </c>
      <c r="H43" s="72">
        <v>135.26984372504901087150240599</v>
      </c>
      <c r="I43" s="71">
        <v>3.4944564152162656042042016300</v>
      </c>
      <c r="J43" s="71">
        <v>4.2748155522826021653128507600</v>
      </c>
      <c r="K43" s="91">
        <v>7.9186535338042697954945153500</v>
      </c>
      <c r="L43" s="67">
        <v>234360</v>
      </c>
      <c r="M43" s="67">
        <v>177279.16736053288925895087426</v>
      </c>
      <c r="N43" s="67">
        <v>30847414.712074471273938384679</v>
      </c>
      <c r="O43" s="71">
        <v>75.643952620128387633960946520</v>
      </c>
      <c r="P43" s="72">
        <v>174.00473598423463409437914996</v>
      </c>
      <c r="Q43" s="72">
        <v>131.62406004469393784749268083</v>
      </c>
      <c r="R43" s="71">
        <v>0.0738385167574884251341257300</v>
      </c>
      <c r="S43" s="71">
        <v>3.5987091219002172134863031700</v>
      </c>
      <c r="T43" s="91">
        <v>3.6752048720957331950642838200</v>
      </c>
      <c r="U43" s="67">
        <v>226800</v>
      </c>
      <c r="V43" s="67">
        <v>178064.38975389251632345554998</v>
      </c>
      <c r="W43" s="67">
        <v>32010042.554002811391260673029</v>
      </c>
      <c r="X43" s="71">
        <v>78.511635693956135945086221330</v>
      </c>
      <c r="Y43" s="72">
        <v>179.76667091182428119557877528</v>
      </c>
      <c r="Z43" s="72">
        <v>141.13775376544449467046152129</v>
      </c>
      <c r="AA43" s="71">
        <v>-1.9594862045704155075235127200</v>
      </c>
      <c r="AB43" s="71">
        <v>3.3365767548821246684681344400</v>
      </c>
      <c r="AC43" s="91">
        <v>1.3117107890948906803736354600</v>
      </c>
      <c r="AD43" s="67">
        <v>234360</v>
      </c>
      <c r="AE43" s="67">
        <v>190197.34806629834254143646409</v>
      </c>
      <c r="AF43" s="67">
        <v>35576167.927542943244600703165</v>
      </c>
      <c r="AG43" s="71">
        <v>81.15606249628705518921166756</v>
      </c>
      <c r="AH43" s="72">
        <v>187.04870645799921475201469346</v>
      </c>
      <c r="AI43" s="72">
        <v>151.80136511155036373357528232</v>
      </c>
      <c r="AJ43" s="71">
        <v>-0.8114115832480849721740708300</v>
      </c>
      <c r="AK43" s="71">
        <v>2.1909545145034360554019276700</v>
      </c>
      <c r="AL43" s="91">
        <v>1.361765272540973359243674900</v>
      </c>
      <c r="AM43" s="67">
        <v>224850</v>
      </c>
      <c r="AN43" s="67">
        <v>193265.19719025050778605280974</v>
      </c>
      <c r="AO43" s="67">
        <v>36580956.340569735951252538931</v>
      </c>
      <c r="AP43" s="71">
        <v>85.95294515910629654705484089</v>
      </c>
      <c r="AQ43" s="72">
        <v>189.27855026355001542571696765</v>
      </c>
      <c r="AR43" s="72">
        <v>162.69048850598059128864816069</v>
      </c>
      <c r="AS43" s="71">
        <v>3.5619663783146859005082667100</v>
      </c>
      <c r="AT43" s="71">
        <v>2.7293047283341502110921657700</v>
      </c>
      <c r="AU43" s="91">
        <v>6.3884880234338515187735244700</v>
      </c>
      <c r="AV43" s="67">
        <v>232345</v>
      </c>
      <c r="AW43" s="67">
        <v>183578.02386594448205822613405</v>
      </c>
      <c r="AX43" s="67">
        <v>36737777.038528992046377792824</v>
      </c>
      <c r="AY43" s="71">
        <v>79.010963810688623408391028020</v>
      </c>
      <c r="AZ43" s="72">
        <v>200.1207784291015500286786403</v>
      </c>
      <c r="BA43" s="72">
        <v>158.11735582228579072662546138</v>
      </c>
      <c r="BB43" s="71">
        <v>4.495801563155914496333595600</v>
      </c>
      <c r="BC43" s="71">
        <v>1.2267581697870599081379518200</v>
      </c>
      <c r="BD43" s="91">
        <v>5.7777123459164039314150145500</v>
      </c>
      <c r="BE43" s="67">
        <v>230392</v>
      </c>
      <c r="BF43" s="67">
        <v>183810.18554655200926079047462</v>
      </c>
      <c r="BG43" s="67">
        <v>35498134.738473317772118405821</v>
      </c>
      <c r="BH43" s="71">
        <v>79.78149655654363400673221059</v>
      </c>
      <c r="BI43" s="72">
        <v>193.12387196020219182112385995</v>
      </c>
      <c r="BJ43" s="72">
        <v>154.07711525779244840150007735</v>
      </c>
      <c r="BK43" s="71">
        <v>3.2855792150136664951474689200</v>
      </c>
      <c r="BL43" s="71">
        <v>-1.466176320133670269882014800</v>
      </c>
      <c r="BM43" s="91">
        <v>1.7712305104502321197459318300</v>
      </c>
      <c r="BN43" s="67">
        <v>208012</v>
      </c>
      <c r="BO43" s="67">
        <v>172580.43911317008603573792190</v>
      </c>
      <c r="BP43" s="67">
        <v>33353158.530703000094473858372</v>
      </c>
      <c r="BQ43" s="71">
        <v>82.96657842488418266048974189</v>
      </c>
      <c r="BR43" s="72">
        <v>193.26152316040624332293491732</v>
      </c>
      <c r="BS43" s="72">
        <v>160.34247317800415406069774038</v>
      </c>
      <c r="BT43" s="71">
        <v>1.8990332463518306179147669300</v>
      </c>
      <c r="BU43" s="71">
        <v>1.6466940112995112880235214200</v>
      </c>
      <c r="BV43" s="91">
        <v>3.5769985243916041956484983600</v>
      </c>
      <c r="BW43" s="67">
        <v>230268</v>
      </c>
      <c r="BX43" s="67">
        <v>187717.10210160516299851067350</v>
      </c>
      <c r="BY43" s="67">
        <v>36694189.676692624098626510013</v>
      </c>
      <c r="BZ43" s="71">
        <v>81.52114149669305461397618145</v>
      </c>
      <c r="CA43" s="72">
        <v>195.47600759802509887634563505</v>
      </c>
      <c r="CB43" s="72">
        <v>159.35427274607250724645417519</v>
      </c>
      <c r="CC43" s="71">
        <v>0.4868873100957270406989054800</v>
      </c>
      <c r="CD43" s="71">
        <v>5.026010290876360804598912700</v>
      </c>
      <c r="CE43" s="91">
        <v>5.5373686072824701847619025700</v>
      </c>
      <c r="CF43" s="67">
        <v>222840</v>
      </c>
      <c r="CG43" s="67">
        <v>174058.33394009597881846764852</v>
      </c>
      <c r="CH43" s="67">
        <v>31341116.795747174392851232832</v>
      </c>
      <c r="CI43" s="71">
        <v>78.109106955706326879585194990</v>
      </c>
      <c r="CJ43" s="72">
        <v>180.06099499110196039659896613</v>
      </c>
      <c r="CK43" s="72">
        <v>140.64403516310884218655193337</v>
      </c>
      <c r="CL43" s="71">
        <v>2.2131469350641272220568113900</v>
      </c>
      <c r="CM43" s="71">
        <v>-2.0622399215935246105356808800</v>
      </c>
      <c r="CN43" s="91">
        <v>0.1052666138521866612707249100</v>
      </c>
      <c r="CO43" s="67">
        <v>234794</v>
      </c>
      <c r="CP43" s="67">
        <v>170719.11035708515107448699306</v>
      </c>
      <c r="CQ43" s="67">
        <v>29563176.345956737368557117466</v>
      </c>
      <c r="CR43" s="71">
        <v>72.710167362490162046085927690</v>
      </c>
      <c r="CS43" s="72">
        <v>173.16852392283926996939090041</v>
      </c>
      <c r="CT43" s="72">
        <v>125.911123563450247317040118</v>
      </c>
      <c r="CU43" s="71">
        <v>0.7006170033342937455781692900</v>
      </c>
      <c r="CV43" s="71">
        <v>0.0947758608949291889432522900</v>
      </c>
      <c r="CW43" s="91">
        <v>0.7960568800257092661592576100</v>
      </c>
      <c r="CX43" s="67">
        <v>227220</v>
      </c>
      <c r="CY43" s="67">
        <v>158626.89933753433511068023912</v>
      </c>
      <c r="CZ43" s="67">
        <v>27066394.414286391985781224753</v>
      </c>
      <c r="DA43" s="71">
        <v>69.812032099962298701998168790</v>
      </c>
      <c r="DB43" s="72">
        <v>170.62928499089646659466131771</v>
      </c>
      <c r="DC43" s="72">
        <v>119.11977120978079388161792427</v>
      </c>
      <c r="DD43" s="71">
        <v>-1.0499217953426730381978603500</v>
      </c>
      <c r="DE43" s="71">
        <v>-1.883262832117868483563786200</v>
      </c>
      <c r="DF43" s="91">
        <v>-2.91341184052254832649920500</v>
      </c>
      <c r="DG43" s="67">
        <v>695520</v>
      </c>
      <c r="DH43" s="67">
        <v>536527.72838514363762660531926</v>
      </c>
      <c r="DI43" s="67">
        <v>94559297.84147976885304436158</v>
      </c>
      <c r="DJ43" s="71">
        <v>77.140517653718604443668811720</v>
      </c>
      <c r="DK43" s="72">
        <v>176.24307717717968343757032303</v>
      </c>
      <c r="DL43" s="72">
        <v>135.95482206331919837394231881</v>
      </c>
      <c r="DM43" s="71">
        <v>5.0291747707696582383995554300</v>
      </c>
      <c r="DN43" s="71">
        <v>5.5583251648911741730504916700</v>
      </c>
      <c r="DO43" s="71">
        <v>0.5038127694294539282562750100</v>
      </c>
      <c r="DP43" s="71">
        <v>3.7036073334096700057270813200</v>
      </c>
      <c r="DQ43" s="91">
        <v>4.226079349514367541733487700</v>
      </c>
      <c r="DR43" s="67">
        <v>691555</v>
      </c>
      <c r="DS43" s="67">
        <v>567040.56912249333238571540788</v>
      </c>
      <c r="DT43" s="67">
        <v>108894901.30664167124223103492</v>
      </c>
      <c r="DU43" s="71">
        <v>81.99500677784027769095956329</v>
      </c>
      <c r="DV43" s="72">
        <v>192.04075905037750255267548426</v>
      </c>
      <c r="DW43" s="72">
        <v>157.46383339957294971799934195</v>
      </c>
      <c r="DX43" s="71">
        <v>3.2472137413127701345914109300</v>
      </c>
      <c r="DY43" s="71">
        <v>5.7119820707688563466232816200</v>
      </c>
      <c r="DZ43" s="71">
        <v>2.3872492439666170084085967800</v>
      </c>
      <c r="EA43" s="71">
        <v>2.0560512708799507331977070500</v>
      </c>
      <c r="EB43" s="91">
        <v>4.4923835832662153862092657600</v>
      </c>
      <c r="EC43" s="67">
        <v>668672</v>
      </c>
      <c r="ED43" s="67">
        <v>544107.72676132725829503907002</v>
      </c>
      <c r="EE43" s="67">
        <v>105545482.94586894196521877421</v>
      </c>
      <c r="EF43" s="71">
        <v>81.37139386146380561696004469</v>
      </c>
      <c r="EG43" s="72">
        <v>193.97901877649027801776063492</v>
      </c>
      <c r="EH43" s="72">
        <v>157.84343137722073298301525144</v>
      </c>
      <c r="EI43" s="71">
        <v>1.0533442546644864304475428500</v>
      </c>
      <c r="EJ43" s="71">
        <v>2.9366709826100522686283778100</v>
      </c>
      <c r="EK43" s="71">
        <v>1.8636955974454393278856223300</v>
      </c>
      <c r="EL43" s="71">
        <v>1.7316409720484479138808958300</v>
      </c>
      <c r="EM43" s="91">
        <v>3.6276090860535155761516394300</v>
      </c>
      <c r="EN43" s="67">
        <v>684854</v>
      </c>
      <c r="EO43" s="67">
        <v>503404.34363471546500363488070</v>
      </c>
      <c r="EP43" s="67">
        <v>87970687.55599030374718957505</v>
      </c>
      <c r="EQ43" s="71">
        <v>73.505352036304886151447590390</v>
      </c>
      <c r="ER43" s="72">
        <v>174.75154648213433204662949693</v>
      </c>
      <c r="ES43" s="72">
        <v>128.45173943057980788195670179</v>
      </c>
      <c r="ET43" s="71">
        <v>2.2258643285538151063823435500</v>
      </c>
      <c r="EU43" s="71">
        <v>2.8645908121067408828625765500</v>
      </c>
      <c r="EV43" s="71">
        <v>0.6248188633554220323553929100</v>
      </c>
      <c r="EW43" s="71">
        <v>-1.2882861032887060583430532700</v>
      </c>
      <c r="EX43" s="91">
        <v>-0.6715166945206183774396723500</v>
      </c>
      <c r="EY43" s="67">
        <v>2740601</v>
      </c>
      <c r="EZ43" s="67">
        <v>2151080.3679036796933109946779</v>
      </c>
      <c r="FA43" s="67">
        <v>396970369.64998068580768374574</v>
      </c>
      <c r="FB43" s="71">
        <v>78.489366671897138376253773460</v>
      </c>
      <c r="FC43" s="72">
        <v>184.54464815596145262940753747</v>
      </c>
      <c r="FD43" s="72">
        <v>144.84792556449504535964328472</v>
      </c>
      <c r="FE43" s="71">
        <v>2.8883512003198600424602943700</v>
      </c>
      <c r="FF43" s="71">
        <v>4.2873280523616819296077312200</v>
      </c>
      <c r="FG43" s="71">
        <v>1.3597038301430888688388340300</v>
      </c>
      <c r="FH43" s="71">
        <v>1.5765412954780851470058249100</v>
      </c>
      <c r="FI43" s="91">
        <v>2.9576814179995770115056349600</v>
      </c>
      <c r="FK43" s="92">
        <v>115</v>
      </c>
      <c r="FL43" s="93">
        <v>70</v>
      </c>
      <c r="FM43" s="67">
        <v>7574</v>
      </c>
      <c r="FN43" s="93">
        <v>6189</v>
      </c>
    </row>
    <row r="44">
      <c r="B44" s="95" t="s">
        <v>67</v>
      </c>
      <c r="C44" s="67">
        <v>48763</v>
      </c>
      <c r="D44" s="67">
        <v>20041.870588235294117647058824</v>
      </c>
      <c r="E44" s="67">
        <v>2770885.1742201974882352941177</v>
      </c>
      <c r="F44" s="71">
        <v>41.100569259962049335863377610</v>
      </c>
      <c r="G44" s="72">
        <v>138.25481818282594644506001847</v>
      </c>
      <c r="H44" s="72">
        <v>56.823517302466982922201138521</v>
      </c>
      <c r="I44" s="71">
        <v>6.5140919430650504124103226200</v>
      </c>
      <c r="J44" s="71">
        <v>1.9172537076443831821553906200</v>
      </c>
      <c r="K44" s="91">
        <v>8.556237320007212315970319430</v>
      </c>
      <c r="L44" s="67">
        <v>48763</v>
      </c>
      <c r="M44" s="67">
        <v>16823.697647058823529411764708</v>
      </c>
      <c r="N44" s="67">
        <v>2189773.2444083312623529411765</v>
      </c>
      <c r="O44" s="71">
        <v>34.500948766603415559772296020</v>
      </c>
      <c r="P44" s="72">
        <v>130.16004509514915850841491584</v>
      </c>
      <c r="Q44" s="72">
        <v>44.906450472865313092979127135</v>
      </c>
      <c r="R44" s="71">
        <v>7.1369801607958817745387240500</v>
      </c>
      <c r="S44" s="71">
        <v>3.3786884569904838068733699100</v>
      </c>
      <c r="T44" s="91">
        <v>10.756804942656876909444289980</v>
      </c>
      <c r="U44" s="67">
        <v>47190</v>
      </c>
      <c r="V44" s="67">
        <v>24396.304705882352941176470589</v>
      </c>
      <c r="W44" s="67">
        <v>3560946.4286581132847058823529</v>
      </c>
      <c r="X44" s="71">
        <v>51.698039215686274509803921570</v>
      </c>
      <c r="Y44" s="72">
        <v>145.9625329158768110445270424</v>
      </c>
      <c r="Z44" s="72">
        <v>75.459767507058980392156862744</v>
      </c>
      <c r="AA44" s="71">
        <v>7.0656495700092674711761716300</v>
      </c>
      <c r="AB44" s="71">
        <v>3.0760718293801575115262536800</v>
      </c>
      <c r="AC44" s="91">
        <v>10.359065855375200289651048900</v>
      </c>
      <c r="AD44" s="67">
        <v>48763</v>
      </c>
      <c r="AE44" s="67">
        <v>24801.583529411764705882352939</v>
      </c>
      <c r="AF44" s="67">
        <v>3614148.4992806489094117647059</v>
      </c>
      <c r="AG44" s="71">
        <v>50.861480075901328273244781780</v>
      </c>
      <c r="AH44" s="72">
        <v>145.72248965452924936576630355</v>
      </c>
      <c r="AI44" s="72">
        <v>74.116615041745768500948766604</v>
      </c>
      <c r="AJ44" s="71">
        <v>-4.1748475676624117208404614700</v>
      </c>
      <c r="AK44" s="71">
        <v>3.2746587140403128593253738100</v>
      </c>
      <c r="AL44" s="91">
        <v>-1.0369008632944560734611477200</v>
      </c>
      <c r="AM44" s="67">
        <v>47190</v>
      </c>
      <c r="AN44" s="67">
        <v>24545.950000000000000000000002</v>
      </c>
      <c r="AO44" s="67">
        <v>3385685.8464000017875000000000</v>
      </c>
      <c r="AP44" s="71">
        <v>52.015151515151515151515151520</v>
      </c>
      <c r="AQ44" s="72">
        <v>137.93256510340817069618409553</v>
      </c>
      <c r="AR44" s="72">
        <v>71.745832727272765151515151515</v>
      </c>
      <c r="AS44" s="71">
        <v>0.2894451971811801478231570700</v>
      </c>
      <c r="AT44" s="71">
        <v>3.5547334162174070405997134200</v>
      </c>
      <c r="AU44" s="91">
        <v>3.8544676185444229634380480600</v>
      </c>
      <c r="AV44" s="67">
        <v>48794</v>
      </c>
      <c r="AW44" s="67">
        <v>28465.995459704880817253121453</v>
      </c>
      <c r="AX44" s="67">
        <v>5222360.2063506505652667423382</v>
      </c>
      <c r="AY44" s="71">
        <v>58.339130753176375819266962030</v>
      </c>
      <c r="AZ44" s="72">
        <v>183.45960230841661959455218728</v>
      </c>
      <c r="BA44" s="72">
        <v>107.0287372699645564058437992</v>
      </c>
      <c r="BB44" s="71">
        <v>2.0591426726908416475404927100</v>
      </c>
      <c r="BC44" s="71">
        <v>2.5983400876272109771247672300</v>
      </c>
      <c r="BD44" s="91">
        <v>4.7109862898440171336487730800</v>
      </c>
      <c r="BE44" s="67">
        <v>48763</v>
      </c>
      <c r="BF44" s="67">
        <v>34346.812499999999999999999998</v>
      </c>
      <c r="BG44" s="67">
        <v>6871391.3402598714250000000002</v>
      </c>
      <c r="BH44" s="71">
        <v>70.436217008797653958944281520</v>
      </c>
      <c r="BI44" s="72">
        <v>200.05906924434025500910746814</v>
      </c>
      <c r="BJ44" s="72">
        <v>140.91404015872426686217008798</v>
      </c>
      <c r="BK44" s="71">
        <v>-3.2684120928807562497838086300</v>
      </c>
      <c r="BL44" s="71">
        <v>2.1315793992038953161757167100</v>
      </c>
      <c r="BM44" s="91">
        <v>-1.2065014925297960186345931400</v>
      </c>
      <c r="BN44" s="67">
        <v>44044</v>
      </c>
      <c r="BO44" s="67">
        <v>23196.387499999999999999999998</v>
      </c>
      <c r="BP44" s="67">
        <v>3238414.0726437500000000000000</v>
      </c>
      <c r="BQ44" s="71">
        <v>52.666396103896103896103896100</v>
      </c>
      <c r="BR44" s="72">
        <v>139.60855209216305771750019266</v>
      </c>
      <c r="BS44" s="72">
        <v>73.526793039772727272727272727</v>
      </c>
      <c r="BT44" s="71">
        <v>-1.2450978561290804511839844700</v>
      </c>
      <c r="BU44" s="71">
        <v>0.1581563963666376171559917200</v>
      </c>
      <c r="BV44" s="91">
        <v>-1.0889106616629348498884978800</v>
      </c>
      <c r="BW44" s="67">
        <v>48763</v>
      </c>
      <c r="BX44" s="67">
        <v>26883.999999999999999999999998</v>
      </c>
      <c r="BY44" s="67">
        <v>4031366.2008441160625000000000</v>
      </c>
      <c r="BZ44" s="71">
        <v>55.131964809384164222873900290</v>
      </c>
      <c r="CA44" s="72">
        <v>149.95410656316456117021276597</v>
      </c>
      <c r="CB44" s="72">
        <v>82.67264526063031524926686217</v>
      </c>
      <c r="CC44" s="71">
        <v>10.146219429787356404468534780</v>
      </c>
      <c r="CD44" s="71">
        <v>8.965994169977162381789157630</v>
      </c>
      <c r="CE44" s="91">
        <v>20.021923042312343250023253710</v>
      </c>
      <c r="CF44" s="67">
        <v>47190</v>
      </c>
      <c r="CG44" s="67">
        <v>23872.062499999999999999999999</v>
      </c>
      <c r="CH44" s="67">
        <v>3814004.7218130017874999999999</v>
      </c>
      <c r="CI44" s="71">
        <v>50.587121212121212121212121210</v>
      </c>
      <c r="CJ44" s="72">
        <v>159.76854625833028828154249345</v>
      </c>
      <c r="CK44" s="72">
        <v>80.82230815454549242424242424</v>
      </c>
      <c r="CL44" s="71">
        <v>-5.170964223233639778913105600</v>
      </c>
      <c r="CM44" s="71">
        <v>-5.5844674005303674020902920300</v>
      </c>
      <c r="CN44" s="91">
        <v>-10.466660812424436233102780470</v>
      </c>
      <c r="CO44" s="67">
        <v>48763</v>
      </c>
      <c r="CP44" s="67">
        <v>16707.762500000000000000000000</v>
      </c>
      <c r="CQ44" s="67">
        <v>2157163.4766109964250000000000</v>
      </c>
      <c r="CR44" s="71">
        <v>34.263196480938416422287390030</v>
      </c>
      <c r="CS44" s="72">
        <v>129.1114520338074248421953568</v>
      </c>
      <c r="CT44" s="72">
        <v>44.237710489735997067448680352</v>
      </c>
      <c r="CU44" s="71">
        <v>7.3770951748165849627586514800</v>
      </c>
      <c r="CV44" s="71">
        <v>4.1646238668799434324466290500</v>
      </c>
      <c r="CW44" s="91">
        <v>11.848947308029388578786630250</v>
      </c>
      <c r="CX44" s="67">
        <v>47190</v>
      </c>
      <c r="CY44" s="67">
        <v>14634.550405561993047508690615</v>
      </c>
      <c r="CZ44" s="67">
        <v>1861481.1325820821019698725376</v>
      </c>
      <c r="DA44" s="71">
        <v>31.011973735032831208960988800</v>
      </c>
      <c r="DB44" s="72">
        <v>127.19769866483970606551251711</v>
      </c>
      <c r="DC44" s="72">
        <v>39.446516901506295867130166086</v>
      </c>
      <c r="DD44" s="71">
        <v>-4.2653624008551384659606384700</v>
      </c>
      <c r="DE44" s="71">
        <v>4.6276852883147975014037284100</v>
      </c>
      <c r="DF44" s="91">
        <v>0.1649353391419749521980945300</v>
      </c>
      <c r="DG44" s="67">
        <v>144716</v>
      </c>
      <c r="DH44" s="67">
        <v>61261.872941176470588235294121</v>
      </c>
      <c r="DI44" s="67">
        <v>8521604.847286642035294117647</v>
      </c>
      <c r="DJ44" s="71">
        <v>42.332480818414322250639386190</v>
      </c>
      <c r="DK44" s="72">
        <v>139.10127846514046640889318511</v>
      </c>
      <c r="DL44" s="72">
        <v>58.885022024424680306905370844</v>
      </c>
      <c r="DM44" s="71">
        <v>0</v>
      </c>
      <c r="DN44" s="71">
        <v>6.9040925453742171820733951800</v>
      </c>
      <c r="DO44" s="71">
        <v>6.9040925453742171820733951900</v>
      </c>
      <c r="DP44" s="71">
        <v>2.7717100314397696173815745100</v>
      </c>
      <c r="DQ44" s="91">
        <v>9.867164002474009304948685520</v>
      </c>
      <c r="DR44" s="67">
        <v>144747</v>
      </c>
      <c r="DS44" s="67">
        <v>77813.528989116645523135474394</v>
      </c>
      <c r="DT44" s="67">
        <v>12222194.552031301262178507044</v>
      </c>
      <c r="DU44" s="71">
        <v>53.758301718941771175316569180</v>
      </c>
      <c r="DV44" s="72">
        <v>157.07030269428794373519355348</v>
      </c>
      <c r="DW44" s="72">
        <v>84.43832723325043878062071783</v>
      </c>
      <c r="DX44" s="71">
        <v>0.0214212664805550181044252200</v>
      </c>
      <c r="DY44" s="71">
        <v>-0.5338635000599433066853791300</v>
      </c>
      <c r="DZ44" s="71">
        <v>-0.5551658429858633033519266400</v>
      </c>
      <c r="EA44" s="71">
        <v>3.2910585726549378981601558800</v>
      </c>
      <c r="EB44" s="91">
        <v>2.7176218966010362883117085600</v>
      </c>
      <c r="EC44" s="67">
        <v>141570</v>
      </c>
      <c r="ED44" s="67">
        <v>84427.19999999999999999999999</v>
      </c>
      <c r="EE44" s="67">
        <v>14141171.613747737487500000000</v>
      </c>
      <c r="EF44" s="71">
        <v>59.636363636363636363636363630</v>
      </c>
      <c r="EG44" s="72">
        <v>167.49544712779456724254742549</v>
      </c>
      <c r="EH44" s="72">
        <v>99.88819392348476010101010101</v>
      </c>
      <c r="EI44" s="71">
        <v>0</v>
      </c>
      <c r="EJ44" s="71">
        <v>1.2271138945982164458086055700</v>
      </c>
      <c r="EK44" s="71">
        <v>1.2271138945982164458086055800</v>
      </c>
      <c r="EL44" s="71">
        <v>2.8076926106499068007566354700</v>
      </c>
      <c r="EM44" s="91">
        <v>4.0692600913910156555600373300</v>
      </c>
      <c r="EN44" s="67">
        <v>143143</v>
      </c>
      <c r="EO44" s="67">
        <v>55214.375405561993047508690614</v>
      </c>
      <c r="EP44" s="67">
        <v>7832649.3310060803144698725375</v>
      </c>
      <c r="EQ44" s="71">
        <v>38.572878454106727571385740560</v>
      </c>
      <c r="ER44" s="72">
        <v>141.85887775553940654857389029</v>
      </c>
      <c r="ES44" s="72">
        <v>54.719052493004061075077876931</v>
      </c>
      <c r="ET44" s="71">
        <v>0</v>
      </c>
      <c r="EU44" s="71">
        <v>-1.4385641883055107992895960300</v>
      </c>
      <c r="EV44" s="71">
        <v>-1.4385641883055107992895960400</v>
      </c>
      <c r="EW44" s="71">
        <v>-1.2421542230593901618828353800</v>
      </c>
      <c r="EX44" s="91">
        <v>-2.6628492255484440210371115100</v>
      </c>
      <c r="EY44" s="67">
        <v>574176</v>
      </c>
      <c r="EZ44" s="67">
        <v>278716.97733585510915887945912</v>
      </c>
      <c r="FA44" s="67">
        <v>42717620.344071761099442497229</v>
      </c>
      <c r="FB44" s="71">
        <v>48.542080709722299287828028190</v>
      </c>
      <c r="FC44" s="72">
        <v>153.26522536370955295146432566</v>
      </c>
      <c r="FD44" s="72">
        <v>74.398129395989663621333001082</v>
      </c>
      <c r="FE44" s="71">
        <v>0.005399332921126196344129100</v>
      </c>
      <c r="FF44" s="71">
        <v>1.3661392672865065324475274500</v>
      </c>
      <c r="FG44" s="71">
        <v>1.3606664674528564291647258900</v>
      </c>
      <c r="FH44" s="71">
        <v>2.0688579123074263610912309700</v>
      </c>
      <c r="FI44" s="91">
        <v>3.4576746356322951627682108700</v>
      </c>
      <c r="FK44" s="92">
        <v>63</v>
      </c>
      <c r="FL44" s="93">
        <v>42</v>
      </c>
      <c r="FM44" s="67">
        <v>1573</v>
      </c>
      <c r="FN44" s="93">
        <v>863</v>
      </c>
    </row>
    <row r="45">
      <c r="B45" s="96" t="s">
        <v>92</v>
      </c>
      <c r="C45" s="97">
        <v>974268</v>
      </c>
      <c r="D45" s="97">
        <v>760067.22424029200932318923437</v>
      </c>
      <c r="E45" s="97">
        <v>132497015.55698679575038480144</v>
      </c>
      <c r="F45" s="98">
        <v>78.014183391047638773231722110</v>
      </c>
      <c r="G45" s="99">
        <v>174.3227590025621598424523893</v>
      </c>
      <c r="H45" s="99">
        <v>135.99647690059285099211387569</v>
      </c>
      <c r="I45" s="98">
        <v>3.7589875605801702790829361900</v>
      </c>
      <c r="J45" s="98">
        <v>4.5028480433062097465902871900</v>
      </c>
      <c r="K45" s="100">
        <v>8.431097101706088048814589970</v>
      </c>
      <c r="L45" s="97">
        <v>972439</v>
      </c>
      <c r="M45" s="97">
        <v>746331.02959094865100087032206</v>
      </c>
      <c r="N45" s="97">
        <v>132447792.90461028123315926893</v>
      </c>
      <c r="O45" s="98">
        <v>76.748364636851118784918161660</v>
      </c>
      <c r="P45" s="99">
        <v>177.4652100117057504481106193</v>
      </c>
      <c r="Q45" s="99">
        <v>136.20164648333754737640023583</v>
      </c>
      <c r="R45" s="98">
        <v>1.2114291790532980077813654600</v>
      </c>
      <c r="S45" s="98">
        <v>4.3108518205768224760621074700</v>
      </c>
      <c r="T45" s="100">
        <v>5.5745039164503384355682937600</v>
      </c>
      <c r="U45" s="97">
        <v>940110</v>
      </c>
      <c r="V45" s="97">
        <v>735224.02713686418458311484007</v>
      </c>
      <c r="W45" s="97">
        <v>132991731.43862830828023946862</v>
      </c>
      <c r="X45" s="98">
        <v>78.206170249956301345918545710</v>
      </c>
      <c r="Y45" s="99">
        <v>180.8859973694405579427119711</v>
      </c>
      <c r="Z45" s="99">
        <v>141.46401106107615947095496125</v>
      </c>
      <c r="AA45" s="98">
        <v>-0.8876821239308329595538654900</v>
      </c>
      <c r="AB45" s="98">
        <v>5.1346458371245687383482068900</v>
      </c>
      <c r="AC45" s="100">
        <v>4.2013843799704223090548617500</v>
      </c>
      <c r="AD45" s="97">
        <v>971664</v>
      </c>
      <c r="AE45" s="97">
        <v>778682.35483166673944369241521</v>
      </c>
      <c r="AF45" s="97">
        <v>150437223.93595745848303567530</v>
      </c>
      <c r="AG45" s="98">
        <v>80.13905576739147889020200555</v>
      </c>
      <c r="AH45" s="99">
        <v>193.19459726100835424971701363</v>
      </c>
      <c r="AI45" s="99">
        <v>154.82432603858685562399726171</v>
      </c>
      <c r="AJ45" s="98">
        <v>0.3049043160656218062913958700</v>
      </c>
      <c r="AK45" s="98">
        <v>3.8422768189639711753714363100</v>
      </c>
      <c r="AL45" s="100">
        <v>4.1588964028858030077128553500</v>
      </c>
      <c r="AM45" s="97">
        <v>938370</v>
      </c>
      <c r="AN45" s="97">
        <v>790412.71166987909584720518664</v>
      </c>
      <c r="AO45" s="97">
        <v>156982969.12467080640971613808</v>
      </c>
      <c r="AP45" s="98">
        <v>84.23252146486770632556509550</v>
      </c>
      <c r="AQ45" s="99">
        <v>198.60886193621306976760311896</v>
      </c>
      <c r="AR45" s="99">
        <v>167.29325226155014163892296011</v>
      </c>
      <c r="AS45" s="98">
        <v>1.7708206661922376979510792500</v>
      </c>
      <c r="AT45" s="98">
        <v>4.4627301786384170351851595400</v>
      </c>
      <c r="AU45" s="100">
        <v>6.3125777931103815891717446700</v>
      </c>
      <c r="AV45" s="97">
        <v>972346</v>
      </c>
      <c r="AW45" s="97">
        <v>748735.79767492871243693792496</v>
      </c>
      <c r="AX45" s="97">
        <v>148657421.22204452617231849089</v>
      </c>
      <c r="AY45" s="98">
        <v>77.003021319049876529233207620</v>
      </c>
      <c r="AZ45" s="99">
        <v>198.54456229243317504015525473</v>
      </c>
      <c r="BA45" s="99">
        <v>152.88531162985658003665206716</v>
      </c>
      <c r="BB45" s="98">
        <v>2.8690158099635233090628186700</v>
      </c>
      <c r="BC45" s="98">
        <v>1.1120678650581467077878011200</v>
      </c>
      <c r="BD45" s="100">
        <v>4.0129890778877120660318973400</v>
      </c>
      <c r="BE45" s="97">
        <v>976562</v>
      </c>
      <c r="BF45" s="97">
        <v>751393.44434357843772965028319</v>
      </c>
      <c r="BG45" s="97">
        <v>140833866.63943720053603077854</v>
      </c>
      <c r="BH45" s="98">
        <v>76.942728095459216898635241100</v>
      </c>
      <c r="BI45" s="99">
        <v>187.43025734336884304081018677</v>
      </c>
      <c r="BJ45" s="99">
        <v>144.21395327632777082871418153</v>
      </c>
      <c r="BK45" s="98">
        <v>0.4904222680935295607300915900</v>
      </c>
      <c r="BL45" s="98">
        <v>2.1749023893896742314425246200</v>
      </c>
      <c r="BM45" s="100">
        <v>2.6759908631100690005473726300</v>
      </c>
      <c r="BN45" s="97">
        <v>883568</v>
      </c>
      <c r="BO45" s="97">
        <v>721099.51837466387809979085748</v>
      </c>
      <c r="BP45" s="97">
        <v>144522586.56186143740185240514</v>
      </c>
      <c r="BQ45" s="98">
        <v>81.61222660561087297183588105</v>
      </c>
      <c r="BR45" s="99">
        <v>200.41975189168188559282461626</v>
      </c>
      <c r="BS45" s="99">
        <v>163.56702207624250471027969001</v>
      </c>
      <c r="BT45" s="98">
        <v>-0.0752810872473519602243762800</v>
      </c>
      <c r="BU45" s="98">
        <v>2.3986853256782741561636105100</v>
      </c>
      <c r="BV45" s="100">
        <v>2.321598482038108905858954500</v>
      </c>
      <c r="BW45" s="97">
        <v>978205</v>
      </c>
      <c r="BX45" s="97">
        <v>793838.5416577881951843170679</v>
      </c>
      <c r="BY45" s="97">
        <v>158271507.94717855204687832943</v>
      </c>
      <c r="BZ45" s="98">
        <v>81.15257452760803667782490050</v>
      </c>
      <c r="CA45" s="99">
        <v>199.37493538252392955637319675</v>
      </c>
      <c r="CB45" s="99">
        <v>161.79789302567309720036017954</v>
      </c>
      <c r="CC45" s="98">
        <v>0.223089075551975629044540600</v>
      </c>
      <c r="CD45" s="98">
        <v>4.4850892072908254843804464900</v>
      </c>
      <c r="CE45" s="100">
        <v>4.7181840268930276479231080200</v>
      </c>
      <c r="CF45" s="97">
        <v>952260</v>
      </c>
      <c r="CG45" s="97">
        <v>720071.08633731986645818366223</v>
      </c>
      <c r="CH45" s="97">
        <v>127415559.71773079391945230951</v>
      </c>
      <c r="CI45" s="98">
        <v>75.617067432982574765104452800</v>
      </c>
      <c r="CJ45" s="99">
        <v>176.94858484852774786791306972</v>
      </c>
      <c r="CK45" s="99">
        <v>133.8033307266196143064418431</v>
      </c>
      <c r="CL45" s="98">
        <v>-1.4979879469419601986089726800</v>
      </c>
      <c r="CM45" s="98">
        <v>-2.011677645560468341583596500</v>
      </c>
      <c r="CN45" s="100">
        <v>-3.479530903840606917549007100</v>
      </c>
      <c r="CO45" s="97">
        <v>988528</v>
      </c>
      <c r="CP45" s="97">
        <v>735757.20295698924731182795700</v>
      </c>
      <c r="CQ45" s="97">
        <v>129930628.25229940860215053763</v>
      </c>
      <c r="CR45" s="98">
        <v>74.429576396115157821713492890</v>
      </c>
      <c r="CS45" s="99">
        <v>176.59443594994593374426114911</v>
      </c>
      <c r="CT45" s="99">
        <v>131.43849061665365938258758238</v>
      </c>
      <c r="CU45" s="98">
        <v>0.5360364286466374897330541500</v>
      </c>
      <c r="CV45" s="98">
        <v>0.8954560829910358462871000600</v>
      </c>
      <c r="CW45" s="100">
        <v>1.4362924824450375548675063300</v>
      </c>
      <c r="CX45" s="97">
        <v>959340</v>
      </c>
      <c r="CY45" s="97">
        <v>690770.77689542756833570174706</v>
      </c>
      <c r="CZ45" s="97">
        <v>118219123.12300424475925771128</v>
      </c>
      <c r="DA45" s="98">
        <v>72.004792554821811697177408120</v>
      </c>
      <c r="DB45" s="99">
        <v>171.14088649540665704401396188</v>
      </c>
      <c r="DC45" s="99">
        <v>123.22964029750061996712084483</v>
      </c>
      <c r="DD45" s="98">
        <v>-0.7640169773806074007688872200</v>
      </c>
      <c r="DE45" s="98">
        <v>-0.3326490058458766351053150300</v>
      </c>
      <c r="DF45" s="100">
        <v>-1.0941244883467337291926877700</v>
      </c>
      <c r="DG45" s="97">
        <v>2886817</v>
      </c>
      <c r="DH45" s="97">
        <v>2241622.2809681048449071743965</v>
      </c>
      <c r="DI45" s="97">
        <v>397936539.90022538526378353899</v>
      </c>
      <c r="DJ45" s="98">
        <v>77.650307621442746281013808510</v>
      </c>
      <c r="DK45" s="99">
        <v>177.52167404776410080208111962</v>
      </c>
      <c r="DL45" s="99">
        <v>137.84612599282371735506044858</v>
      </c>
      <c r="DM45" s="98">
        <v>2.665488801568495238217170300</v>
      </c>
      <c r="DN45" s="98">
        <v>4.0475742201648331524976192700</v>
      </c>
      <c r="DO45" s="98">
        <v>1.3462025406294298883559377700</v>
      </c>
      <c r="DP45" s="98">
        <v>4.6206129921331815852715688200</v>
      </c>
      <c r="DQ45" s="100">
        <v>6.0290183422553618835089885600</v>
      </c>
      <c r="DR45" s="97">
        <v>2882380</v>
      </c>
      <c r="DS45" s="97">
        <v>2317830.8641764745477278355268</v>
      </c>
      <c r="DT45" s="97">
        <v>456077614.28267279106507030427</v>
      </c>
      <c r="DU45" s="98">
        <v>80.41378528079137892046973428</v>
      </c>
      <c r="DV45" s="99">
        <v>196.76915228442140716480140963</v>
      </c>
      <c r="DW45" s="99">
        <v>158.22952361682803484102384289</v>
      </c>
      <c r="DX45" s="98">
        <v>0.9594436123724513027725510600</v>
      </c>
      <c r="DY45" s="98">
        <v>2.6059478162122425046122316600</v>
      </c>
      <c r="DZ45" s="98">
        <v>1.630857050046197171697647800</v>
      </c>
      <c r="EA45" s="98">
        <v>3.1555707557141625152492075300</v>
      </c>
      <c r="EB45" s="100">
        <v>4.8378906538991201686153123800</v>
      </c>
      <c r="EC45" s="97">
        <v>2838335</v>
      </c>
      <c r="ED45" s="97">
        <v>2266331.5043760305110137582086</v>
      </c>
      <c r="EE45" s="97">
        <v>443627961.14847718998476151311</v>
      </c>
      <c r="EF45" s="98">
        <v>79.84721692034345878882366629</v>
      </c>
      <c r="EG45" s="99">
        <v>195.74716244815978362708531998</v>
      </c>
      <c r="EH45" s="99">
        <v>156.29866141539923581422260343</v>
      </c>
      <c r="EI45" s="98">
        <v>1.0018212343542162037903594900</v>
      </c>
      <c r="EJ45" s="98">
        <v>1.2218467857236301631756377100</v>
      </c>
      <c r="EK45" s="98">
        <v>0.2178431524109742011472359500</v>
      </c>
      <c r="EL45" s="98">
        <v>3.056587862229761849442278300</v>
      </c>
      <c r="EM45" s="100">
        <v>3.2810895819960285688335949400</v>
      </c>
      <c r="EN45" s="97">
        <v>2900128</v>
      </c>
      <c r="EO45" s="97">
        <v>2146599.0661897366821057133663</v>
      </c>
      <c r="EP45" s="97">
        <v>375565311.09303444728086055842</v>
      </c>
      <c r="EQ45" s="98">
        <v>74.017390480342132557794461700</v>
      </c>
      <c r="ER45" s="99">
        <v>174.95829426576226835086108678</v>
      </c>
      <c r="ES45" s="99">
        <v>129.49956384443529640100732051</v>
      </c>
      <c r="ET45" s="98">
        <v>2.0543693529475519996847011100</v>
      </c>
      <c r="EU45" s="98">
        <v>1.4636604490033420962148662700</v>
      </c>
      <c r="EV45" s="98">
        <v>-0.5788178474762667733167626500</v>
      </c>
      <c r="EW45" s="98">
        <v>-0.5070681871934276096528000700</v>
      </c>
      <c r="EX45" s="100">
        <v>-1.0829510335033444582602048700</v>
      </c>
      <c r="EY45" s="97">
        <v>11507660</v>
      </c>
      <c r="EZ45" s="97">
        <v>8972383.715710346585754481498</v>
      </c>
      <c r="FA45" s="97">
        <v>1673207426.4244098135944759147</v>
      </c>
      <c r="FB45" s="98">
        <v>77.968793966022167719192967970</v>
      </c>
      <c r="FC45" s="99">
        <v>186.4841584399337549229381344</v>
      </c>
      <c r="FD45" s="99">
        <v>145.39944927330228852733535008</v>
      </c>
      <c r="FE45" s="98">
        <v>1.6686861708213381559946584400</v>
      </c>
      <c r="FF45" s="98">
        <v>2.331111921821197808714783400</v>
      </c>
      <c r="FG45" s="98">
        <v>0.6515533700188349707337338400</v>
      </c>
      <c r="FH45" s="98">
        <v>2.5926837531501803688569277400</v>
      </c>
      <c r="FI45" s="100">
        <v>3.2611298415365961521711514400</v>
      </c>
      <c r="FK45" s="101">
        <v>487</v>
      </c>
      <c r="FL45" s="102">
        <v>252</v>
      </c>
      <c r="FM45" s="97">
        <v>31978</v>
      </c>
      <c r="FN45" s="102">
        <v>23926</v>
      </c>
    </row>
    <row r="46">
      <c r="B46" s="94" t="s">
        <v>93</v>
      </c>
      <c r="K46" s="91"/>
      <c r="T46" s="91"/>
      <c r="AC46" s="91"/>
      <c r="AL46" s="91"/>
      <c r="AU46" s="91"/>
      <c r="BD46" s="91"/>
      <c r="BM46" s="91"/>
      <c r="BV46" s="91"/>
      <c r="CE46" s="91"/>
      <c r="CN46" s="91"/>
      <c r="CW46" s="91"/>
      <c r="DF46" s="91"/>
      <c r="DQ46" s="91"/>
      <c r="EB46" s="91"/>
      <c r="EM46" s="91"/>
      <c r="EX46" s="91"/>
      <c r="FI46" s="91"/>
      <c r="FK46" s="92"/>
      <c r="FL46" s="93"/>
      <c r="FN46" s="93"/>
    </row>
    <row r="47">
      <c r="B47" s="95" t="s">
        <v>64</v>
      </c>
      <c r="C47" s="67">
        <v>383563</v>
      </c>
      <c r="D47" s="67">
        <v>299353.68147801683816651075773</v>
      </c>
      <c r="E47" s="67">
        <v>38405887.925280187989086373559</v>
      </c>
      <c r="F47" s="71">
        <v>78.045505295874950964120824410</v>
      </c>
      <c r="G47" s="72">
        <v>128.29602674554226355030577197</v>
      </c>
      <c r="H47" s="72">
        <v>100.12928234808933079855557903</v>
      </c>
      <c r="I47" s="71">
        <v>2.3587217325942242032788853800</v>
      </c>
      <c r="J47" s="71">
        <v>5.970397736109927035714614400</v>
      </c>
      <c r="K47" s="91">
        <v>8.469944537628089647774223620</v>
      </c>
      <c r="L47" s="67">
        <v>384183</v>
      </c>
      <c r="M47" s="67">
        <v>295304.53824407099104758913145</v>
      </c>
      <c r="N47" s="67">
        <v>38459398.547949197115596042092</v>
      </c>
      <c r="O47" s="71">
        <v>76.865592242257203220233360520</v>
      </c>
      <c r="P47" s="72">
        <v>130.23639520284741126454206901</v>
      </c>
      <c r="Q47" s="72">
        <v>100.1069764876353121184332521</v>
      </c>
      <c r="R47" s="71">
        <v>0.2945365728616718513324230400</v>
      </c>
      <c r="S47" s="71">
        <v>4.7301416776066796570065661200</v>
      </c>
      <c r="T47" s="91">
        <v>5.0386102476570758136078376700</v>
      </c>
      <c r="U47" s="67">
        <v>378390</v>
      </c>
      <c r="V47" s="67">
        <v>286885.62948506230295751388682</v>
      </c>
      <c r="W47" s="67">
        <v>37727932.135059826244257618977</v>
      </c>
      <c r="X47" s="71">
        <v>75.817444828103888305059300410</v>
      </c>
      <c r="Y47" s="72">
        <v>131.50861617843518408511874117</v>
      </c>
      <c r="Z47" s="72">
        <v>99.70647251528799979982985538</v>
      </c>
      <c r="AA47" s="71">
        <v>-4.8990261226679820515759698600</v>
      </c>
      <c r="AB47" s="71">
        <v>3.637306525450337879821693500</v>
      </c>
      <c r="AC47" s="91">
        <v>-1.4399121940609633573748118800</v>
      </c>
      <c r="AD47" s="67">
        <v>391003</v>
      </c>
      <c r="AE47" s="67">
        <v>311464.03212730821198018315568</v>
      </c>
      <c r="AF47" s="67">
        <v>45113071.445457104822999549617</v>
      </c>
      <c r="AG47" s="71">
        <v>79.65770905269479057198618826</v>
      </c>
      <c r="AH47" s="72">
        <v>144.84199391285581751638437314</v>
      </c>
      <c r="AI47" s="72">
        <v>115.3778140972245860594408473</v>
      </c>
      <c r="AJ47" s="71">
        <v>-0.1015924992726944012534988600</v>
      </c>
      <c r="AK47" s="71">
        <v>3.033039665117825699062965100</v>
      </c>
      <c r="AL47" s="91">
        <v>2.9283658250454059380327497700</v>
      </c>
      <c r="AM47" s="67">
        <v>378420</v>
      </c>
      <c r="AN47" s="67">
        <v>317995.11528069648754127889521</v>
      </c>
      <c r="AO47" s="67">
        <v>49243323.218871936031522065445</v>
      </c>
      <c r="AP47" s="71">
        <v>84.03232262583808666066246372</v>
      </c>
      <c r="AQ47" s="72">
        <v>154.85559636790179640005477919</v>
      </c>
      <c r="AR47" s="72">
        <v>130.12875434404084359051335935</v>
      </c>
      <c r="AS47" s="71">
        <v>1.2827664009826140819211863200</v>
      </c>
      <c r="AT47" s="71">
        <v>3.1170352587671424567883099400</v>
      </c>
      <c r="AU47" s="91">
        <v>4.4397859407560029237764056400</v>
      </c>
      <c r="AV47" s="67">
        <v>391313</v>
      </c>
      <c r="AW47" s="67">
        <v>284359.04572028181681906760607</v>
      </c>
      <c r="AX47" s="67">
        <v>41772574.421773253278818767801</v>
      </c>
      <c r="AY47" s="71">
        <v>72.667927137683086638846040400</v>
      </c>
      <c r="AZ47" s="72">
        <v>146.90081096581003872822369208</v>
      </c>
      <c r="BA47" s="72">
        <v>106.74977427730040473692100135</v>
      </c>
      <c r="BB47" s="71">
        <v>-0.2000127357297882466290309300</v>
      </c>
      <c r="BC47" s="71">
        <v>-1.8781517168797939946881042900</v>
      </c>
      <c r="BD47" s="91">
        <v>-2.0744079099794949782023436900</v>
      </c>
      <c r="BE47" s="67">
        <v>391437</v>
      </c>
      <c r="BF47" s="67">
        <v>282674.19020044543429844097996</v>
      </c>
      <c r="BG47" s="67">
        <v>37321707.767896558667706013364</v>
      </c>
      <c r="BH47" s="71">
        <v>72.214479009507387982853174320</v>
      </c>
      <c r="BI47" s="72">
        <v>132.03082934961830699130480922</v>
      </c>
      <c r="BJ47" s="72">
        <v>95.34537554675863208563833609</v>
      </c>
      <c r="BK47" s="71">
        <v>0.1745499974364976445457589800</v>
      </c>
      <c r="BL47" s="71">
        <v>-0.4267113718012608030767706500</v>
      </c>
      <c r="BM47" s="91">
        <v>-0.2529061990533035031956657600</v>
      </c>
      <c r="BN47" s="67">
        <v>353556</v>
      </c>
      <c r="BO47" s="67">
        <v>290773.92857142857142857142858</v>
      </c>
      <c r="BP47" s="67">
        <v>44842482.742646929438775510203</v>
      </c>
      <c r="BQ47" s="71">
        <v>82.24267968056787932564330080</v>
      </c>
      <c r="BR47" s="72">
        <v>154.21768713226082907876569373</v>
      </c>
      <c r="BS47" s="72">
        <v>126.83275843896562196307094266</v>
      </c>
      <c r="BT47" s="71">
        <v>0.7245408577122670334338844900</v>
      </c>
      <c r="BU47" s="71">
        <v>0.4173787698498305141463494300</v>
      </c>
      <c r="BV47" s="91">
        <v>1.1449437072810764185826696100</v>
      </c>
      <c r="BW47" s="67">
        <v>391437</v>
      </c>
      <c r="BX47" s="67">
        <v>316928.23114247904719894133215</v>
      </c>
      <c r="BY47" s="67">
        <v>48380072.824045086714600794000</v>
      </c>
      <c r="BZ47" s="71">
        <v>80.96532293638032357670361569</v>
      </c>
      <c r="CA47" s="72">
        <v>152.65308694540127709431751611</v>
      </c>
      <c r="CB47" s="72">
        <v>123.5960648176975776807016046</v>
      </c>
      <c r="CC47" s="71">
        <v>-1.6852610772586309305729475300</v>
      </c>
      <c r="CD47" s="71">
        <v>2.1985542493455935593987055700</v>
      </c>
      <c r="CE47" s="91">
        <v>0.4762417930603256720403591900</v>
      </c>
      <c r="CF47" s="67">
        <v>379770</v>
      </c>
      <c r="CG47" s="67">
        <v>282796.09454119713156739353139</v>
      </c>
      <c r="CH47" s="67">
        <v>35242448.090940545195082686960</v>
      </c>
      <c r="CI47" s="71">
        <v>74.465095858334552905019757060</v>
      </c>
      <c r="CJ47" s="72">
        <v>124.62141016521888552598823421</v>
      </c>
      <c r="CK47" s="72">
        <v>92.79945253953852383043075272</v>
      </c>
      <c r="CL47" s="71">
        <v>-2.5355607577582861001180067400</v>
      </c>
      <c r="CM47" s="71">
        <v>-7.1474582045295092474209754600</v>
      </c>
      <c r="CN47" s="91">
        <v>-9.501790816876570132499998580</v>
      </c>
      <c r="CO47" s="67">
        <v>394382</v>
      </c>
      <c r="CP47" s="67">
        <v>284201.06379208505611340815121</v>
      </c>
      <c r="CQ47" s="67">
        <v>36089329.810454246898995865329</v>
      </c>
      <c r="CR47" s="71">
        <v>72.062382104681515919440580760</v>
      </c>
      <c r="CS47" s="72">
        <v>126.98520311259766528734416521</v>
      </c>
      <c r="CT47" s="72">
        <v>91.50856228340605529409523084</v>
      </c>
      <c r="CU47" s="71">
        <v>-0.2529786989485861150844568700</v>
      </c>
      <c r="CV47" s="71">
        <v>-1.9752624873559354389142704800</v>
      </c>
      <c r="CW47" s="91">
        <v>-2.2232441929631890282081111700</v>
      </c>
      <c r="CX47" s="67">
        <v>381660</v>
      </c>
      <c r="CY47" s="67">
        <v>269373.13319551092734790313052</v>
      </c>
      <c r="CZ47" s="67">
        <v>33215262.117701750254282339044</v>
      </c>
      <c r="DA47" s="71">
        <v>70.579346328017326245323882650</v>
      </c>
      <c r="DB47" s="72">
        <v>123.30577189965758182287344219</v>
      </c>
      <c r="DC47" s="72">
        <v>87.02840779149439358141366411</v>
      </c>
      <c r="DD47" s="71">
        <v>0.5817690839896535917860884500</v>
      </c>
      <c r="DE47" s="71">
        <v>-1.8600576868536561254694062700</v>
      </c>
      <c r="DF47" s="91">
        <v>-1.2891098434304901881836749700</v>
      </c>
      <c r="DG47" s="67">
        <v>1146136</v>
      </c>
      <c r="DH47" s="67">
        <v>881543.8492071501321716137760</v>
      </c>
      <c r="DI47" s="67">
        <v>114593218.60828921134894003463</v>
      </c>
      <c r="DJ47" s="71">
        <v>76.914419336549077262350521750</v>
      </c>
      <c r="DK47" s="72">
        <v>129.99151285707791522394062214</v>
      </c>
      <c r="DL47" s="72">
        <v>99.9822173008170159116719435</v>
      </c>
      <c r="DM47" s="71">
        <v>2.1118428555137415896909567800</v>
      </c>
      <c r="DN47" s="71">
        <v>1.3271052349649016339814207800</v>
      </c>
      <c r="DO47" s="71">
        <v>-0.7685079405130591214017934300</v>
      </c>
      <c r="DP47" s="71">
        <v>4.7364518002958590758783830600</v>
      </c>
      <c r="DQ47" s="91">
        <v>3.9315438515989525359950362800</v>
      </c>
      <c r="DR47" s="67">
        <v>1160736</v>
      </c>
      <c r="DS47" s="67">
        <v>913818.1931282865163405296570</v>
      </c>
      <c r="DT47" s="67">
        <v>136128969.08610229413334038286</v>
      </c>
      <c r="DU47" s="71">
        <v>78.727479213902775165113312330</v>
      </c>
      <c r="DV47" s="72">
        <v>148.96723452188022543303171213</v>
      </c>
      <c r="DW47" s="72">
        <v>117.27814859373905361196721982</v>
      </c>
      <c r="DX47" s="71">
        <v>3.5509736540664375715922107700</v>
      </c>
      <c r="DY47" s="71">
        <v>3.9087489481032812249838494700</v>
      </c>
      <c r="DZ47" s="71">
        <v>0.3455064509891200325341820600</v>
      </c>
      <c r="EA47" s="71">
        <v>1.5145496467354553524473016200</v>
      </c>
      <c r="EB47" s="91">
        <v>1.8652889644574793116195954300</v>
      </c>
      <c r="EC47" s="67">
        <v>1136430</v>
      </c>
      <c r="ED47" s="67">
        <v>890376.3499143530529259537407</v>
      </c>
      <c r="EE47" s="67">
        <v>130544263.33458857482108231757</v>
      </c>
      <c r="EF47" s="71">
        <v>78.348543237537996438491921250</v>
      </c>
      <c r="EG47" s="72">
        <v>146.61694838047514271822588789</v>
      </c>
      <c r="EH47" s="72">
        <v>114.87224319543533241913916173</v>
      </c>
      <c r="EI47" s="71">
        <v>3.6389403644959362642814410600</v>
      </c>
      <c r="EJ47" s="71">
        <v>3.3132752195365115050723247600</v>
      </c>
      <c r="EK47" s="71">
        <v>-0.3142304850030957580898549700</v>
      </c>
      <c r="EL47" s="71">
        <v>0.8178425083172602309923808600</v>
      </c>
      <c r="EM47" s="91">
        <v>0.5010421128337176623143529100</v>
      </c>
      <c r="EN47" s="67">
        <v>1155812</v>
      </c>
      <c r="EO47" s="67">
        <v>836370.2915287931150287048131</v>
      </c>
      <c r="EP47" s="67">
        <v>104547040.01909654234836089133</v>
      </c>
      <c r="EQ47" s="71">
        <v>72.362139476730914286121342670</v>
      </c>
      <c r="ER47" s="72">
        <v>125.0009010100012346348246423</v>
      </c>
      <c r="ES47" s="72">
        <v>90.45332633602743555903632367</v>
      </c>
      <c r="ET47" s="71">
        <v>3.5656202985791460539650310600</v>
      </c>
      <c r="EU47" s="71">
        <v>2.7831378982088296366327125300</v>
      </c>
      <c r="EV47" s="71">
        <v>-0.755542619369655409145083100</v>
      </c>
      <c r="EW47" s="71">
        <v>-3.7664812547659232025934891800</v>
      </c>
      <c r="EX47" s="91">
        <v>-4.4935665030052530915614909200</v>
      </c>
      <c r="EY47" s="67">
        <v>4599114</v>
      </c>
      <c r="EZ47" s="67">
        <v>3522108.6837785828164668019869</v>
      </c>
      <c r="FA47" s="67">
        <v>485813491.04807662265172362639</v>
      </c>
      <c r="FB47" s="71">
        <v>76.582330504931663282684490680</v>
      </c>
      <c r="FC47" s="72">
        <v>137.93256672786343327221189348</v>
      </c>
      <c r="FD47" s="72">
        <v>105.6319741254677798053546023</v>
      </c>
      <c r="FE47" s="71">
        <v>3.2137760381659328474020239600</v>
      </c>
      <c r="FF47" s="71">
        <v>2.8357071773570236343865867100</v>
      </c>
      <c r="FG47" s="71">
        <v>-0.3662968988452748638709173300</v>
      </c>
      <c r="FH47" s="71">
        <v>0.9305646193815139188708237500</v>
      </c>
      <c r="FI47" s="91">
        <v>0.5608590911936932339099363600</v>
      </c>
      <c r="FK47" s="92">
        <v>252</v>
      </c>
      <c r="FL47" s="93">
        <v>98</v>
      </c>
      <c r="FM47" s="67">
        <v>12722</v>
      </c>
      <c r="FN47" s="93">
        <v>6772</v>
      </c>
    </row>
    <row r="48">
      <c r="B48" s="95" t="s">
        <v>65</v>
      </c>
      <c r="C48" s="67">
        <v>608437</v>
      </c>
      <c r="D48" s="67">
        <v>373987.97703180212014134275620</v>
      </c>
      <c r="E48" s="67">
        <v>43988070.529088551236749116608</v>
      </c>
      <c r="F48" s="71">
        <v>61.467001025874843269121167220</v>
      </c>
      <c r="G48" s="72">
        <v>117.61894293555864626796476587</v>
      </c>
      <c r="H48" s="72">
        <v>72.296836860822979596489228315</v>
      </c>
      <c r="I48" s="71">
        <v>13.030212229483242466324036210</v>
      </c>
      <c r="J48" s="71">
        <v>-3.6382837505677638410892937400</v>
      </c>
      <c r="K48" s="91">
        <v>8.917852384705696272153174890</v>
      </c>
      <c r="L48" s="67">
        <v>608437</v>
      </c>
      <c r="M48" s="67">
        <v>362367.14925373134328358208955</v>
      </c>
      <c r="N48" s="67">
        <v>43420422.175095293790166812994</v>
      </c>
      <c r="O48" s="71">
        <v>59.557053442465093885411651420</v>
      </c>
      <c r="P48" s="72">
        <v>119.82438878501122259736554282</v>
      </c>
      <c r="Q48" s="72">
        <v>71.363875265796284233481548614</v>
      </c>
      <c r="R48" s="71">
        <v>10.187727792506860651759723170</v>
      </c>
      <c r="S48" s="71">
        <v>-0.0189574365816822811750462700</v>
      </c>
      <c r="T48" s="91">
        <v>10.166839023889799462257652270</v>
      </c>
      <c r="U48" s="67">
        <v>588810</v>
      </c>
      <c r="V48" s="67">
        <v>373790.56147893379191745485813</v>
      </c>
      <c r="W48" s="67">
        <v>46511279.652646826529664660361</v>
      </c>
      <c r="X48" s="71">
        <v>63.482373172828890799656061910</v>
      </c>
      <c r="Y48" s="72">
        <v>124.43139138832461962165334778</v>
      </c>
      <c r="Z48" s="72">
        <v>78.992000225279507022069360848</v>
      </c>
      <c r="AA48" s="71">
        <v>8.392322826931366831182183460</v>
      </c>
      <c r="AB48" s="71">
        <v>0.8602258367467177836004816100</v>
      </c>
      <c r="AC48" s="91">
        <v>9.324741592938540765258287900</v>
      </c>
      <c r="AD48" s="67">
        <v>608437</v>
      </c>
      <c r="AE48" s="67">
        <v>397754.74032674118658641444541</v>
      </c>
      <c r="AF48" s="67">
        <v>49045550.942793439060189165948</v>
      </c>
      <c r="AG48" s="71">
        <v>65.373200565833633816880703410</v>
      </c>
      <c r="AH48" s="72">
        <v>123.30601239976244219101361958</v>
      </c>
      <c r="AI48" s="72">
        <v>80.60908679582839153468504701</v>
      </c>
      <c r="AJ48" s="71">
        <v>6.8823576768344629491974814900</v>
      </c>
      <c r="AK48" s="71">
        <v>-2.7831552045442308001781094200</v>
      </c>
      <c r="AL48" s="91">
        <v>3.9076557764120643807275747500</v>
      </c>
      <c r="AM48" s="67">
        <v>588810</v>
      </c>
      <c r="AN48" s="67">
        <v>381196.43817204301075268817207</v>
      </c>
      <c r="AO48" s="67">
        <v>46448084.716443010752688172043</v>
      </c>
      <c r="AP48" s="71">
        <v>64.740143369175627240143369180</v>
      </c>
      <c r="AQ48" s="72">
        <v>121.84816033217993079584775086</v>
      </c>
      <c r="AR48" s="72">
        <v>78.884673691756272401433691756</v>
      </c>
      <c r="AS48" s="71">
        <v>6.7871663679652436542135481500</v>
      </c>
      <c r="AT48" s="71">
        <v>1.8084033470623685025449907100</v>
      </c>
      <c r="AU48" s="91">
        <v>8.718309058796587012826978920</v>
      </c>
      <c r="AV48" s="67">
        <v>608468</v>
      </c>
      <c r="AW48" s="67">
        <v>328760.72512647554806070826307</v>
      </c>
      <c r="AX48" s="67">
        <v>43258089.270883506961214165262</v>
      </c>
      <c r="AY48" s="71">
        <v>54.030898112386443997171299570</v>
      </c>
      <c r="AZ48" s="72">
        <v>131.57924887238872388623206645</v>
      </c>
      <c r="BA48" s="72">
        <v>71.093449895283740412337485722</v>
      </c>
      <c r="BB48" s="71">
        <v>5.2201419778102700485454234100</v>
      </c>
      <c r="BC48" s="71">
        <v>5.4682900682262279762368833500</v>
      </c>
      <c r="BD48" s="91">
        <v>10.973884551356405207283987110</v>
      </c>
      <c r="BE48" s="67">
        <v>608809</v>
      </c>
      <c r="BF48" s="67">
        <v>318710.22523961661341853035146</v>
      </c>
      <c r="BG48" s="67">
        <v>40706188.277205653798722044729</v>
      </c>
      <c r="BH48" s="71">
        <v>52.34978872513655570442131300</v>
      </c>
      <c r="BI48" s="72">
        <v>127.72162627227108967418052957</v>
      </c>
      <c r="BJ48" s="72">
        <v>66.862001509842419870143254664</v>
      </c>
      <c r="BK48" s="71">
        <v>-3.6688730389190657730623823400</v>
      </c>
      <c r="BL48" s="71">
        <v>4.0039459682883866378079583500</v>
      </c>
      <c r="BM48" s="91">
        <v>0.1881732352459013203393953600</v>
      </c>
      <c r="BN48" s="67">
        <v>549892</v>
      </c>
      <c r="BO48" s="67">
        <v>316189.51107465135356849876948</v>
      </c>
      <c r="BP48" s="67">
        <v>38685053.537586299061525840853</v>
      </c>
      <c r="BQ48" s="71">
        <v>57.500292980194538849173795850</v>
      </c>
      <c r="BR48" s="72">
        <v>122.3476813196781820034647916</v>
      </c>
      <c r="BS48" s="72">
        <v>70.350275213289698816360014063</v>
      </c>
      <c r="BT48" s="71">
        <v>-0.1447669539897040044520548100</v>
      </c>
      <c r="BU48" s="71">
        <v>0.3122702681408834742602080400</v>
      </c>
      <c r="BV48" s="91">
        <v>0.1670512499957764317066827100</v>
      </c>
      <c r="BW48" s="67">
        <v>608809</v>
      </c>
      <c r="BX48" s="67">
        <v>374560.09717607973421926910299</v>
      </c>
      <c r="BY48" s="67">
        <v>46625783.626767990033222591362</v>
      </c>
      <c r="BZ48" s="71">
        <v>61.523416568427821241024541850</v>
      </c>
      <c r="CA48" s="72">
        <v>124.48144898053390236467360536</v>
      </c>
      <c r="CB48" s="72">
        <v>76.585240406708820062158396742</v>
      </c>
      <c r="CC48" s="71">
        <v>-0.2952136252009598098148045500</v>
      </c>
      <c r="CD48" s="71">
        <v>8.281716541832153819197134310</v>
      </c>
      <c r="CE48" s="91">
        <v>7.962054160999183744865234850</v>
      </c>
      <c r="CF48" s="67">
        <v>589170</v>
      </c>
      <c r="CG48" s="67">
        <v>331304.12150279776179056754596</v>
      </c>
      <c r="CH48" s="67">
        <v>41101326.846172901967226219025</v>
      </c>
      <c r="CI48" s="71">
        <v>56.232347455369038102851052490</v>
      </c>
      <c r="CJ48" s="72">
        <v>124.05920777482936884003032601</v>
      </c>
      <c r="CK48" s="72">
        <v>69.761404766320250466293631762</v>
      </c>
      <c r="CL48" s="71">
        <v>-4.336678381859677852190489700</v>
      </c>
      <c r="CM48" s="71">
        <v>0.9800525890352376766487212700</v>
      </c>
      <c r="CN48" s="91">
        <v>-3.3991275215839873993847156300</v>
      </c>
      <c r="CO48" s="67">
        <v>608809</v>
      </c>
      <c r="CP48" s="67">
        <v>353144.11389521640091116173120</v>
      </c>
      <c r="CQ48" s="67">
        <v>43826823.224485847443432042521</v>
      </c>
      <c r="CR48" s="71">
        <v>58.005731501212432948783893010</v>
      </c>
      <c r="CS48" s="72">
        <v>124.10464028713778397094839963</v>
      </c>
      <c r="CT48" s="72">
        <v>71.987804425502657555049354594</v>
      </c>
      <c r="CU48" s="71">
        <v>-4.856163449619083661307553100</v>
      </c>
      <c r="CV48" s="71">
        <v>5.410623880797303497636396400</v>
      </c>
      <c r="CW48" s="91">
        <v>0.2917116918825795656782052800</v>
      </c>
      <c r="CX48" s="67">
        <v>589170</v>
      </c>
      <c r="CY48" s="67">
        <v>303437.65692307692307692307691</v>
      </c>
      <c r="CZ48" s="67">
        <v>37033091.364561137906153846154</v>
      </c>
      <c r="DA48" s="71">
        <v>51.502564102564102564102564100</v>
      </c>
      <c r="DB48" s="72">
        <v>122.04514014537498755351986459</v>
      </c>
      <c r="DC48" s="72">
        <v>62.856376537435948717948717949</v>
      </c>
      <c r="DD48" s="71">
        <v>-5.1575628123391440742196841100</v>
      </c>
      <c r="DE48" s="71">
        <v>4.5335003321865076539749259400</v>
      </c>
      <c r="DF48" s="91">
        <v>-0.8578806073827593032190428300</v>
      </c>
      <c r="DG48" s="67">
        <v>1805684</v>
      </c>
      <c r="DH48" s="67">
        <v>1110145.6877644672553423797039</v>
      </c>
      <c r="DI48" s="67">
        <v>133919772.35683067155658058996</v>
      </c>
      <c r="DJ48" s="71">
        <v>61.480618301123964954132600380</v>
      </c>
      <c r="DK48" s="72">
        <v>120.63261050584164535730300811</v>
      </c>
      <c r="DL48" s="72">
        <v>74.165674811778069449904075109</v>
      </c>
      <c r="DM48" s="71">
        <v>0.5759902146832109518905301100</v>
      </c>
      <c r="DN48" s="71">
        <v>11.143266493294763402421695130</v>
      </c>
      <c r="DO48" s="71">
        <v>10.506758378471150218528808680</v>
      </c>
      <c r="DP48" s="71">
        <v>-0.9465109991205438443308948100</v>
      </c>
      <c r="DQ48" s="91">
        <v>9.460799755647357638873758660</v>
      </c>
      <c r="DR48" s="67">
        <v>1805715</v>
      </c>
      <c r="DS48" s="67">
        <v>1107711.9036252597453998108806</v>
      </c>
      <c r="DT48" s="67">
        <v>138751724.93011995677409150325</v>
      </c>
      <c r="DU48" s="71">
        <v>61.344780523242025757099591050</v>
      </c>
      <c r="DV48" s="72">
        <v>125.25975795332775475948989173</v>
      </c>
      <c r="DW48" s="72">
        <v>76.840323600413108809580417314</v>
      </c>
      <c r="DX48" s="71">
        <v>0.4423833633150550517810477700</v>
      </c>
      <c r="DY48" s="71">
        <v>6.8247117451416109629942998700</v>
      </c>
      <c r="DZ48" s="71">
        <v>6.3542183768586254243081319600</v>
      </c>
      <c r="EA48" s="71">
        <v>1.2122618852564640051482772300</v>
      </c>
      <c r="EB48" s="91">
        <v>7.643510029603708488755375700</v>
      </c>
      <c r="EC48" s="67">
        <v>1767510</v>
      </c>
      <c r="ED48" s="67">
        <v>1009459.8334903477012062982239</v>
      </c>
      <c r="EE48" s="67">
        <v>126017025.44155994289347047694</v>
      </c>
      <c r="EF48" s="71">
        <v>57.111972972732697478729864270</v>
      </c>
      <c r="EG48" s="72">
        <v>124.83609675269451738870692614</v>
      </c>
      <c r="EH48" s="72">
        <v>71.296357837613333386215906524</v>
      </c>
      <c r="EI48" s="71">
        <v>0.3627233093448381202437991200</v>
      </c>
      <c r="EJ48" s="71">
        <v>-0.9853670624205618336639095400</v>
      </c>
      <c r="EK48" s="71">
        <v>-1.3432182062360182955829679600</v>
      </c>
      <c r="EL48" s="71">
        <v>4.3234784495844283525300832900</v>
      </c>
      <c r="EM48" s="91">
        <v>2.9221864936709012838282992900</v>
      </c>
      <c r="EN48" s="67">
        <v>1787149</v>
      </c>
      <c r="EO48" s="67">
        <v>987885.8923210910857786523541</v>
      </c>
      <c r="EP48" s="67">
        <v>121961241.43521988731681210770</v>
      </c>
      <c r="EQ48" s="71">
        <v>55.277198057973402652977023970</v>
      </c>
      <c r="ER48" s="72">
        <v>123.4568105316955027194786943</v>
      </c>
      <c r="ES48" s="72">
        <v>68.24346567366228966740440092</v>
      </c>
      <c r="ET48" s="71">
        <v>0.0745877097149371968124393500</v>
      </c>
      <c r="EU48" s="71">
        <v>-4.7045079513155955691966437500</v>
      </c>
      <c r="EV48" s="71">
        <v>-4.7755336998171741318692748900</v>
      </c>
      <c r="EW48" s="71">
        <v>3.622908812573016515003046700</v>
      </c>
      <c r="EX48" s="91">
        <v>-1.3256381185022282431585930800</v>
      </c>
      <c r="EY48" s="67">
        <v>7166058</v>
      </c>
      <c r="EZ48" s="67">
        <v>4215203.3172011657877271411626</v>
      </c>
      <c r="FA48" s="67">
        <v>520649764.16373045854095467785</v>
      </c>
      <c r="FB48" s="71">
        <v>58.821786220557603465212550090</v>
      </c>
      <c r="FC48" s="72">
        <v>123.51711767712177482746331867</v>
      </c>
      <c r="FD48" s="72">
        <v>72.654974905831135966378541431</v>
      </c>
      <c r="FE48" s="71">
        <v>0.3643394914653187011172480200</v>
      </c>
      <c r="FF48" s="71">
        <v>3.0121757597848568216672470800</v>
      </c>
      <c r="FG48" s="71">
        <v>2.6382241757738087300443699400</v>
      </c>
      <c r="FH48" s="71">
        <v>2.0072172463801003947398413400</v>
      </c>
      <c r="FI48" s="91">
        <v>4.6983963128082102680709536200</v>
      </c>
      <c r="FK48" s="92">
        <v>759</v>
      </c>
      <c r="FL48" s="93">
        <v>42</v>
      </c>
      <c r="FM48" s="67">
        <v>19639</v>
      </c>
      <c r="FN48" s="93">
        <v>1300</v>
      </c>
    </row>
    <row r="49">
      <c r="B49" s="95" t="s">
        <v>66</v>
      </c>
      <c r="K49" s="91"/>
      <c r="T49" s="91"/>
      <c r="AC49" s="91"/>
      <c r="AL49" s="91"/>
      <c r="AU49" s="91"/>
      <c r="BD49" s="91"/>
      <c r="BM49" s="91"/>
      <c r="BV49" s="91"/>
      <c r="CE49" s="91"/>
      <c r="CN49" s="91"/>
      <c r="CW49" s="91"/>
      <c r="DF49" s="91"/>
      <c r="DQ49" s="91"/>
      <c r="EB49" s="91"/>
      <c r="EM49" s="91"/>
      <c r="EX49" s="91"/>
      <c r="FI49" s="91"/>
      <c r="FK49" s="92">
        <v>43</v>
      </c>
      <c r="FL49" s="93">
        <v>4</v>
      </c>
      <c r="FM49" s="67">
        <v>1202</v>
      </c>
      <c r="FN49" s="93">
        <v>363</v>
      </c>
    </row>
    <row r="50">
      <c r="B50" s="95" t="s">
        <v>67</v>
      </c>
      <c r="C50" s="67">
        <v>101029</v>
      </c>
      <c r="D50" s="67">
        <v>47397.930370370370370370370366</v>
      </c>
      <c r="E50" s="67">
        <v>6160238.9585389925925925925926</v>
      </c>
      <c r="F50" s="71">
        <v>46.915173237753882915173237750</v>
      </c>
      <c r="G50" s="72">
        <v>129.9685220515432413160843435</v>
      </c>
      <c r="H50" s="72">
        <v>60.97495727502986857825567503</v>
      </c>
      <c r="I50" s="71">
        <v>1.516830898176463925699399700</v>
      </c>
      <c r="J50" s="71">
        <v>-5.8360943479112267057902447700</v>
      </c>
      <c r="K50" s="91">
        <v>-4.40778713205061048556894400</v>
      </c>
      <c r="L50" s="67">
        <v>101029</v>
      </c>
      <c r="M50" s="67">
        <v>39530.462962962962962962962959</v>
      </c>
      <c r="N50" s="67">
        <v>4653668.5545111062829629629630</v>
      </c>
      <c r="O50" s="71">
        <v>39.127837514934289127837514930</v>
      </c>
      <c r="P50" s="72">
        <v>117.72360366412201526717557253</v>
      </c>
      <c r="Q50" s="72">
        <v>46.062700358422891278375149343</v>
      </c>
      <c r="R50" s="71">
        <v>5.0783499862269301079307840600</v>
      </c>
      <c r="S50" s="71">
        <v>-2.2264675282085067844758180600</v>
      </c>
      <c r="T50" s="91">
        <v>2.7388146446062995479499218100</v>
      </c>
      <c r="U50" s="67">
        <v>99330</v>
      </c>
      <c r="V50" s="67">
        <v>51783.378744650499286733238235</v>
      </c>
      <c r="W50" s="67">
        <v>7006580.2308202544144079885877</v>
      </c>
      <c r="X50" s="71">
        <v>52.132667617689015691868758920</v>
      </c>
      <c r="Y50" s="72">
        <v>135.30558261504077165138869885</v>
      </c>
      <c r="Z50" s="72">
        <v>70.538409652876818830242510699</v>
      </c>
      <c r="AA50" s="71">
        <v>-2.8398233781027434505989260200</v>
      </c>
      <c r="AB50" s="71">
        <v>-0.5840564884257874896782763600</v>
      </c>
      <c r="AC50" s="91">
        <v>-3.4072936938288894831750637800</v>
      </c>
      <c r="AD50" s="67">
        <v>102641</v>
      </c>
      <c r="AE50" s="67">
        <v>54983.382310984308131241084169</v>
      </c>
      <c r="AF50" s="67">
        <v>7160747.4993152662703281027104</v>
      </c>
      <c r="AG50" s="71">
        <v>53.568634669366343012286595190</v>
      </c>
      <c r="AH50" s="72">
        <v>130.23475818228678807662571943</v>
      </c>
      <c r="AI50" s="72">
        <v>69.764981823201900510791035847</v>
      </c>
      <c r="AJ50" s="71">
        <v>3.4787932920212259085795395700</v>
      </c>
      <c r="AK50" s="71">
        <v>-5.4048774499530498044302909100</v>
      </c>
      <c r="AL50" s="91">
        <v>-2.114108672102758483943054600</v>
      </c>
      <c r="AM50" s="67">
        <v>99330</v>
      </c>
      <c r="AN50" s="67">
        <v>51159.909415121255349500713266</v>
      </c>
      <c r="AO50" s="67">
        <v>6528675.9225606205898716119829</v>
      </c>
      <c r="AP50" s="71">
        <v>51.504992867332382310984308130</v>
      </c>
      <c r="AQ50" s="72">
        <v>127.61312514425504316115034852</v>
      </c>
      <c r="AR50" s="72">
        <v>65.727131003328506894912030433</v>
      </c>
      <c r="AS50" s="71">
        <v>-0.0516554518502413422578572100</v>
      </c>
      <c r="AT50" s="71">
        <v>3.9296335468480088489470396900</v>
      </c>
      <c r="AU50" s="91">
        <v>3.8759482250330845024192034400</v>
      </c>
      <c r="AV50" s="67">
        <v>102641</v>
      </c>
      <c r="AW50" s="67">
        <v>61869.884450784593437945791721</v>
      </c>
      <c r="AX50" s="67">
        <v>10610548.445149793104850213980</v>
      </c>
      <c r="AY50" s="71">
        <v>60.277943951037688095347660020</v>
      </c>
      <c r="AZ50" s="72">
        <v>171.49778990762665088938086878</v>
      </c>
      <c r="BA50" s="72">
        <v>103.37534167778756154801895909</v>
      </c>
      <c r="BB50" s="71">
        <v>-0.4669134958272050626885126300</v>
      </c>
      <c r="BC50" s="71">
        <v>2.0750698440349620663333788900</v>
      </c>
      <c r="BD50" s="91">
        <v>1.5984675670581172304348450300</v>
      </c>
      <c r="BE50" s="67">
        <v>102641</v>
      </c>
      <c r="BF50" s="67">
        <v>73956.687589158345221112696146</v>
      </c>
      <c r="BG50" s="67">
        <v>15269147.668052795910128388017</v>
      </c>
      <c r="BH50" s="71">
        <v>72.053748101790069485987759420</v>
      </c>
      <c r="BI50" s="72">
        <v>206.46067537361112530335930515</v>
      </c>
      <c r="BJ50" s="72">
        <v>148.76265496295628365008513184</v>
      </c>
      <c r="BK50" s="71">
        <v>-1.5538801935785836336070695200</v>
      </c>
      <c r="BL50" s="71">
        <v>0.7311930320052037701219971900</v>
      </c>
      <c r="BM50" s="91">
        <v>-0.834049025274535438811544700</v>
      </c>
      <c r="BN50" s="67">
        <v>92708</v>
      </c>
      <c r="BO50" s="67">
        <v>49133.634094151212553495007131</v>
      </c>
      <c r="BP50" s="67">
        <v>6304123.9970256752417974322396</v>
      </c>
      <c r="BQ50" s="71">
        <v>52.998267780721418381903403300</v>
      </c>
      <c r="BR50" s="72">
        <v>128.30567315549142033165104542</v>
      </c>
      <c r="BS50" s="72">
        <v>67.999784236804539433462400652</v>
      </c>
      <c r="BT50" s="71">
        <v>-0.7990039825582308708512046300</v>
      </c>
      <c r="BU50" s="71">
        <v>-0.3625782928706263293464790100</v>
      </c>
      <c r="BV50" s="91">
        <v>-1.1586852604289292497560557100</v>
      </c>
      <c r="BW50" s="67">
        <v>102641</v>
      </c>
      <c r="BX50" s="67">
        <v>56896.299572039942938659058488</v>
      </c>
      <c r="BY50" s="67">
        <v>7882385.2393580693609129814551</v>
      </c>
      <c r="BZ50" s="71">
        <v>55.432331692052827757581335420</v>
      </c>
      <c r="CA50" s="72">
        <v>138.53950606010310476506724224</v>
      </c>
      <c r="CB50" s="72">
        <v>76.795678523767981224978141825</v>
      </c>
      <c r="CC50" s="71">
        <v>1.4062143895568189418367223900</v>
      </c>
      <c r="CD50" s="71">
        <v>11.184214139078415725159674260</v>
      </c>
      <c r="CE50" s="91">
        <v>12.747702557217803643738800200</v>
      </c>
      <c r="CF50" s="67">
        <v>99330</v>
      </c>
      <c r="CG50" s="67">
        <v>59255.564194008559201141226816</v>
      </c>
      <c r="CH50" s="67">
        <v>8395486.634814548280313837375</v>
      </c>
      <c r="CI50" s="71">
        <v>59.655254398478364241559676650</v>
      </c>
      <c r="CJ50" s="72">
        <v>141.68267147582794627555697262</v>
      </c>
      <c r="CK50" s="72">
        <v>84.52115810746550166428911079</v>
      </c>
      <c r="CL50" s="71">
        <v>-6.3207200523126511327996881300</v>
      </c>
      <c r="CM50" s="71">
        <v>-6.7975803713694487515960649500</v>
      </c>
      <c r="CN50" s="91">
        <v>-12.688644398076882358117701110</v>
      </c>
      <c r="CO50" s="67">
        <v>102641</v>
      </c>
      <c r="CP50" s="67">
        <v>40218.495007132667617689015688</v>
      </c>
      <c r="CQ50" s="67">
        <v>4136205.9617403708987161198289</v>
      </c>
      <c r="CR50" s="71">
        <v>39.183654686852882978233859460</v>
      </c>
      <c r="CS50" s="72">
        <v>102.84337991779213153258954787</v>
      </c>
      <c r="CT50" s="72">
        <v>40.297794855275873176568036446</v>
      </c>
      <c r="CU50" s="71">
        <v>0.5757100485231568687720514900</v>
      </c>
      <c r="CV50" s="71">
        <v>-1.5022042447138608130348625700</v>
      </c>
      <c r="CW50" s="91">
        <v>-0.9351425369768630345013931600</v>
      </c>
      <c r="CX50" s="67">
        <v>99330</v>
      </c>
      <c r="CY50" s="67">
        <v>37738.787446504992867332382316</v>
      </c>
      <c r="CZ50" s="67">
        <v>3999029.7202995767631954350928</v>
      </c>
      <c r="DA50" s="71">
        <v>37.993342843556823585354255830</v>
      </c>
      <c r="DB50" s="72">
        <v>105.96603629536933667083854817</v>
      </c>
      <c r="DC50" s="72">
        <v>40.260039467427532097004279601</v>
      </c>
      <c r="DD50" s="71">
        <v>-1.6931000088446829881717689900</v>
      </c>
      <c r="DE50" s="71">
        <v>-7.0667245802897849072623305400</v>
      </c>
      <c r="DF50" s="91">
        <v>-8.640177874640552160395397560</v>
      </c>
      <c r="DG50" s="67">
        <v>301388</v>
      </c>
      <c r="DH50" s="67">
        <v>138711.77207798383262006657156</v>
      </c>
      <c r="DI50" s="67">
        <v>17820487.743870353289963544144</v>
      </c>
      <c r="DJ50" s="71">
        <v>46.024318180545951603934652860</v>
      </c>
      <c r="DK50" s="72">
        <v>128.47134368560777615550943209</v>
      </c>
      <c r="DL50" s="72">
        <v>59.128059988686853126081808645</v>
      </c>
      <c r="DM50" s="71">
        <v>1.2660439486593642900342718900</v>
      </c>
      <c r="DN50" s="71">
        <v>2.1724590199414085065343100400</v>
      </c>
      <c r="DO50" s="71">
        <v>0.8950829280361593683714724900</v>
      </c>
      <c r="DP50" s="71">
        <v>-2.9963042130792293582099999200</v>
      </c>
      <c r="DQ50" s="91">
        <v>-2.1280406925263703596157663700</v>
      </c>
      <c r="DR50" s="67">
        <v>304612</v>
      </c>
      <c r="DS50" s="67">
        <v>168013.17617689015691868758916</v>
      </c>
      <c r="DT50" s="67">
        <v>24299971.867025679965049928673</v>
      </c>
      <c r="DU50" s="71">
        <v>55.156453513614091670284686470</v>
      </c>
      <c r="DV50" s="72">
        <v>144.63134630251747888056449686</v>
      </c>
      <c r="DW50" s="72">
        <v>79.77352128946226663772250822</v>
      </c>
      <c r="DX50" s="71">
        <v>1.8282226226252996058741137200</v>
      </c>
      <c r="DY50" s="71">
        <v>2.7477056301307379381583502200</v>
      </c>
      <c r="DZ50" s="71">
        <v>0.902974621204021309188421200</v>
      </c>
      <c r="EA50" s="71">
        <v>0.1286056811892573209530081700</v>
      </c>
      <c r="EB50" s="91">
        <v>1.0327415790558441777224725600</v>
      </c>
      <c r="EC50" s="67">
        <v>297990</v>
      </c>
      <c r="ED50" s="67">
        <v>179986.62125534950071326676177</v>
      </c>
      <c r="EE50" s="67">
        <v>29455656.904436540512838801712</v>
      </c>
      <c r="EF50" s="71">
        <v>60.400221905214772547154858140</v>
      </c>
      <c r="EG50" s="72">
        <v>163.65470221615746657394407778</v>
      </c>
      <c r="EH50" s="72">
        <v>98.84780329687754794737676335</v>
      </c>
      <c r="EI50" s="71">
        <v>1.4914291358293796894530518300</v>
      </c>
      <c r="EJ50" s="71">
        <v>1.0578568158833222887637866200</v>
      </c>
      <c r="EK50" s="71">
        <v>-0.4272009209425882058920629800</v>
      </c>
      <c r="EL50" s="71">
        <v>2.8372445952492102298872935600</v>
      </c>
      <c r="EM50" s="91">
        <v>2.3979229392663235886732888900</v>
      </c>
      <c r="EN50" s="67">
        <v>301301</v>
      </c>
      <c r="EO50" s="67">
        <v>137212.84664764621968616262482</v>
      </c>
      <c r="EP50" s="67">
        <v>16530722.316854495942225392297</v>
      </c>
      <c r="EQ50" s="71">
        <v>45.540123214873571506952391400</v>
      </c>
      <c r="ER50" s="72">
        <v>120.47503364830211183972737131</v>
      </c>
      <c r="ES50" s="72">
        <v>54.864478766597176717718800459</v>
      </c>
      <c r="ET50" s="71">
        <v>1.4710389212381244253754213900</v>
      </c>
      <c r="EU50" s="71">
        <v>-1.6941069512081260729214268600</v>
      </c>
      <c r="EV50" s="71">
        <v>-3.1192603388076458399101829800</v>
      </c>
      <c r="EW50" s="71">
        <v>-6.082614597986609494845813300</v>
      </c>
      <c r="EX50" s="91">
        <v>-9.012142352076734894473920330</v>
      </c>
      <c r="EY50" s="67">
        <v>1205291</v>
      </c>
      <c r="EZ50" s="67">
        <v>623924.41615786970993818354732</v>
      </c>
      <c r="FA50" s="67">
        <v>88106838.83218706971007766682</v>
      </c>
      <c r="FB50" s="71">
        <v>51.765458811014909257447665940</v>
      </c>
      <c r="FC50" s="72">
        <v>141.21396206090075897959666939</v>
      </c>
      <c r="FD50" s="72">
        <v>73.100055366037803078325206792</v>
      </c>
      <c r="FE50" s="71">
        <v>1.5146882819691958356179151600</v>
      </c>
      <c r="FF50" s="71">
        <v>1.1284174996410971729699512700</v>
      </c>
      <c r="FG50" s="71">
        <v>-0.3805072830989593706852254600</v>
      </c>
      <c r="FH50" s="71">
        <v>-0.8243628361230626884591536300</v>
      </c>
      <c r="FI50" s="91">
        <v>-1.2017333585914126664973461400</v>
      </c>
      <c r="FK50" s="92">
        <v>94</v>
      </c>
      <c r="FL50" s="93">
        <v>38</v>
      </c>
      <c r="FM50" s="67">
        <v>3311</v>
      </c>
      <c r="FN50" s="93">
        <v>1402</v>
      </c>
    </row>
    <row r="51">
      <c r="B51" s="96" t="s">
        <v>94</v>
      </c>
      <c r="C51" s="97">
        <v>1129981</v>
      </c>
      <c r="D51" s="97">
        <v>809596.3098561073244617548415</v>
      </c>
      <c r="E51" s="97">
        <v>104738951.53987263240225035161</v>
      </c>
      <c r="F51" s="98">
        <v>71.646895820027710595289198800</v>
      </c>
      <c r="G51" s="99">
        <v>129.37182428423900590378582701</v>
      </c>
      <c r="H51" s="99">
        <v>92.6908961653980309423347398</v>
      </c>
      <c r="I51" s="98">
        <v>1.9657621485660310078958700300</v>
      </c>
      <c r="J51" s="98">
        <v>3.6887890536036674018399446400</v>
      </c>
      <c r="K51" s="100">
        <v>5.7270640211258864233202647300</v>
      </c>
      <c r="L51" s="97">
        <v>1130911</v>
      </c>
      <c r="M51" s="97">
        <v>784727.99326306639139411061610</v>
      </c>
      <c r="N51" s="97">
        <v>101994604.84189327367108551560</v>
      </c>
      <c r="O51" s="98">
        <v>69.389014101292355578300203650</v>
      </c>
      <c r="P51" s="99">
        <v>129.97446977490626989018094383</v>
      </c>
      <c r="Q51" s="99">
        <v>90.18800316018968218638382295</v>
      </c>
      <c r="R51" s="98">
        <v>0.4085416777322160124342109100</v>
      </c>
      <c r="S51" s="98">
        <v>3.3611853261932212709477822400</v>
      </c>
      <c r="T51" s="100">
        <v>3.7834588468487561269886197500</v>
      </c>
      <c r="U51" s="97">
        <v>1102590</v>
      </c>
      <c r="V51" s="97">
        <v>783760.70040739580068943904737</v>
      </c>
      <c r="W51" s="97">
        <v>104388333.26150528188718270135</v>
      </c>
      <c r="X51" s="98">
        <v>71.083603189526097705351857660</v>
      </c>
      <c r="Y51" s="99">
        <v>133.18903742844547747924269514</v>
      </c>
      <c r="Z51" s="99">
        <v>94.67556685758557749225251576</v>
      </c>
      <c r="AA51" s="98">
        <v>-3.815567349653817559471376800</v>
      </c>
      <c r="AB51" s="98">
        <v>2.8718954148712389822983654400</v>
      </c>
      <c r="AC51" s="100">
        <v>-1.0532510385486106186854291800</v>
      </c>
      <c r="AD51" s="97">
        <v>1139343</v>
      </c>
      <c r="AE51" s="97">
        <v>848113.9633343779379504857411</v>
      </c>
      <c r="AF51" s="97">
        <v>121435635.91489350885396427453</v>
      </c>
      <c r="AG51" s="98">
        <v>74.438861987511920286558634330</v>
      </c>
      <c r="AH51" s="99">
        <v>143.18315835464699172049776605</v>
      </c>
      <c r="AI51" s="99">
        <v>106.5839136369763178024214609</v>
      </c>
      <c r="AJ51" s="98">
        <v>0.5517679654672680293969638300</v>
      </c>
      <c r="AK51" s="98">
        <v>1.3455749138240873486505007500</v>
      </c>
      <c r="AL51" s="100">
        <v>1.904767330617200489874821600</v>
      </c>
      <c r="AM51" s="97">
        <v>1102620</v>
      </c>
      <c r="AN51" s="97">
        <v>852224.4686157392853400398198</v>
      </c>
      <c r="AO51" s="97">
        <v>128735019.79611442942470921094</v>
      </c>
      <c r="AP51" s="98">
        <v>77.290858919277655524118900420</v>
      </c>
      <c r="AQ51" s="99">
        <v>151.05764330519351398253764529</v>
      </c>
      <c r="AR51" s="99">
        <v>116.75374997380278738342240386</v>
      </c>
      <c r="AS51" s="98">
        <v>1.377065650138124553572782900</v>
      </c>
      <c r="AT51" s="98">
        <v>3.0324883872192753340013062500</v>
      </c>
      <c r="AU51" s="100">
        <v>4.45131339328222412942453700</v>
      </c>
      <c r="AV51" s="97">
        <v>1139684</v>
      </c>
      <c r="AW51" s="97">
        <v>786689.23092912076491373934738</v>
      </c>
      <c r="AX51" s="97">
        <v>119497953.91227843939097900644</v>
      </c>
      <c r="AY51" s="98">
        <v>69.026961063691406119041712210</v>
      </c>
      <c r="AZ51" s="99">
        <v>151.89982170106124480924743193</v>
      </c>
      <c r="BA51" s="99">
        <v>104.85183078140821437431692157</v>
      </c>
      <c r="BB51" s="98">
        <v>0.0687807376729940927541240400</v>
      </c>
      <c r="BC51" s="98">
        <v>-0.7529318289348530654076915400</v>
      </c>
      <c r="BD51" s="100">
        <v>-0.6846689633279751305730191500</v>
      </c>
      <c r="BE51" s="97">
        <v>1140149</v>
      </c>
      <c r="BF51" s="97">
        <v>799799.9356029532403609515997</v>
      </c>
      <c r="BG51" s="97">
        <v>116769448.49230632257895816243</v>
      </c>
      <c r="BH51" s="98">
        <v>70.148720527137526793511339280</v>
      </c>
      <c r="BI51" s="99">
        <v>145.9983219481959088594224494</v>
      </c>
      <c r="BJ51" s="99">
        <v>102.41595483775043663499960306</v>
      </c>
      <c r="BK51" s="98">
        <v>-0.753043318676304091378500100</v>
      </c>
      <c r="BL51" s="98">
        <v>0.9252114683155916925297559100</v>
      </c>
      <c r="BM51" s="100">
        <v>0.1652009064935101077443759300</v>
      </c>
      <c r="BN51" s="97">
        <v>1029812</v>
      </c>
      <c r="BO51" s="97">
        <v>774238.32916068130515083111018</v>
      </c>
      <c r="BP51" s="97">
        <v>116854002.56485264174451056844</v>
      </c>
      <c r="BQ51" s="98">
        <v>75.182492451115475946175720440</v>
      </c>
      <c r="BR51" s="99">
        <v>150.92769004542706322746680705</v>
      </c>
      <c r="BS51" s="99">
        <v>113.4711991750461654598223447</v>
      </c>
      <c r="BT51" s="98">
        <v>-0.041088122291981453473384100</v>
      </c>
      <c r="BU51" s="98">
        <v>0.3402057896177702031677437300</v>
      </c>
      <c r="BV51" s="100">
        <v>0.2989778831549061991302758500</v>
      </c>
      <c r="BW51" s="97">
        <v>1140149</v>
      </c>
      <c r="BX51" s="97">
        <v>857357.2641760491299897645855</v>
      </c>
      <c r="BY51" s="97">
        <v>129239791.83206748892313203685</v>
      </c>
      <c r="BZ51" s="98">
        <v>75.196949186119457192855020310</v>
      </c>
      <c r="CA51" s="99">
        <v>150.74205028900237103126687713</v>
      </c>
      <c r="CB51" s="99">
        <v>113.35342295793575131244428303</v>
      </c>
      <c r="CC51" s="98">
        <v>-1.4625276189200675600345214200</v>
      </c>
      <c r="CD51" s="98">
        <v>3.5969585007621786548610982300</v>
      </c>
      <c r="CE51" s="100">
        <v>2.0818243703273710431873154600</v>
      </c>
      <c r="CF51" s="97">
        <v>1104330</v>
      </c>
      <c r="CG51" s="97">
        <v>778674.68057670829525840186826</v>
      </c>
      <c r="CH51" s="97">
        <v>100276310.79250235353843029749</v>
      </c>
      <c r="CI51" s="98">
        <v>70.511050191220766913730666400</v>
      </c>
      <c r="CJ51" s="99">
        <v>128.77818335923662876369762741</v>
      </c>
      <c r="CK51" s="99">
        <v>90.80284950377364876298778218</v>
      </c>
      <c r="CL51" s="98">
        <v>-3.0434506368922717030154774700</v>
      </c>
      <c r="CM51" s="98">
        <v>-6.2171217023581386935550701900</v>
      </c>
      <c r="CN51" s="100">
        <v>-9.071357309203623979811607970</v>
      </c>
      <c r="CO51" s="97">
        <v>1143094</v>
      </c>
      <c r="CP51" s="97">
        <v>750816.60807793789324132332049</v>
      </c>
      <c r="CQ51" s="97">
        <v>94857317.88227884406109194236</v>
      </c>
      <c r="CR51" s="98">
        <v>65.682840438138761400315575140</v>
      </c>
      <c r="CS51" s="99">
        <v>126.33886472638103805745499492</v>
      </c>
      <c r="CT51" s="99">
        <v>82.98295492958483209700334562</v>
      </c>
      <c r="CU51" s="98">
        <v>-1.5937703625557713670829812500</v>
      </c>
      <c r="CV51" s="98">
        <v>-1.2455485913178353752344521300</v>
      </c>
      <c r="CW51" s="100">
        <v>-2.8194677695739521744533452500</v>
      </c>
      <c r="CX51" s="97">
        <v>1106220</v>
      </c>
      <c r="CY51" s="97">
        <v>704294.52455016773406526379994</v>
      </c>
      <c r="CZ51" s="97">
        <v>86924649.99421530763891430314</v>
      </c>
      <c r="DA51" s="98">
        <v>63.666768323675917454508488360</v>
      </c>
      <c r="DB51" s="99">
        <v>123.42087999297453256478628111</v>
      </c>
      <c r="DC51" s="99">
        <v>78.578085728169177594795161125</v>
      </c>
      <c r="DD51" s="98">
        <v>-1.2916074324098362980932826200</v>
      </c>
      <c r="DE51" s="98">
        <v>-1.7609276765781258591016966800</v>
      </c>
      <c r="DF51" s="100">
        <v>-3.0297908362379172395107200900</v>
      </c>
      <c r="DG51" s="97">
        <v>3363482</v>
      </c>
      <c r="DH51" s="97">
        <v>2378085.0035265695165453045050</v>
      </c>
      <c r="DI51" s="97">
        <v>311121889.64327118796051856856</v>
      </c>
      <c r="DJ51" s="98">
        <v>70.703069126773073753488334560</v>
      </c>
      <c r="DK51" s="99">
        <v>130.82875052064770791905744588</v>
      </c>
      <c r="DL51" s="99">
        <v>92.49994191830703656523762237</v>
      </c>
      <c r="DM51" s="98">
        <v>1.1835545986494547911504302300</v>
      </c>
      <c r="DN51" s="98">
        <v>0.6748999569431556429729642400</v>
      </c>
      <c r="DO51" s="98">
        <v>-0.5027048552740688203842011400</v>
      </c>
      <c r="DP51" s="98">
        <v>3.2721794993348416659342481300</v>
      </c>
      <c r="DQ51" s="100">
        <v>2.7530252388443338800341519800</v>
      </c>
      <c r="DR51" s="97">
        <v>3381647</v>
      </c>
      <c r="DS51" s="97">
        <v>2487027.6628792379882042649083</v>
      </c>
      <c r="DT51" s="97">
        <v>369668609.62328637766965249191</v>
      </c>
      <c r="DU51" s="98">
        <v>73.544863283460337173107213980</v>
      </c>
      <c r="DV51" s="99">
        <v>148.63872048585102070345077786</v>
      </c>
      <c r="DW51" s="99">
        <v>109.31614376760388581944019938</v>
      </c>
      <c r="DX51" s="98">
        <v>1.6553332084804187843314201600</v>
      </c>
      <c r="DY51" s="98">
        <v>2.346370002633857605954237800</v>
      </c>
      <c r="DZ51" s="98">
        <v>0.6797841021643420110593608200</v>
      </c>
      <c r="EA51" s="98">
        <v>1.221612297690400122458537800</v>
      </c>
      <c r="EB51" s="100">
        <v>1.9097007260445260089479331600</v>
      </c>
      <c r="EC51" s="97">
        <v>3310110</v>
      </c>
      <c r="ED51" s="97">
        <v>2431395.5289396836755015472954</v>
      </c>
      <c r="EE51" s="97">
        <v>362863242.88922645324660076772</v>
      </c>
      <c r="EF51" s="98">
        <v>73.45361721935777588966974800</v>
      </c>
      <c r="EG51" s="99">
        <v>149.24072968393950909770021466</v>
      </c>
      <c r="EH51" s="99">
        <v>109.62271431741738288050873467</v>
      </c>
      <c r="EI51" s="98">
        <v>1.6106440212411373751742441800</v>
      </c>
      <c r="EJ51" s="98">
        <v>0.8182905660162860056560434900</v>
      </c>
      <c r="EK51" s="98">
        <v>-0.7797937537520324219583762600</v>
      </c>
      <c r="EL51" s="98">
        <v>1.6758485030071175521527104600</v>
      </c>
      <c r="EM51" s="100">
        <v>0.8829865873062886862917632300</v>
      </c>
      <c r="EN51" s="97">
        <v>3353644</v>
      </c>
      <c r="EO51" s="97">
        <v>2233785.8132048139225649889887</v>
      </c>
      <c r="EP51" s="97">
        <v>282058278.66899650523843654299</v>
      </c>
      <c r="EQ51" s="98">
        <v>66.607720235207252843921089680</v>
      </c>
      <c r="ER51" s="99">
        <v>126.26916913950998461639502216</v>
      </c>
      <c r="ES51" s="99">
        <v>84.10501492376546384721709967</v>
      </c>
      <c r="ET51" s="98">
        <v>1.4122719455835468488854200900</v>
      </c>
      <c r="EU51" s="98">
        <v>-0.6165616551478850999310632500</v>
      </c>
      <c r="EV51" s="98">
        <v>-2.0005799710513108428476994500</v>
      </c>
      <c r="EW51" s="98">
        <v>-3.2488220987126457875203511300</v>
      </c>
      <c r="EX51" s="100">
        <v>-5.1844067855620225918972714400</v>
      </c>
      <c r="EY51" s="97">
        <v>13408883</v>
      </c>
      <c r="EZ51" s="97">
        <v>9530294.008550305102816105697</v>
      </c>
      <c r="FA51" s="97">
        <v>1325712020.8247805241152083712</v>
      </c>
      <c r="FB51" s="98">
        <v>71.074481062667972438987689710</v>
      </c>
      <c r="FC51" s="99">
        <v>139.10504960659030126840701892</v>
      </c>
      <c r="FD51" s="99">
        <v>98.86819213985091257155486935</v>
      </c>
      <c r="FE51" s="98">
        <v>1.4648246404054935710133601200</v>
      </c>
      <c r="FF51" s="98">
        <v>0.8341085771667898319562615900</v>
      </c>
      <c r="FG51" s="98">
        <v>-0.6216105586088392299469502500</v>
      </c>
      <c r="FH51" s="98">
        <v>0.870239086870355561094879700</v>
      </c>
      <c r="FI51" s="100">
        <v>0.2432190302123890522528246800</v>
      </c>
      <c r="FK51" s="101">
        <v>1148</v>
      </c>
      <c r="FL51" s="102">
        <v>182</v>
      </c>
      <c r="FM51" s="97">
        <v>36874</v>
      </c>
      <c r="FN51" s="102">
        <v>9837</v>
      </c>
    </row>
    <row r="52">
      <c r="B52" s="94" t="s">
        <v>98</v>
      </c>
      <c r="K52" s="91"/>
      <c r="T52" s="91"/>
      <c r="AC52" s="91"/>
      <c r="AL52" s="91"/>
      <c r="AU52" s="91"/>
      <c r="BD52" s="91"/>
      <c r="BM52" s="91"/>
      <c r="BV52" s="91"/>
      <c r="CE52" s="91"/>
      <c r="CN52" s="91"/>
      <c r="CW52" s="91"/>
      <c r="DF52" s="91"/>
      <c r="DQ52" s="91"/>
      <c r="EB52" s="91"/>
      <c r="EM52" s="91"/>
      <c r="EX52" s="91"/>
      <c r="FI52" s="91"/>
      <c r="FK52" s="92"/>
      <c r="FL52" s="93"/>
      <c r="FN52" s="93"/>
    </row>
    <row r="53">
      <c r="B53" s="95" t="s">
        <v>64</v>
      </c>
      <c r="C53" s="67">
        <v>1286190</v>
      </c>
      <c r="D53" s="67">
        <v>1057795.9635086349887793931115</v>
      </c>
      <c r="E53" s="67">
        <v>212903804.38509547573909649722</v>
      </c>
      <c r="F53" s="71">
        <v>82.24258962584338152056796519</v>
      </c>
      <c r="G53" s="72">
        <v>201.27114465336821231252415803</v>
      </c>
      <c r="H53" s="72">
        <v>165.53060153250723123263009137</v>
      </c>
      <c r="I53" s="71">
        <v>3.6133698458138434446505599100</v>
      </c>
      <c r="J53" s="71">
        <v>3.2864339023789301612878512700</v>
      </c>
      <c r="K53" s="91">
        <v>7.0185547598239370328972807600</v>
      </c>
      <c r="L53" s="67">
        <v>1286283</v>
      </c>
      <c r="M53" s="67">
        <v>1050131.8986578930223467326861</v>
      </c>
      <c r="N53" s="67">
        <v>221444537.08343511144185288944</v>
      </c>
      <c r="O53" s="71">
        <v>81.64081299821991135284635544</v>
      </c>
      <c r="P53" s="72">
        <v>210.87306972243137239759307528</v>
      </c>
      <c r="Q53" s="72">
        <v>172.15848851569608821841918881</v>
      </c>
      <c r="R53" s="71">
        <v>1.3019659875522346167110039200</v>
      </c>
      <c r="S53" s="71">
        <v>3.6037557120550545428568392700</v>
      </c>
      <c r="T53" s="91">
        <v>4.9526413732527168149738057200</v>
      </c>
      <c r="U53" s="67">
        <v>1253400</v>
      </c>
      <c r="V53" s="67">
        <v>1003496.5150004823306215633943</v>
      </c>
      <c r="W53" s="67">
        <v>211070184.17661223353419724107</v>
      </c>
      <c r="X53" s="71">
        <v>80.06195268872525375949923363</v>
      </c>
      <c r="Y53" s="72">
        <v>210.33474558355669291549412682</v>
      </c>
      <c r="Z53" s="72">
        <v>168.39810449705778963953824882</v>
      </c>
      <c r="AA53" s="71">
        <v>-2.6627125243660547789202132600</v>
      </c>
      <c r="AB53" s="71">
        <v>3.8866467531250790764468459700</v>
      </c>
      <c r="AC53" s="91">
        <v>1.1204439988856961993936173500</v>
      </c>
      <c r="AD53" s="67">
        <v>1317190</v>
      </c>
      <c r="AE53" s="67">
        <v>1083356.3976173216930883418954</v>
      </c>
      <c r="AF53" s="67">
        <v>255788879.56039175280973242145</v>
      </c>
      <c r="AG53" s="71">
        <v>82.24754193528053607211882078</v>
      </c>
      <c r="AH53" s="72">
        <v>236.10778514158466277537559366</v>
      </c>
      <c r="AI53" s="72">
        <v>194.1928495967869121461083226</v>
      </c>
      <c r="AJ53" s="71">
        <v>-0.0541034124211643458813216200</v>
      </c>
      <c r="AK53" s="71">
        <v>5.3443737660316028131519817800</v>
      </c>
      <c r="AL53" s="91">
        <v>5.2873788650304738763372969900</v>
      </c>
      <c r="AM53" s="67">
        <v>1274730</v>
      </c>
      <c r="AN53" s="67">
        <v>1101246.7328080680743775606681</v>
      </c>
      <c r="AO53" s="67">
        <v>270136200.65827968885827292783</v>
      </c>
      <c r="AP53" s="71">
        <v>86.39058724655951255383968904</v>
      </c>
      <c r="AQ53" s="72">
        <v>245.30034243049205571336848455</v>
      </c>
      <c r="AR53" s="72">
        <v>211.91640634352348250866687677</v>
      </c>
      <c r="AS53" s="71">
        <v>-0.4138966268015334973701617900</v>
      </c>
      <c r="AT53" s="71">
        <v>4.1724091180226760039644899900</v>
      </c>
      <c r="AU53" s="91">
        <v>3.7412430306252870359707288700</v>
      </c>
      <c r="AV53" s="67">
        <v>1325808</v>
      </c>
      <c r="AW53" s="67">
        <v>1038163.7933954276037256562235</v>
      </c>
      <c r="AX53" s="67">
        <v>257791312.28695518783403895004</v>
      </c>
      <c r="AY53" s="71">
        <v>78.304233599090336136579069030</v>
      </c>
      <c r="AZ53" s="72">
        <v>248.31468206362761115453435569</v>
      </c>
      <c r="BA53" s="72">
        <v>194.44090870394143634224484242</v>
      </c>
      <c r="BB53" s="71">
        <v>-0.7001203846785774870043926400</v>
      </c>
      <c r="BC53" s="71">
        <v>1.0490350685538324408718287800</v>
      </c>
      <c r="BD53" s="91">
        <v>0.3415701755178826831297003200</v>
      </c>
      <c r="BE53" s="67">
        <v>1336286</v>
      </c>
      <c r="BF53" s="67">
        <v>1031639.2830188679245283018868</v>
      </c>
      <c r="BG53" s="67">
        <v>229754474.27918468411927998265</v>
      </c>
      <c r="BH53" s="71">
        <v>77.201982436309886096861142510</v>
      </c>
      <c r="BI53" s="72">
        <v>222.70814814928159689723783226</v>
      </c>
      <c r="BJ53" s="72">
        <v>171.93510541843937908447741176</v>
      </c>
      <c r="BK53" s="71">
        <v>-2.6382863891877991360933072300</v>
      </c>
      <c r="BL53" s="71">
        <v>2.5042933586614243161827131700</v>
      </c>
      <c r="BM53" s="91">
        <v>-0.2000634613532731715307871300</v>
      </c>
      <c r="BN53" s="67">
        <v>1208760</v>
      </c>
      <c r="BO53" s="67">
        <v>1028250.9273598820058997050147</v>
      </c>
      <c r="BP53" s="67">
        <v>257444345.46539040899981563422</v>
      </c>
      <c r="BQ53" s="71">
        <v>85.06659116448939457789015311</v>
      </c>
      <c r="BR53" s="72">
        <v>250.37112889010441409061941241</v>
      </c>
      <c r="BS53" s="72">
        <v>212.98218460686191551657536171</v>
      </c>
      <c r="BT53" s="71">
        <v>-1.1336648448023216679137416700</v>
      </c>
      <c r="BU53" s="71">
        <v>2.7046801672455221638399654600</v>
      </c>
      <c r="BV53" s="91">
        <v>1.5403533142227973729609655700</v>
      </c>
      <c r="BW53" s="67">
        <v>1338270</v>
      </c>
      <c r="BX53" s="67">
        <v>1123678.3154220630109304675301</v>
      </c>
      <c r="BY53" s="67">
        <v>273704067.78564364838798567099</v>
      </c>
      <c r="BZ53" s="71">
        <v>83.96499326907597203333165431</v>
      </c>
      <c r="CA53" s="72">
        <v>243.57866840461195711755032712</v>
      </c>
      <c r="CB53" s="72">
        <v>204.5208125308373111464694501</v>
      </c>
      <c r="CC53" s="71">
        <v>-1.7997064302997609453293742800</v>
      </c>
      <c r="CD53" s="71">
        <v>3.9192435431743797648482623800</v>
      </c>
      <c r="CE53" s="91">
        <v>2.0490022348090013192835150600</v>
      </c>
      <c r="CF53" s="67">
        <v>1302540</v>
      </c>
      <c r="CG53" s="67">
        <v>1017353.1294977168949771689498</v>
      </c>
      <c r="CH53" s="67">
        <v>212962690.03460074885844748858</v>
      </c>
      <c r="CI53" s="71">
        <v>78.105327245053272450532724510</v>
      </c>
      <c r="CJ53" s="72">
        <v>209.33015671730793215265652281</v>
      </c>
      <c r="CK53" s="72">
        <v>163.49800392663622526636225266</v>
      </c>
      <c r="CL53" s="71">
        <v>-3.1004453734463065954984882900</v>
      </c>
      <c r="CM53" s="71">
        <v>-2.2671840042856605585031654300</v>
      </c>
      <c r="CN53" s="91">
        <v>-5.2973365761635776777698427400</v>
      </c>
      <c r="CO53" s="67">
        <v>1347911</v>
      </c>
      <c r="CP53" s="67">
        <v>1058913.7935220202513114554105</v>
      </c>
      <c r="CQ53" s="67">
        <v>224553878.00474978518113334146</v>
      </c>
      <c r="CR53" s="71">
        <v>78.559622521221375247435135590</v>
      </c>
      <c r="CS53" s="72">
        <v>212.06058451450340637844363571</v>
      </c>
      <c r="CT53" s="72">
        <v>166.59399471088950619227333367</v>
      </c>
      <c r="CU53" s="71">
        <v>-0.676261059612257762901586600</v>
      </c>
      <c r="CV53" s="71">
        <v>1.2521791832019485017112440300</v>
      </c>
      <c r="CW53" s="91">
        <v>0.5674501233771251275087587200</v>
      </c>
      <c r="CX53" s="67">
        <v>1308090</v>
      </c>
      <c r="CY53" s="67">
        <v>999932.6417180523070380608123</v>
      </c>
      <c r="CZ53" s="67">
        <v>201220048.04766941233871996598</v>
      </c>
      <c r="DA53" s="71">
        <v>76.442189888926014803114526700</v>
      </c>
      <c r="DB53" s="72">
        <v>201.23360279742399127907746838</v>
      </c>
      <c r="DC53" s="72">
        <v>153.82737277073398033676579286</v>
      </c>
      <c r="DD53" s="71">
        <v>-1.4753040327247176295047035700</v>
      </c>
      <c r="DE53" s="71">
        <v>0.0244034150391957263773997500</v>
      </c>
      <c r="DF53" s="91">
        <v>-1.4512606422517177079099115500</v>
      </c>
      <c r="DG53" s="67">
        <v>3825873</v>
      </c>
      <c r="DH53" s="67">
        <v>3111424.3771670103417476891919</v>
      </c>
      <c r="DI53" s="67">
        <v>645418525.64514282071514662773</v>
      </c>
      <c r="DJ53" s="71">
        <v>81.32586672811696420000583375</v>
      </c>
      <c r="DK53" s="72">
        <v>207.43506748275984828937911733</v>
      </c>
      <c r="DL53" s="72">
        <v>168.69836652840876336332822018</v>
      </c>
      <c r="DM53" s="71">
        <v>2.7505345837122373879334747400</v>
      </c>
      <c r="DN53" s="71">
        <v>3.5168431484042656451693022700</v>
      </c>
      <c r="DO53" s="71">
        <v>0.7457952095302301332612974500</v>
      </c>
      <c r="DP53" s="71">
        <v>3.555850567649462432840627100</v>
      </c>
      <c r="DQ53" s="91">
        <v>4.3281651403712757520437251500</v>
      </c>
      <c r="DR53" s="67">
        <v>3917728</v>
      </c>
      <c r="DS53" s="67">
        <v>3222766.9238208173711915587870</v>
      </c>
      <c r="DT53" s="67">
        <v>783716392.50562662950204429932</v>
      </c>
      <c r="DU53" s="71">
        <v>82.26111980772573724341145651</v>
      </c>
      <c r="DV53" s="72">
        <v>243.18122006057937306462902966</v>
      </c>
      <c r="DW53" s="72">
        <v>200.04359478392237273798597027</v>
      </c>
      <c r="DX53" s="71">
        <v>4.2296553158952480428313059700</v>
      </c>
      <c r="DY53" s="71">
        <v>3.8250635352661536262281717500</v>
      </c>
      <c r="DZ53" s="71">
        <v>-0.3881733844392684030206702300</v>
      </c>
      <c r="EA53" s="71">
        <v>3.4780145661745094712094378200</v>
      </c>
      <c r="EB53" s="91">
        <v>3.0763404548824307363873123400</v>
      </c>
      <c r="EC53" s="67">
        <v>3883316</v>
      </c>
      <c r="ED53" s="67">
        <v>3183568.5258008129413584744316</v>
      </c>
      <c r="EE53" s="67">
        <v>760902887.53021874150708128786</v>
      </c>
      <c r="EF53" s="71">
        <v>81.98067130773835921049109657</v>
      </c>
      <c r="EG53" s="72">
        <v>239.00942648590135174505300244</v>
      </c>
      <c r="EH53" s="72">
        <v>195.94153232191733598478240964</v>
      </c>
      <c r="EI53" s="71">
        <v>4.7420582688514968561058868700</v>
      </c>
      <c r="EJ53" s="71">
        <v>2.7953292770049732102763980700</v>
      </c>
      <c r="EK53" s="71">
        <v>-1.8585934093921158625791496400</v>
      </c>
      <c r="EL53" s="71">
        <v>3.1078739186761535410921481900</v>
      </c>
      <c r="EM53" s="91">
        <v>1.1915177694593062021194503600</v>
      </c>
      <c r="EN53" s="67">
        <v>3958541</v>
      </c>
      <c r="EO53" s="67">
        <v>3076199.5647377894533266851726</v>
      </c>
      <c r="EP53" s="67">
        <v>638736616.08701994637830079602</v>
      </c>
      <c r="EQ53" s="71">
        <v>77.710438384692477691318219830</v>
      </c>
      <c r="ER53" s="72">
        <v>207.63822458360723380332607478</v>
      </c>
      <c r="ES53" s="72">
        <v>161.35657457811348837319123284</v>
      </c>
      <c r="ET53" s="71">
        <v>5.2916309913003973564187863800</v>
      </c>
      <c r="EU53" s="71">
        <v>3.453323223907831001906427500</v>
      </c>
      <c r="EV53" s="71">
        <v>-1.745920117378041629157207400</v>
      </c>
      <c r="EW53" s="71">
        <v>-0.3400633552707719584560023200</v>
      </c>
      <c r="EX53" s="91">
        <v>-2.0800462381173104191208991900</v>
      </c>
      <c r="EY53" s="67">
        <v>15585458</v>
      </c>
      <c r="EZ53" s="67">
        <v>12593959.391526430107624407582</v>
      </c>
      <c r="FA53" s="67">
        <v>2828774421.7680081381025730109</v>
      </c>
      <c r="FB53" s="71">
        <v>80.80583446137052955148579902</v>
      </c>
      <c r="FC53" s="72">
        <v>224.61358924749964537511563705</v>
      </c>
      <c r="FD53" s="72">
        <v>181.50088510507731874819289949</v>
      </c>
      <c r="FE53" s="71">
        <v>4.2554018397510787290780407500</v>
      </c>
      <c r="FF53" s="71">
        <v>3.3964289534055908897543936600</v>
      </c>
      <c r="FG53" s="71">
        <v>-0.8239121150439745231638488900</v>
      </c>
      <c r="FH53" s="71">
        <v>2.5057089047146506113993974900</v>
      </c>
      <c r="FI53" s="91">
        <v>1.6611519504369964021255850200</v>
      </c>
      <c r="FK53" s="92">
        <v>515</v>
      </c>
      <c r="FL53" s="93">
        <v>254</v>
      </c>
      <c r="FM53" s="67">
        <v>43603</v>
      </c>
      <c r="FN53" s="93">
        <v>32921</v>
      </c>
    </row>
    <row r="54">
      <c r="B54" s="95" t="s">
        <v>65</v>
      </c>
      <c r="C54" s="67">
        <v>770443</v>
      </c>
      <c r="D54" s="67">
        <v>550562.52599306851506264996000</v>
      </c>
      <c r="E54" s="67">
        <v>80290189.92922829516049053586</v>
      </c>
      <c r="F54" s="71">
        <v>71.460513755471659170457770400</v>
      </c>
      <c r="G54" s="72">
        <v>145.83300921980864071243757146</v>
      </c>
      <c r="H54" s="72">
        <v>104.21301761353960664252973401</v>
      </c>
      <c r="I54" s="71">
        <v>4.4587660344408097707207768100</v>
      </c>
      <c r="J54" s="71">
        <v>2.3014961781660580149631548400</v>
      </c>
      <c r="K54" s="91">
        <v>6.8628805424828893245979646800</v>
      </c>
      <c r="L54" s="67">
        <v>771373</v>
      </c>
      <c r="M54" s="67">
        <v>545921.72148891235480464625133</v>
      </c>
      <c r="N54" s="67">
        <v>81865546.32289320215575501584</v>
      </c>
      <c r="O54" s="71">
        <v>70.772728821064822699867152640</v>
      </c>
      <c r="P54" s="72">
        <v>149.95839714825468372098619851</v>
      </c>
      <c r="Q54" s="72">
        <v>106.12964975814969172599380046</v>
      </c>
      <c r="R54" s="71">
        <v>2.5419772861579197034161016600</v>
      </c>
      <c r="S54" s="71">
        <v>4.9444012510918114515030065800</v>
      </c>
      <c r="T54" s="91">
        <v>7.6120640939889930128136877900</v>
      </c>
      <c r="U54" s="67">
        <v>746490</v>
      </c>
      <c r="V54" s="67">
        <v>547660.99160545645330535152154</v>
      </c>
      <c r="W54" s="67">
        <v>82927912.08705535670671563483</v>
      </c>
      <c r="X54" s="71">
        <v>73.364812871633438265127667020</v>
      </c>
      <c r="Y54" s="72">
        <v>151.42198067449346841477949938</v>
      </c>
      <c r="Z54" s="72">
        <v>111.09045276836308149702693248</v>
      </c>
      <c r="AA54" s="71">
        <v>0.482357805832231403657712100</v>
      </c>
      <c r="AB54" s="71">
        <v>4.1359912203436295987505487400</v>
      </c>
      <c r="AC54" s="91">
        <v>4.6382993026757242653863498200</v>
      </c>
      <c r="AD54" s="67">
        <v>771001</v>
      </c>
      <c r="AE54" s="67">
        <v>572682.66464379947229551451190</v>
      </c>
      <c r="AF54" s="67">
        <v>92275884.32866437331688654354</v>
      </c>
      <c r="AG54" s="71">
        <v>74.277810877521491190739637420</v>
      </c>
      <c r="AH54" s="72">
        <v>161.12917331985013005763787828</v>
      </c>
      <c r="AI54" s="72">
        <v>119.68322262703209634862541493</v>
      </c>
      <c r="AJ54" s="71">
        <v>0.9747520362829562785851181200</v>
      </c>
      <c r="AK54" s="71">
        <v>2.2848550462887152874573696500</v>
      </c>
      <c r="AL54" s="91">
        <v>3.2818787536614847015552645600</v>
      </c>
      <c r="AM54" s="67">
        <v>746130</v>
      </c>
      <c r="AN54" s="67">
        <v>575543.80512820512820512820513</v>
      </c>
      <c r="AO54" s="67">
        <v>96853320.39499486508205128205</v>
      </c>
      <c r="AP54" s="71">
        <v>77.137201979307242465137201980</v>
      </c>
      <c r="AQ54" s="72">
        <v>168.28140539783991928899671091</v>
      </c>
      <c r="AR54" s="72">
        <v>129.80756757534861898335582546</v>
      </c>
      <c r="AS54" s="71">
        <v>2.0658542781403850942184882500</v>
      </c>
      <c r="AT54" s="71">
        <v>5.3462521399337099313386512100</v>
      </c>
      <c r="AU54" s="91">
        <v>7.5225521966270874596416137200</v>
      </c>
      <c r="AV54" s="67">
        <v>771218</v>
      </c>
      <c r="AW54" s="67">
        <v>518918.83390728476821192052979</v>
      </c>
      <c r="AX54" s="67">
        <v>87494475.78499963689218543047</v>
      </c>
      <c r="AY54" s="71">
        <v>67.285622730185857722708822900</v>
      </c>
      <c r="AZ54" s="72">
        <v>168.60917366632384653484207721</v>
      </c>
      <c r="BA54" s="72">
        <v>113.44973248160654560991241189</v>
      </c>
      <c r="BB54" s="71">
        <v>3.0867833776388150053159179400</v>
      </c>
      <c r="BC54" s="71">
        <v>2.5135989316607462510327031600</v>
      </c>
      <c r="BD54" s="91">
        <v>5.6779716633025720088085587100</v>
      </c>
      <c r="BE54" s="67">
        <v>771559</v>
      </c>
      <c r="BF54" s="67">
        <v>502668.56430241621200311769288</v>
      </c>
      <c r="BG54" s="67">
        <v>79919709.49957070009534944142</v>
      </c>
      <c r="BH54" s="71">
        <v>65.149724687602142156739496640</v>
      </c>
      <c r="BI54" s="72">
        <v>158.99086430932904960378717713</v>
      </c>
      <c r="BJ54" s="72">
        <v>103.58211037596697089315197078</v>
      </c>
      <c r="BK54" s="71">
        <v>-0.5961779978964563823518837400</v>
      </c>
      <c r="BL54" s="71">
        <v>4.2900469694145851762189333400</v>
      </c>
      <c r="BM54" s="91">
        <v>3.6682926553870553174743980400</v>
      </c>
      <c r="BN54" s="67">
        <v>696892</v>
      </c>
      <c r="BO54" s="67">
        <v>499325.77908805031446540880506</v>
      </c>
      <c r="BP54" s="67">
        <v>85472625.35672375518291404612</v>
      </c>
      <c r="BQ54" s="71">
        <v>71.650381850853548966756513930</v>
      </c>
      <c r="BR54" s="72">
        <v>171.17607168776208576616116095</v>
      </c>
      <c r="BS54" s="72">
        <v>122.64830900157234576220425277</v>
      </c>
      <c r="BT54" s="71">
        <v>-1.8445823308429361360854332800</v>
      </c>
      <c r="BU54" s="71">
        <v>4.7113935020276192269042955200</v>
      </c>
      <c r="BV54" s="91">
        <v>2.7799056391097993964979312100</v>
      </c>
      <c r="BW54" s="67">
        <v>771559</v>
      </c>
      <c r="BX54" s="67">
        <v>572049.83510638297872340425536</v>
      </c>
      <c r="BY54" s="67">
        <v>96085408.41498083516542553192</v>
      </c>
      <c r="BZ54" s="71">
        <v>74.142072752230610844200411810</v>
      </c>
      <c r="CA54" s="72">
        <v>167.96684924681784309187688035</v>
      </c>
      <c r="CB54" s="72">
        <v>124.5341035682051990391214825</v>
      </c>
      <c r="CC54" s="71">
        <v>-0.4219400513325960517864080800</v>
      </c>
      <c r="CD54" s="71">
        <v>5.9743240655678026303777256800</v>
      </c>
      <c r="CE54" s="91">
        <v>5.5271759482061741527701187500</v>
      </c>
      <c r="CF54" s="67">
        <v>746670</v>
      </c>
      <c r="CG54" s="67">
        <v>515198.41917879417879417879418</v>
      </c>
      <c r="CH54" s="67">
        <v>78392308.910519593439449064450</v>
      </c>
      <c r="CI54" s="71">
        <v>68.999480249480249480249480250</v>
      </c>
      <c r="CJ54" s="72">
        <v>152.15945156717254842880996322</v>
      </c>
      <c r="CK54" s="72">
        <v>104.98923073180868849618849619</v>
      </c>
      <c r="CL54" s="71">
        <v>-1.2239922406244024879158812800</v>
      </c>
      <c r="CM54" s="71">
        <v>0.771671637530077102225815900</v>
      </c>
      <c r="CN54" s="91">
        <v>-0.4617658040607927939906052600</v>
      </c>
      <c r="CO54" s="67">
        <v>771559</v>
      </c>
      <c r="CP54" s="67">
        <v>535183.44864588656106285130298</v>
      </c>
      <c r="CQ54" s="67">
        <v>81336710.16710589678078691875</v>
      </c>
      <c r="CR54" s="71">
        <v>69.363904593930802578007813140</v>
      </c>
      <c r="CS54" s="72">
        <v>151.97912112734963522729973147</v>
      </c>
      <c r="CT54" s="72">
        <v>105.41865258146933258608469184</v>
      </c>
      <c r="CU54" s="71">
        <v>-1.1498996048256705691547397500</v>
      </c>
      <c r="CV54" s="71">
        <v>3.1282881586204593948823785200</v>
      </c>
      <c r="CW54" s="91">
        <v>1.9424163806210039166388236400</v>
      </c>
      <c r="CX54" s="67">
        <v>748080</v>
      </c>
      <c r="CY54" s="67">
        <v>481507.31331793687451886066207</v>
      </c>
      <c r="CZ54" s="67">
        <v>71161481.390014103156274056968</v>
      </c>
      <c r="DA54" s="71">
        <v>64.365751432726028568984689080</v>
      </c>
      <c r="DB54" s="72">
        <v>147.78899389847176079734219269</v>
      </c>
      <c r="DC54" s="72">
        <v>95.12549645761697031904884099</v>
      </c>
      <c r="DD54" s="71">
        <v>-2.3445059163616803726112449700</v>
      </c>
      <c r="DE54" s="71">
        <v>1.4077112695554234110782470200</v>
      </c>
      <c r="DF54" s="91">
        <v>-0.9697985208062739856695949900</v>
      </c>
      <c r="DG54" s="67">
        <v>2288306</v>
      </c>
      <c r="DH54" s="67">
        <v>1644145.2390874373231726477328</v>
      </c>
      <c r="DI54" s="67">
        <v>245083648.33917685402296118653</v>
      </c>
      <c r="DJ54" s="71">
        <v>71.849885421243370562007342230</v>
      </c>
      <c r="DK54" s="72">
        <v>149.06447588243939516809742093</v>
      </c>
      <c r="DL54" s="72">
        <v>107.10265512530966314075179916</v>
      </c>
      <c r="DM54" s="71">
        <v>0.6771480675696187494912920200</v>
      </c>
      <c r="DN54" s="71">
        <v>3.1662964626720895311295231400</v>
      </c>
      <c r="DO54" s="71">
        <v>2.4724065419809817291250646100</v>
      </c>
      <c r="DP54" s="71">
        <v>3.7798833682449352465709323800</v>
      </c>
      <c r="DQ54" s="91">
        <v>6.345743993901655836858151100</v>
      </c>
      <c r="DR54" s="67">
        <v>2288349</v>
      </c>
      <c r="DS54" s="67">
        <v>1667145.3036792893687125632468</v>
      </c>
      <c r="DT54" s="67">
        <v>276623680.50865887529112325606</v>
      </c>
      <c r="DU54" s="71">
        <v>72.853629567836434421172786440</v>
      </c>
      <c r="DV54" s="72">
        <v>165.9265571502178349908968526</v>
      </c>
      <c r="DW54" s="72">
        <v>120.88351930088412007570665841</v>
      </c>
      <c r="DX54" s="71">
        <v>0.5638716107717012126469665400</v>
      </c>
      <c r="DY54" s="71">
        <v>2.577242552087613598314680200</v>
      </c>
      <c r="DZ54" s="71">
        <v>2.002081770587136105554626700</v>
      </c>
      <c r="EA54" s="71">
        <v>3.424429171819568322979278200</v>
      </c>
      <c r="EB54" s="91">
        <v>5.4950708146023720432978657300</v>
      </c>
      <c r="EC54" s="67">
        <v>2240010</v>
      </c>
      <c r="ED54" s="67">
        <v>1574044.1784968495051919307533</v>
      </c>
      <c r="EE54" s="67">
        <v>261477743.27127529044368901946</v>
      </c>
      <c r="EF54" s="71">
        <v>70.269515693985719045536883910</v>
      </c>
      <c r="EG54" s="72">
        <v>166.11842719749853938810483505</v>
      </c>
      <c r="EH54" s="72">
        <v>116.73061427014847721380217921</v>
      </c>
      <c r="EI54" s="71">
        <v>0.5168517544599666500934264100</v>
      </c>
      <c r="EJ54" s="71">
        <v>-0.4230560444451638092497720700</v>
      </c>
      <c r="EK54" s="71">
        <v>-0.9350748481469689812110852600</v>
      </c>
      <c r="EL54" s="71">
        <v>5.0275030579158835181161035100</v>
      </c>
      <c r="EM54" s="91">
        <v>4.0454172931845233671055619200</v>
      </c>
      <c r="EN54" s="67">
        <v>2266309</v>
      </c>
      <c r="EO54" s="67">
        <v>1531889.1811426176143758907593</v>
      </c>
      <c r="EP54" s="67">
        <v>230890500.46763959337651004017</v>
      </c>
      <c r="EQ54" s="71">
        <v>67.594012164387893017937569820</v>
      </c>
      <c r="ER54" s="72">
        <v>150.72271761552696738964209576</v>
      </c>
      <c r="ES54" s="72">
        <v>101.87953207953531198813138022</v>
      </c>
      <c r="ET54" s="71">
        <v>0.3084529110271141129710446400</v>
      </c>
      <c r="EU54" s="71">
        <v>-1.2502056512571299506181492100</v>
      </c>
      <c r="EV54" s="71">
        <v>-1.5538656185503759560720136700</v>
      </c>
      <c r="EW54" s="71">
        <v>1.7933850500252831448632701500</v>
      </c>
      <c r="EX54" s="91">
        <v>0.2116526377743418535809477900</v>
      </c>
      <c r="EY54" s="67">
        <v>9082974</v>
      </c>
      <c r="EZ54" s="67">
        <v>6417223.9024061938114530324923</v>
      </c>
      <c r="FA54" s="67">
        <v>1014075572.5867506131342835022</v>
      </c>
      <c r="FB54" s="71">
        <v>70.651131473085729535866033440</v>
      </c>
      <c r="FC54" s="72">
        <v>158.02402845980084531465901111</v>
      </c>
      <c r="FD54" s="72">
        <v>111.64576410620030544338049434</v>
      </c>
      <c r="FE54" s="71">
        <v>0.5169060446987776476232160100</v>
      </c>
      <c r="FF54" s="71">
        <v>1.0434018781690604747147040500</v>
      </c>
      <c r="FG54" s="71">
        <v>0.5237883398800156480187948500</v>
      </c>
      <c r="FH54" s="71">
        <v>3.5318826506293817200077237100</v>
      </c>
      <c r="FI54" s="91">
        <v>4.0741705800116392995789161900</v>
      </c>
      <c r="FK54" s="92">
        <v>908</v>
      </c>
      <c r="FL54" s="93">
        <v>78</v>
      </c>
      <c r="FM54" s="67">
        <v>24936</v>
      </c>
      <c r="FN54" s="93">
        <v>3897</v>
      </c>
    </row>
    <row r="55">
      <c r="B55" s="95" t="s">
        <v>66</v>
      </c>
      <c r="C55" s="67">
        <v>442556</v>
      </c>
      <c r="D55" s="67">
        <v>355903.27472911569381335197485</v>
      </c>
      <c r="E55" s="67">
        <v>73893639.132672129873820342536</v>
      </c>
      <c r="F55" s="71">
        <v>80.41994114397176714661014083</v>
      </c>
      <c r="G55" s="72">
        <v>207.62281321775949260605465805</v>
      </c>
      <c r="H55" s="72">
        <v>166.9701441911806186648025166</v>
      </c>
      <c r="I55" s="71">
        <v>2.5852420306225722664304779100</v>
      </c>
      <c r="J55" s="71">
        <v>2.1961042093720638294855962600</v>
      </c>
      <c r="K55" s="91">
        <v>4.8381208490515942248638261200</v>
      </c>
      <c r="L55" s="67">
        <v>442866</v>
      </c>
      <c r="M55" s="67">
        <v>354562.90675130822681650510425</v>
      </c>
      <c r="N55" s="67">
        <v>74284419.915771626858196791628</v>
      </c>
      <c r="O55" s="71">
        <v>80.06099062725705446263770627</v>
      </c>
      <c r="P55" s="72">
        <v>209.50984578845130550198054708</v>
      </c>
      <c r="Q55" s="72">
        <v>167.73565799987270835466437168</v>
      </c>
      <c r="R55" s="71">
        <v>1.9298996584344474361011855600</v>
      </c>
      <c r="S55" s="71">
        <v>1.6306790878648325725904615600</v>
      </c>
      <c r="T55" s="91">
        <v>3.5920492164461453755006100</v>
      </c>
      <c r="U55" s="67">
        <v>428580</v>
      </c>
      <c r="V55" s="67">
        <v>351574.46606451612903225806451</v>
      </c>
      <c r="W55" s="67">
        <v>74039724.158391680000000000002</v>
      </c>
      <c r="X55" s="71">
        <v>82.03240143369175627240143369</v>
      </c>
      <c r="Y55" s="72">
        <v>210.59471407916445289561253881</v>
      </c>
      <c r="Z55" s="72">
        <v>172.75590125155555555555555556</v>
      </c>
      <c r="AA55" s="71">
        <v>2.5035861200496643014354477700</v>
      </c>
      <c r="AB55" s="71">
        <v>2.326153390497298575058481100</v>
      </c>
      <c r="AC55" s="91">
        <v>4.8879767639625179104257582600</v>
      </c>
      <c r="AD55" s="67">
        <v>442773</v>
      </c>
      <c r="AE55" s="67">
        <v>368830.02452245740836344863189</v>
      </c>
      <c r="AF55" s="67">
        <v>83104354.74552839565332989158</v>
      </c>
      <c r="AG55" s="71">
        <v>83.30002609067341693451240972</v>
      </c>
      <c r="AH55" s="72">
        <v>225.31884396647951951751828465</v>
      </c>
      <c r="AI55" s="72">
        <v>187.69065581128116586451723926</v>
      </c>
      <c r="AJ55" s="71">
        <v>6.5221962524694376875057550800</v>
      </c>
      <c r="AK55" s="71">
        <v>2.5989657124131994835344542800</v>
      </c>
      <c r="AL55" s="91">
        <v>9.290671609180616491047996890</v>
      </c>
      <c r="AM55" s="67">
        <v>424260</v>
      </c>
      <c r="AN55" s="67">
        <v>371871.74393319996520831521267</v>
      </c>
      <c r="AO55" s="67">
        <v>87573050.30465463665077846395</v>
      </c>
      <c r="AP55" s="71">
        <v>87.65185120756139282711431968</v>
      </c>
      <c r="AQ55" s="72">
        <v>235.49261736967450714474728765</v>
      </c>
      <c r="AR55" s="72">
        <v>206.41363858165897480502159984</v>
      </c>
      <c r="AS55" s="71">
        <v>6.7323172841175666753793245100</v>
      </c>
      <c r="AT55" s="71">
        <v>4.6951402185020378138831469600</v>
      </c>
      <c r="AU55" s="91">
        <v>11.743549239063372467158032720</v>
      </c>
      <c r="AV55" s="67">
        <v>438402</v>
      </c>
      <c r="AW55" s="67">
        <v>365498.80299208489171088109943</v>
      </c>
      <c r="AX55" s="67">
        <v>88945428.43713026876576498217</v>
      </c>
      <c r="AY55" s="71">
        <v>83.37069698406596952360643871</v>
      </c>
      <c r="AZ55" s="72">
        <v>243.35354236182392752213610464</v>
      </c>
      <c r="BA55" s="72">
        <v>202.88554440246684268266335959</v>
      </c>
      <c r="BB55" s="71">
        <v>7.3091736558667321219866755300</v>
      </c>
      <c r="BC55" s="71">
        <v>0.9245776765064322068944412400</v>
      </c>
      <c r="BD55" s="91">
        <v>8.301330320332397207842879660</v>
      </c>
      <c r="BE55" s="67">
        <v>436387</v>
      </c>
      <c r="BF55" s="67">
        <v>366218.58784596871239470517451</v>
      </c>
      <c r="BG55" s="67">
        <v>80761438.04494993620156438026</v>
      </c>
      <c r="BH55" s="71">
        <v>83.92059979925357822178597770</v>
      </c>
      <c r="BI55" s="72">
        <v>220.5279598722010850351711309</v>
      </c>
      <c r="BJ55" s="72">
        <v>185.06838664980839530408646513</v>
      </c>
      <c r="BK55" s="71">
        <v>5.553769173947170736733245500</v>
      </c>
      <c r="BL55" s="71">
        <v>-2.0388172530337176162734049500</v>
      </c>
      <c r="BM55" s="91">
        <v>3.4017207168013500237951737700</v>
      </c>
      <c r="BN55" s="67">
        <v>394072</v>
      </c>
      <c r="BO55" s="67">
        <v>341274.23179434270484051242368</v>
      </c>
      <c r="BP55" s="67">
        <v>84192964.58994740931802940418</v>
      </c>
      <c r="BQ55" s="71">
        <v>86.60199958239679673778203569</v>
      </c>
      <c r="BR55" s="72">
        <v>246.70179212558723917244313651</v>
      </c>
      <c r="BS55" s="72">
        <v>213.6486849863664744463686945</v>
      </c>
      <c r="BT55" s="71">
        <v>3.8898753693901468478209673200</v>
      </c>
      <c r="BU55" s="71">
        <v>4.2265341198705008485907839500</v>
      </c>
      <c r="BV55" s="91">
        <v>8.280816398968360933258772580</v>
      </c>
      <c r="BW55" s="67">
        <v>436263</v>
      </c>
      <c r="BX55" s="67">
        <v>371499.36861564918314703353395</v>
      </c>
      <c r="BY55" s="67">
        <v>88599052.71986276045339638865</v>
      </c>
      <c r="BZ55" s="71">
        <v>85.15491082572878817296757551</v>
      </c>
      <c r="CA55" s="72">
        <v>238.4904530255790579429267546</v>
      </c>
      <c r="CB55" s="72">
        <v>203.0863326018084514464815688</v>
      </c>
      <c r="CC55" s="71">
        <v>2.8492037039558985335670709800</v>
      </c>
      <c r="CD55" s="71">
        <v>5.7291397667148709057204931800</v>
      </c>
      <c r="CE55" s="91">
        <v>8.741578333108819865601057450</v>
      </c>
      <c r="CF55" s="67">
        <v>427560</v>
      </c>
      <c r="CG55" s="67">
        <v>352710.65279449699054170249355</v>
      </c>
      <c r="CH55" s="67">
        <v>73495043.643575939316595012896</v>
      </c>
      <c r="CI55" s="71">
        <v>82.49383777586701060475781026</v>
      </c>
      <c r="CJ55" s="72">
        <v>208.37205528463871989882600644</v>
      </c>
      <c r="CK55" s="72">
        <v>171.89410525674978790484379478</v>
      </c>
      <c r="CL55" s="71">
        <v>3.7455970618611993347993748700</v>
      </c>
      <c r="CM55" s="71">
        <v>-3.6301216167333364358561392200</v>
      </c>
      <c r="CN55" s="91">
        <v>-0.0204942834904892180211498600</v>
      </c>
      <c r="CO55" s="67">
        <v>446338</v>
      </c>
      <c r="CP55" s="67">
        <v>349792.51509828523630280217481</v>
      </c>
      <c r="CQ55" s="67">
        <v>70539967.962675812429276453366</v>
      </c>
      <c r="CR55" s="71">
        <v>78.369422970548157742070398400</v>
      </c>
      <c r="CS55" s="72">
        <v>201.66231385155678433829934479</v>
      </c>
      <c r="CT55" s="72">
        <v>158.04159171452086183402814317</v>
      </c>
      <c r="CU55" s="71">
        <v>2.0251470595527148097334782900</v>
      </c>
      <c r="CV55" s="71">
        <v>-0.3097140740758868505409065300</v>
      </c>
      <c r="CW55" s="91">
        <v>1.7091608200126592196554285200</v>
      </c>
      <c r="CX55" s="67">
        <v>432180</v>
      </c>
      <c r="CY55" s="67">
        <v>333670.56056173200702165008775</v>
      </c>
      <c r="CZ55" s="67">
        <v>66393265.353086153238150965479</v>
      </c>
      <c r="DA55" s="71">
        <v>77.206386357936972331355011280</v>
      </c>
      <c r="DB55" s="72">
        <v>198.97849316197858426625668567</v>
      </c>
      <c r="DC55" s="72">
        <v>153.62410419983838502047981276</v>
      </c>
      <c r="DD55" s="71">
        <v>2.2063032168759332661356816900</v>
      </c>
      <c r="DE55" s="71">
        <v>-0.780734857847888713704941100</v>
      </c>
      <c r="DF55" s="91">
        <v>1.4083429807440748390119606600</v>
      </c>
      <c r="DG55" s="67">
        <v>1314002</v>
      </c>
      <c r="DH55" s="67">
        <v>1062040.6475449400496621151436</v>
      </c>
      <c r="DI55" s="67">
        <v>222217783.20683543673201713416</v>
      </c>
      <c r="DJ55" s="71">
        <v>80.82488820754763308291122415</v>
      </c>
      <c r="DK55" s="72">
        <v>209.23660852390523325409754452</v>
      </c>
      <c r="DL55" s="72">
        <v>169.11525492871048653808528005</v>
      </c>
      <c r="DM55" s="71">
        <v>7.2194306771133374567328640900</v>
      </c>
      <c r="DN55" s="71">
        <v>9.719117574524844547315011860</v>
      </c>
      <c r="DO55" s="71">
        <v>2.3313749025017729339017575500</v>
      </c>
      <c r="DP55" s="71">
        <v>2.0394102980346377928174014800</v>
      </c>
      <c r="DQ55" s="91">
        <v>4.4183315003838268803742536500</v>
      </c>
      <c r="DR55" s="67">
        <v>1305435</v>
      </c>
      <c r="DS55" s="67">
        <v>1106200.5714477422652826449440</v>
      </c>
      <c r="DT55" s="67">
        <v>259622833.48731330106987333770</v>
      </c>
      <c r="DU55" s="71">
        <v>84.73808128690760285135950423</v>
      </c>
      <c r="DV55" s="72">
        <v>234.69779368087957646729282351</v>
      </c>
      <c r="DW55" s="72">
        <v>198.87840718788243081415262935</v>
      </c>
      <c r="DX55" s="71">
        <v>1.3505015372193410142542157100</v>
      </c>
      <c r="DY55" s="71">
        <v>8.292417780918863037215700140</v>
      </c>
      <c r="DZ55" s="71">
        <v>6.8494147916477896995678148800</v>
      </c>
      <c r="EA55" s="71">
        <v>2.6890585327686742950453664400</v>
      </c>
      <c r="EB55" s="91">
        <v>9.722658097315988597783258510</v>
      </c>
      <c r="EC55" s="67">
        <v>1266722</v>
      </c>
      <c r="ED55" s="67">
        <v>1078992.1882559606003822511321</v>
      </c>
      <c r="EE55" s="67">
        <v>253553455.35476010597299017309</v>
      </c>
      <c r="EF55" s="71">
        <v>85.17987279418535403839604365</v>
      </c>
      <c r="EG55" s="72">
        <v>234.99100189464176921697133969</v>
      </c>
      <c r="EH55" s="72">
        <v>200.16503649163755423288627899</v>
      </c>
      <c r="EI55" s="71">
        <v>0.1027325271727534371932841400</v>
      </c>
      <c r="EJ55" s="71">
        <v>4.1896261308295457024258207400</v>
      </c>
      <c r="EK55" s="71">
        <v>4.0826993434444064142369730100</v>
      </c>
      <c r="EL55" s="71">
        <v>2.6408873301551251037113805900</v>
      </c>
      <c r="EM55" s="91">
        <v>6.8314061632888813241263871300</v>
      </c>
      <c r="EN55" s="67">
        <v>1306078</v>
      </c>
      <c r="EO55" s="67">
        <v>1036173.7284545142338661547561</v>
      </c>
      <c r="EP55" s="67">
        <v>210428276.95933790498402243174</v>
      </c>
      <c r="EQ55" s="71">
        <v>79.33475094554186150185170840</v>
      </c>
      <c r="ER55" s="72">
        <v>203.08204230693853889423283499</v>
      </c>
      <c r="ES55" s="72">
        <v>161.11463247932964569039707563</v>
      </c>
      <c r="ET55" s="71">
        <v>1.9713810129072756060923090400</v>
      </c>
      <c r="EU55" s="71">
        <v>4.6772230459526988699720251100</v>
      </c>
      <c r="EV55" s="71">
        <v>2.6535308300894000115066090800</v>
      </c>
      <c r="EW55" s="71">
        <v>-1.6314674524884242843521963500</v>
      </c>
      <c r="EX55" s="91">
        <v>0.9787718857663212544976691100</v>
      </c>
      <c r="EY55" s="67">
        <v>5192237</v>
      </c>
      <c r="EZ55" s="67">
        <v>4283407.1357031571491931659760</v>
      </c>
      <c r="FA55" s="67">
        <v>945822349.0082467487589030767</v>
      </c>
      <c r="FB55" s="71">
        <v>82.49637171229196874474655098</v>
      </c>
      <c r="FC55" s="72">
        <v>220.8107515917891120939220055</v>
      </c>
      <c r="FD55" s="72">
        <v>182.16085841386800116383421571</v>
      </c>
      <c r="FE55" s="71">
        <v>2.6171109779486052457243504500</v>
      </c>
      <c r="FF55" s="71">
        <v>6.686796692810618869127776400</v>
      </c>
      <c r="FG55" s="71">
        <v>3.965893870990529577889959400</v>
      </c>
      <c r="FH55" s="71">
        <v>1.5039053228120845640468381900</v>
      </c>
      <c r="FI55" s="91">
        <v>5.5294424828255189423274625300</v>
      </c>
      <c r="FK55" s="92">
        <v>201</v>
      </c>
      <c r="FL55" s="93">
        <v>106</v>
      </c>
      <c r="FM55" s="67">
        <v>14406</v>
      </c>
      <c r="FN55" s="93">
        <v>11963</v>
      </c>
    </row>
    <row r="56">
      <c r="B56" s="95" t="s">
        <v>67</v>
      </c>
      <c r="C56" s="67">
        <v>153760</v>
      </c>
      <c r="D56" s="67">
        <v>69753.924050632911392405063294</v>
      </c>
      <c r="E56" s="67">
        <v>9370640.789976789524225229158</v>
      </c>
      <c r="F56" s="71">
        <v>45.365455287872601061657819520</v>
      </c>
      <c r="G56" s="72">
        <v>134.33854679164483689748285173</v>
      </c>
      <c r="H56" s="72">
        <v>60.943293379141451120091240622</v>
      </c>
      <c r="I56" s="71">
        <v>4.9525173639061336369009101800</v>
      </c>
      <c r="J56" s="71">
        <v>-4.6339259661014974008286101900</v>
      </c>
      <c r="K56" s="91">
        <v>0.0890954097029045212053382300</v>
      </c>
      <c r="L56" s="67">
        <v>153760</v>
      </c>
      <c r="M56" s="67">
        <v>57565.010912265386294194674822</v>
      </c>
      <c r="N56" s="67">
        <v>7125031.1204958511741597555652</v>
      </c>
      <c r="O56" s="71">
        <v>37.438222497571140930147421190</v>
      </c>
      <c r="P56" s="72">
        <v>123.77364318327123998646056638</v>
      </c>
      <c r="Q56" s="72">
        <v>46.33865192830288224609622506</v>
      </c>
      <c r="R56" s="71">
        <v>6.3034549344040445507805132200</v>
      </c>
      <c r="S56" s="71">
        <v>0.2355895075388441545256451800</v>
      </c>
      <c r="T56" s="91">
        <v>6.5538947203807841656985971100</v>
      </c>
      <c r="U56" s="67">
        <v>150360</v>
      </c>
      <c r="V56" s="67">
        <v>78726.690567648314127187366626</v>
      </c>
      <c r="W56" s="67">
        <v>11352869.183862558700810926163</v>
      </c>
      <c r="X56" s="71">
        <v>52.358799260207710911936264050</v>
      </c>
      <c r="Y56" s="72">
        <v>144.2061021745510692063147026</v>
      </c>
      <c r="Z56" s="72">
        <v>75.504583558543220941812491108</v>
      </c>
      <c r="AA56" s="71">
        <v>0.7859777608705961431007358700</v>
      </c>
      <c r="AB56" s="71">
        <v>1.4066267091115182719037128200</v>
      </c>
      <c r="AC56" s="91">
        <v>2.2036602430941968800972978900</v>
      </c>
      <c r="AD56" s="67">
        <v>155372</v>
      </c>
      <c r="AE56" s="67">
        <v>82673.39991463935125906956893</v>
      </c>
      <c r="AF56" s="67">
        <v>11738837.922155360658984208280</v>
      </c>
      <c r="AG56" s="71">
        <v>53.209973428056117742623876200</v>
      </c>
      <c r="AH56" s="72">
        <v>141.99050642982824466984061271</v>
      </c>
      <c r="AI56" s="72">
        <v>75.553110741673922321809645753</v>
      </c>
      <c r="AJ56" s="71">
        <v>0.0702890556138726684193162400</v>
      </c>
      <c r="AK56" s="71">
        <v>-2.8898900864792814940879808300</v>
      </c>
      <c r="AL56" s="91">
        <v>-2.8216323073154740407899045500</v>
      </c>
      <c r="AM56" s="67">
        <v>150360</v>
      </c>
      <c r="AN56" s="67">
        <v>79266.90265486725663716814160</v>
      </c>
      <c r="AO56" s="67">
        <v>10832516.647820646855457227139</v>
      </c>
      <c r="AP56" s="71">
        <v>52.718078381795195954487989890</v>
      </c>
      <c r="AQ56" s="72">
        <v>136.6587602771116173727684519</v>
      </c>
      <c r="AR56" s="72">
        <v>72.043872358477300182609917126</v>
      </c>
      <c r="AS56" s="71">
        <v>-0.1385003080888287250362872700</v>
      </c>
      <c r="AT56" s="71">
        <v>2.5735846646838889350955304700</v>
      </c>
      <c r="AU56" s="91">
        <v>2.4315199339055461742123898600</v>
      </c>
      <c r="AV56" s="67">
        <v>155403</v>
      </c>
      <c r="AW56" s="67">
        <v>94495.26116259477674810446504</v>
      </c>
      <c r="AX56" s="67">
        <v>17458022.110277626396377422072</v>
      </c>
      <c r="AY56" s="71">
        <v>60.8065874935456694839253200</v>
      </c>
      <c r="AZ56" s="72">
        <v>184.75023927642469273743016759</v>
      </c>
      <c r="BA56" s="72">
        <v>112.34031589015415658885235209</v>
      </c>
      <c r="BB56" s="71">
        <v>0.4563219803148967738139548400</v>
      </c>
      <c r="BC56" s="71">
        <v>1.5333425276183321283302484500</v>
      </c>
      <c r="BD56" s="91">
        <v>1.996661486920267368306163500</v>
      </c>
      <c r="BE56" s="67">
        <v>155372</v>
      </c>
      <c r="BF56" s="67">
        <v>112555.62241887905604719764012</v>
      </c>
      <c r="BG56" s="67">
        <v>23880188.363332633817109144542</v>
      </c>
      <c r="BH56" s="71">
        <v>72.442668189171186601960224570</v>
      </c>
      <c r="BI56" s="72">
        <v>212.16344283950393124542605692</v>
      </c>
      <c r="BJ56" s="72">
        <v>153.69685891494370811413346383</v>
      </c>
      <c r="BK56" s="71">
        <v>-2.1880136002859618744940181300</v>
      </c>
      <c r="BL56" s="71">
        <v>0.8387304181068068678796169700</v>
      </c>
      <c r="BM56" s="91">
        <v>-1.3676347177970672526349109500</v>
      </c>
      <c r="BN56" s="67">
        <v>140336</v>
      </c>
      <c r="BO56" s="67">
        <v>75059.610619469026548672566373</v>
      </c>
      <c r="BP56" s="67">
        <v>10299307.727366371681415929204</v>
      </c>
      <c r="BQ56" s="71">
        <v>53.485642044428390825356691350</v>
      </c>
      <c r="BR56" s="72">
        <v>137.21504338173223028870504812</v>
      </c>
      <c r="BS56" s="72">
        <v>73.390346934260429835651074592</v>
      </c>
      <c r="BT56" s="71">
        <v>-1.0670607596514377948113450200</v>
      </c>
      <c r="BU56" s="71">
        <v>-0.9820053211578474716017702400</v>
      </c>
      <c r="BV56" s="91">
        <v>-2.0385874873695207977854983600</v>
      </c>
      <c r="BW56" s="67">
        <v>155372</v>
      </c>
      <c r="BX56" s="67">
        <v>86439.57522123893805309734513</v>
      </c>
      <c r="BY56" s="67">
        <v>12759715.383379230926253687315</v>
      </c>
      <c r="BZ56" s="71">
        <v>55.633946413278414420292810240</v>
      </c>
      <c r="CA56" s="72">
        <v>147.6142768022772565117529199</v>
      </c>
      <c r="CB56" s="72">
        <v>82.123647654527398284463657</v>
      </c>
      <c r="CC56" s="71">
        <v>5.1112119547139011489439938900</v>
      </c>
      <c r="CD56" s="71">
        <v>9.730296917837576747237712970</v>
      </c>
      <c r="CE56" s="91">
        <v>15.338844971845150378682549700</v>
      </c>
      <c r="CF56" s="67">
        <v>150360</v>
      </c>
      <c r="CG56" s="67">
        <v>84984.34218289085545722713864</v>
      </c>
      <c r="CH56" s="67">
        <v>13136286.718982418879056047197</v>
      </c>
      <c r="CI56" s="71">
        <v>56.520578732968113499086950410</v>
      </c>
      <c r="CJ56" s="72">
        <v>154.57302347192882173124238884</v>
      </c>
      <c r="CK56" s="72">
        <v>87.36556743138081191178536311</v>
      </c>
      <c r="CL56" s="71">
        <v>-5.0139840819648404411282278200</v>
      </c>
      <c r="CM56" s="71">
        <v>-6.4837874831895479099320542100</v>
      </c>
      <c r="CN56" s="91">
        <v>-11.172675492838835664045797760</v>
      </c>
      <c r="CO56" s="67">
        <v>155372</v>
      </c>
      <c r="CP56" s="67">
        <v>57930.525073746312684365781707</v>
      </c>
      <c r="CQ56" s="67">
        <v>6612950.3368703202595870206490</v>
      </c>
      <c r="CR56" s="71">
        <v>37.285048189986814023354131830</v>
      </c>
      <c r="CS56" s="72">
        <v>114.15312270088952894851976084</v>
      </c>
      <c r="CT56" s="72">
        <v>42.56204680940143822301972459</v>
      </c>
      <c r="CU56" s="71">
        <v>3.1978784958813167601624174600</v>
      </c>
      <c r="CV56" s="71">
        <v>-0.0590544611455236521686737600</v>
      </c>
      <c r="CW56" s="91">
        <v>3.1369355448219618196022039700</v>
      </c>
      <c r="CX56" s="67">
        <v>150360</v>
      </c>
      <c r="CY56" s="67">
        <v>53147.196943972835314091680818</v>
      </c>
      <c r="CZ56" s="67">
        <v>6168572.4416625827724957555178</v>
      </c>
      <c r="DA56" s="71">
        <v>35.346632710809281267685342390</v>
      </c>
      <c r="DB56" s="72">
        <v>116.06580960733302645799143417</v>
      </c>
      <c r="DC56" s="72">
        <v>41.025355424731196943972835314</v>
      </c>
      <c r="DD56" s="71">
        <v>-2.534924280030692431954095800</v>
      </c>
      <c r="DE56" s="71">
        <v>-3.1133218505341450448856974100</v>
      </c>
      <c r="DF56" s="91">
        <v>-5.5693257790601465702160815700</v>
      </c>
      <c r="DG56" s="67">
        <v>457880</v>
      </c>
      <c r="DH56" s="67">
        <v>206045.62553054661181378710475</v>
      </c>
      <c r="DI56" s="67">
        <v>27848541.094335199399195910886</v>
      </c>
      <c r="DJ56" s="71">
        <v>44.999918216682670528039465530</v>
      </c>
      <c r="DK56" s="72">
        <v>135.15715765684433892724144906</v>
      </c>
      <c r="DL56" s="72">
        <v>60.820610409572812525543615982</v>
      </c>
      <c r="DM56" s="71">
        <v>0.8297512507927559720949897800</v>
      </c>
      <c r="DN56" s="71">
        <v>4.6136682549205216852051826600</v>
      </c>
      <c r="DO56" s="71">
        <v>3.752778279414842193395422200</v>
      </c>
      <c r="DP56" s="71">
        <v>-1.0802582591183138681677467300</v>
      </c>
      <c r="DQ56" s="91">
        <v>2.6319803229867513384155699500</v>
      </c>
      <c r="DR56" s="67">
        <v>461135</v>
      </c>
      <c r="DS56" s="67">
        <v>256435.56373210138464434217557</v>
      </c>
      <c r="DT56" s="67">
        <v>40029376.680253633910818857491</v>
      </c>
      <c r="DU56" s="71">
        <v>55.609650911794026617875931250</v>
      </c>
      <c r="DV56" s="72">
        <v>156.09916229120381815219076053</v>
      </c>
      <c r="DW56" s="72">
        <v>86.80619922637326143281003934</v>
      </c>
      <c r="DX56" s="71">
        <v>1.2071065655623470541112952300</v>
      </c>
      <c r="DY56" s="71">
        <v>1.3478133161785932992346187900</v>
      </c>
      <c r="DZ56" s="71">
        <v>0.1390285281252417576127718100</v>
      </c>
      <c r="EA56" s="71">
        <v>0.4900909646925638574983462600</v>
      </c>
      <c r="EB56" s="91">
        <v>0.6298008590724924849057404100</v>
      </c>
      <c r="EC56" s="67">
        <v>451080</v>
      </c>
      <c r="ED56" s="67">
        <v>274054.80825958702064896755162</v>
      </c>
      <c r="EE56" s="67">
        <v>46939211.474078236424778761061</v>
      </c>
      <c r="EF56" s="71">
        <v>60.755255887999250831109238190</v>
      </c>
      <c r="EG56" s="72">
        <v>171.27673027220533312781781049</v>
      </c>
      <c r="EH56" s="72">
        <v>104.05961575347662593060823149</v>
      </c>
      <c r="EI56" s="71">
        <v>0.9802977830808527404236838500</v>
      </c>
      <c r="EJ56" s="71">
        <v>1.3049514952672514198089973300</v>
      </c>
      <c r="EK56" s="71">
        <v>0.321502034866046990511880200</v>
      </c>
      <c r="EL56" s="71">
        <v>2.1883526097340471527756287900</v>
      </c>
      <c r="EM56" s="91">
        <v>2.5168902427704333487925916300</v>
      </c>
      <c r="EN56" s="67">
        <v>456092</v>
      </c>
      <c r="EO56" s="67">
        <v>196062.06420061000345568460117</v>
      </c>
      <c r="EP56" s="67">
        <v>25917809.497515321911138823364</v>
      </c>
      <c r="EQ56" s="71">
        <v>42.987393815416627227770844740</v>
      </c>
      <c r="ER56" s="72">
        <v>132.19186283276254733014003134</v>
      </c>
      <c r="ES56" s="72">
        <v>56.825836667854998358091839725</v>
      </c>
      <c r="ET56" s="71">
        <v>0.9669621273166800966962127300</v>
      </c>
      <c r="EU56" s="71">
        <v>-1.0879263442987216287741196100</v>
      </c>
      <c r="EV56" s="71">
        <v>-2.0352087735632191071896906800</v>
      </c>
      <c r="EW56" s="71">
        <v>-4.602908086575212197656773800</v>
      </c>
      <c r="EX56" s="91">
        <v>-6.5444380709214016931264167500</v>
      </c>
      <c r="EY56" s="67">
        <v>1826187</v>
      </c>
      <c r="EZ56" s="67">
        <v>932598.0617228450205627814331</v>
      </c>
      <c r="FA56" s="67">
        <v>140734938.74618239164593235281</v>
      </c>
      <c r="FB56" s="71">
        <v>51.068048437692581349159830460</v>
      </c>
      <c r="FC56" s="72">
        <v>150.9063170109899165049515721</v>
      </c>
      <c r="FD56" s="72">
        <v>77.064911066710250180256651049</v>
      </c>
      <c r="FE56" s="71">
        <v>0.9963100855449592184814276500</v>
      </c>
      <c r="FF56" s="71">
        <v>1.5098139105830616041899922800</v>
      </c>
      <c r="FG56" s="71">
        <v>0.5084382039335487915374639700</v>
      </c>
      <c r="FH56" s="71">
        <v>-0.2756734659245435963820598900</v>
      </c>
      <c r="FI56" s="91">
        <v>0.2313631087901370820482795600</v>
      </c>
      <c r="FK56" s="92">
        <v>160</v>
      </c>
      <c r="FL56" s="93">
        <v>81</v>
      </c>
      <c r="FM56" s="67">
        <v>5012</v>
      </c>
      <c r="FN56" s="93">
        <v>2356</v>
      </c>
    </row>
    <row r="57">
      <c r="B57" s="103" t="s">
        <v>99</v>
      </c>
      <c r="C57" s="104">
        <v>2652949</v>
      </c>
      <c r="D57" s="104">
        <v>2101666.7999917069226463209836</v>
      </c>
      <c r="E57" s="104">
        <v>414220413.93263653183505069143</v>
      </c>
      <c r="F57" s="105">
        <v>79.220022698955272892404678100</v>
      </c>
      <c r="G57" s="106">
        <v>197.09138191376055705452691225</v>
      </c>
      <c r="H57" s="106">
        <v>156.1358374897657406286553912</v>
      </c>
      <c r="I57" s="105">
        <v>3.0839002484845527856535653800</v>
      </c>
      <c r="J57" s="105">
        <v>2.6418601123387642584297683400</v>
      </c>
      <c r="K57" s="107">
        <v>5.807232691392346480416592600</v>
      </c>
      <c r="L57" s="104">
        <v>2654282</v>
      </c>
      <c r="M57" s="104">
        <v>2078826.9928149646942230664410</v>
      </c>
      <c r="N57" s="104">
        <v>424627951.09349011722162117521</v>
      </c>
      <c r="O57" s="105">
        <v>78.319748723570618880098890810</v>
      </c>
      <c r="P57" s="106">
        <v>204.26324680270592847393776016</v>
      </c>
      <c r="Q57" s="106">
        <v>159.97846163048617939677139626</v>
      </c>
      <c r="R57" s="105">
        <v>1.3076240123160094529042693500</v>
      </c>
      <c r="S57" s="105">
        <v>2.8951051705747670509818909100</v>
      </c>
      <c r="T57" s="107">
        <v>4.2405862732830145222684002900</v>
      </c>
      <c r="U57" s="104">
        <v>2578830</v>
      </c>
      <c r="V57" s="104">
        <v>2029032.3849710509625810675342</v>
      </c>
      <c r="W57" s="104">
        <v>413934110.68496391426933857075</v>
      </c>
      <c r="X57" s="105">
        <v>78.680346706492904246540777570</v>
      </c>
      <c r="Y57" s="106">
        <v>204.00566977193401574871397058</v>
      </c>
      <c r="Z57" s="106">
        <v>160.51236827746067568212661197</v>
      </c>
      <c r="AA57" s="105">
        <v>-1.301448546578195793591078100</v>
      </c>
      <c r="AB57" s="105">
        <v>3.2192156265774172174649287100</v>
      </c>
      <c r="AC57" s="107">
        <v>1.8758706450159114685933023500</v>
      </c>
      <c r="AD57" s="104">
        <v>2686336</v>
      </c>
      <c r="AE57" s="104">
        <v>2162754.0176218575701236763397</v>
      </c>
      <c r="AF57" s="104">
        <v>487144378.50658607253221243229</v>
      </c>
      <c r="AG57" s="105">
        <v>80.50943804579388319717549628</v>
      </c>
      <c r="AH57" s="106">
        <v>225.24261868774383369311216517</v>
      </c>
      <c r="AI57" s="106">
        <v>181.34156654513287709810404666</v>
      </c>
      <c r="AJ57" s="105">
        <v>1.4300238677331567301401800400</v>
      </c>
      <c r="AK57" s="105">
        <v>4.1797083166823813242225758200</v>
      </c>
      <c r="AL57" s="107">
        <v>5.6695030109457238627070750600</v>
      </c>
      <c r="AM57" s="104">
        <v>2595480</v>
      </c>
      <c r="AN57" s="104">
        <v>2189773.3909339823547307575298</v>
      </c>
      <c r="AO57" s="104">
        <v>513207664.87312144056318831762</v>
      </c>
      <c r="AP57" s="105">
        <v>84.36872528141162153939762702</v>
      </c>
      <c r="AQ57" s="106">
        <v>234.36565034440758209529304292</v>
      </c>
      <c r="AR57" s="106">
        <v>197.73131169306696278267924146</v>
      </c>
      <c r="AS57" s="105">
        <v>1.2894642571541756436733499200</v>
      </c>
      <c r="AT57" s="105">
        <v>4.2015350252527290610405124800</v>
      </c>
      <c r="AU57" s="107">
        <v>5.5451765748093523135423761600</v>
      </c>
      <c r="AV57" s="104">
        <v>2690831</v>
      </c>
      <c r="AW57" s="104">
        <v>2093515.7705973795247612702644</v>
      </c>
      <c r="AX57" s="104">
        <v>501284600.55909811528492116367</v>
      </c>
      <c r="AY57" s="105">
        <v>77.801830386129025745625431860</v>
      </c>
      <c r="AZ57" s="106">
        <v>239.4462977539728777523406143</v>
      </c>
      <c r="BA57" s="106">
        <v>186.29360244441145329636872909</v>
      </c>
      <c r="BB57" s="105">
        <v>1.381148610382898357439878300</v>
      </c>
      <c r="BC57" s="105">
        <v>0.9659412206586599986734713400</v>
      </c>
      <c r="BD57" s="107">
        <v>2.3604309147878010445973910400</v>
      </c>
      <c r="BE57" s="104">
        <v>2699604</v>
      </c>
      <c r="BF57" s="104">
        <v>2095176.8035425767458560229789</v>
      </c>
      <c r="BG57" s="104">
        <v>455886730.85149866813452217103</v>
      </c>
      <c r="BH57" s="105">
        <v>77.610523748763772236817806570</v>
      </c>
      <c r="BI57" s="106">
        <v>217.58866845064059086541371274</v>
      </c>
      <c r="BJ57" s="106">
        <v>168.87170520250328127181696687</v>
      </c>
      <c r="BK57" s="105">
        <v>-0.5858219047197491999946122900</v>
      </c>
      <c r="BL57" s="105">
        <v>1.3275196829300215624122436300</v>
      </c>
      <c r="BM57" s="107">
        <v>0.7339208771182021348154375400</v>
      </c>
      <c r="BN57" s="104">
        <v>2440060</v>
      </c>
      <c r="BO57" s="104">
        <v>2023216.0706059884044158525932</v>
      </c>
      <c r="BP57" s="104">
        <v>487315374.17531786695695337941</v>
      </c>
      <c r="BQ57" s="105">
        <v>82.91665248420073294983945449</v>
      </c>
      <c r="BR57" s="106">
        <v>240.86175532866266535760345647</v>
      </c>
      <c r="BS57" s="106">
        <v>199.7145046332130631857222279</v>
      </c>
      <c r="BT57" s="105">
        <v>-0.1282712183388152887491846900</v>
      </c>
      <c r="BU57" s="105">
        <v>3.0768436651789381616335702500</v>
      </c>
      <c r="BV57" s="107">
        <v>2.9446257419844171902764543500</v>
      </c>
      <c r="BW57" s="104">
        <v>2701464</v>
      </c>
      <c r="BX57" s="104">
        <v>2219892.4716801523084245597335</v>
      </c>
      <c r="BY57" s="104">
        <v>519938382.66544298256496906234</v>
      </c>
      <c r="BZ57" s="105">
        <v>82.17368329469325922627729755</v>
      </c>
      <c r="CA57" s="106">
        <v>234.21782329480191717666036326</v>
      </c>
      <c r="CB57" s="106">
        <v>192.46541233399482005496614515</v>
      </c>
      <c r="CC57" s="105">
        <v>-0.5064489826927951891983650300</v>
      </c>
      <c r="CD57" s="105">
        <v>4.5014884656194239436177892200</v>
      </c>
      <c r="CE57" s="107">
        <v>3.9722417403864656663305769800</v>
      </c>
      <c r="CF57" s="104">
        <v>2627130</v>
      </c>
      <c r="CG57" s="104">
        <v>2033678.0471588331591092877851</v>
      </c>
      <c r="CH57" s="104">
        <v>413562986.18948201316968107138</v>
      </c>
      <c r="CI57" s="105">
        <v>77.410636213618403318803705380</v>
      </c>
      <c r="CJ57" s="106">
        <v>203.35715713077280096888246441</v>
      </c>
      <c r="CK57" s="106">
        <v>157.42006912085888904229370887</v>
      </c>
      <c r="CL57" s="105">
        <v>-1.504498421260332152412930700</v>
      </c>
      <c r="CM57" s="105">
        <v>-2.5426651560218136186482331700</v>
      </c>
      <c r="CN57" s="107">
        <v>-4.0089092201518610238237130500</v>
      </c>
      <c r="CO57" s="104">
        <v>2721180</v>
      </c>
      <c r="CP57" s="104">
        <v>2065114.3786008230452674897119</v>
      </c>
      <c r="CQ57" s="104">
        <v>419416836.96609119513580246913</v>
      </c>
      <c r="CR57" s="105">
        <v>75.890399701630287054420865650</v>
      </c>
      <c r="CS57" s="106">
        <v>203.09617777697072966757265315</v>
      </c>
      <c r="CT57" s="106">
        <v>154.13050109367671199104890861</v>
      </c>
      <c r="CU57" s="105">
        <v>-0.1696790974660052462731442800</v>
      </c>
      <c r="CV57" s="105">
        <v>0.8902312269741661602670560100</v>
      </c>
      <c r="CW57" s="107">
        <v>0.7190415931968706042082296200</v>
      </c>
      <c r="CX57" s="104">
        <v>2638710</v>
      </c>
      <c r="CY57" s="104">
        <v>1947560.3133738780139624929112</v>
      </c>
      <c r="CZ57" s="104">
        <v>380262579.81990575982165555273</v>
      </c>
      <c r="DA57" s="105">
        <v>73.807288916700888463017645410</v>
      </c>
      <c r="DB57" s="106">
        <v>195.25073355040471259444397833</v>
      </c>
      <c r="DC57" s="106">
        <v>144.10927302352504057727281616</v>
      </c>
      <c r="DD57" s="105">
        <v>-0.840944610694011339810707500</v>
      </c>
      <c r="DE57" s="105">
        <v>-0.1394709839612348710137424900</v>
      </c>
      <c r="DF57" s="107">
        <v>-0.9792427209321422972427829300</v>
      </c>
      <c r="DG57" s="104">
        <v>7886061</v>
      </c>
      <c r="DH57" s="104">
        <v>6209526.1777777225794504549588</v>
      </c>
      <c r="DI57" s="104">
        <v>1252782475.7110905633260104374</v>
      </c>
      <c r="DJ57" s="105">
        <v>78.740529369196137075917304710</v>
      </c>
      <c r="DK57" s="106">
        <v>201.7517021177030959066863709</v>
      </c>
      <c r="DL57" s="106">
        <v>158.86035825884311106977367248</v>
      </c>
      <c r="DM57" s="105">
        <v>2.736447355273461697749000100</v>
      </c>
      <c r="DN57" s="105">
        <v>3.7891079218701404441900014700</v>
      </c>
      <c r="DO57" s="105">
        <v>1.0246223163201931383928348300</v>
      </c>
      <c r="DP57" s="105">
        <v>2.8957952197322364800032836200</v>
      </c>
      <c r="DQ57" s="107">
        <v>3.950088500108739486411615300</v>
      </c>
      <c r="DR57" s="104">
        <v>7972647</v>
      </c>
      <c r="DS57" s="104">
        <v>6446043.1791532194496157041339</v>
      </c>
      <c r="DT57" s="104">
        <v>1501636643.9388056283803219136</v>
      </c>
      <c r="DU57" s="105">
        <v>80.85198277502088640843755071</v>
      </c>
      <c r="DV57" s="106">
        <v>232.95479136645609855009820514</v>
      </c>
      <c r="DW57" s="106">
        <v>188.34856778919292781686206772</v>
      </c>
      <c r="DX57" s="105">
        <v>2.5033366808353729696260153200</v>
      </c>
      <c r="DY57" s="105">
        <v>3.9035087689089194889000778800</v>
      </c>
      <c r="DZ57" s="105">
        <v>1.365977082710255745748680800</v>
      </c>
      <c r="EA57" s="105">
        <v>3.081383576536388405310566800</v>
      </c>
      <c r="EB57" s="107">
        <v>4.4894516527325288499672011300</v>
      </c>
      <c r="EC57" s="104">
        <v>7841128</v>
      </c>
      <c r="ED57" s="104">
        <v>6338285.3458287174586964353056</v>
      </c>
      <c r="EE57" s="104">
        <v>1463140487.6922595176564446127</v>
      </c>
      <c r="EF57" s="105">
        <v>80.83384617402901035025107747</v>
      </c>
      <c r="EG57" s="106">
        <v>230.84168791093720957898860524</v>
      </c>
      <c r="EH57" s="106">
        <v>186.59821491145910609499610422</v>
      </c>
      <c r="EI57" s="105">
        <v>2.523613976194669565157132100</v>
      </c>
      <c r="EJ57" s="105">
        <v>2.1008706487279377351003898800</v>
      </c>
      <c r="EK57" s="105">
        <v>-0.4123375201784148374266739700</v>
      </c>
      <c r="EL57" s="105">
        <v>3.0281490780617878853925553800</v>
      </c>
      <c r="EM57" s="107">
        <v>2.6033253630675875404769320400</v>
      </c>
      <c r="EN57" s="104">
        <v>7987020</v>
      </c>
      <c r="EO57" s="104">
        <v>6046352.7391335342183392704082</v>
      </c>
      <c r="EP57" s="104">
        <v>1213242402.9754789681271390932</v>
      </c>
      <c r="EQ57" s="105">
        <v>75.702236117269447407659808140</v>
      </c>
      <c r="ER57" s="106">
        <v>200.65690099802898808315571614</v>
      </c>
      <c r="ES57" s="106">
        <v>151.90176097912349889284602933</v>
      </c>
      <c r="ET57" s="105">
        <v>3.0385258883809291350345720700</v>
      </c>
      <c r="EU57" s="105">
        <v>2.1750363836876816356241589900</v>
      </c>
      <c r="EV57" s="105">
        <v>-0.838025871632368062926764100</v>
      </c>
      <c r="EW57" s="105">
        <v>-0.6324575120745707849286478900</v>
      </c>
      <c r="EX57" s="107">
        <v>-1.4651832261286715365475613900</v>
      </c>
      <c r="EY57" s="104">
        <v>31686856</v>
      </c>
      <c r="EZ57" s="104">
        <v>25040207.441893193706101864806</v>
      </c>
      <c r="FA57" s="104">
        <v>5430802010.3176346774899160569</v>
      </c>
      <c r="FB57" s="105">
        <v>79.023956942566954910584580580</v>
      </c>
      <c r="FC57" s="106">
        <v>216.88326755758827852550262912</v>
      </c>
      <c r="FD57" s="106">
        <v>171.38973997034084661128627141</v>
      </c>
      <c r="FE57" s="105">
        <v>2.7008165476409560284749006900</v>
      </c>
      <c r="FF57" s="105">
        <v>2.9943583835684497538544361600</v>
      </c>
      <c r="FG57" s="105">
        <v>0.2858222999535015859772761800</v>
      </c>
      <c r="FH57" s="105">
        <v>2.1687040764133474719326809200</v>
      </c>
      <c r="FI57" s="107">
        <v>2.4607250162372390321608485800</v>
      </c>
      <c r="FK57" s="108">
        <v>1784</v>
      </c>
      <c r="FL57" s="109">
        <v>519</v>
      </c>
      <c r="FM57" s="104">
        <v>87957</v>
      </c>
      <c r="FN57" s="109">
        <v>51137</v>
      </c>
    </row>
    <row r="58">
      <c r="B58" s="90" t="s">
        <v>100</v>
      </c>
      <c r="K58" s="91"/>
      <c r="T58" s="91"/>
      <c r="AC58" s="91"/>
      <c r="AL58" s="91"/>
      <c r="AU58" s="91"/>
      <c r="BD58" s="91"/>
      <c r="BM58" s="91"/>
      <c r="BV58" s="91"/>
      <c r="CE58" s="91"/>
      <c r="CN58" s="91"/>
      <c r="CW58" s="91"/>
      <c r="DF58" s="91"/>
      <c r="DQ58" s="91"/>
      <c r="EB58" s="91"/>
      <c r="EM58" s="91"/>
      <c r="EX58" s="91"/>
      <c r="FI58" s="91"/>
      <c r="FK58" s="92"/>
      <c r="FL58" s="93"/>
      <c r="FN58" s="93"/>
    </row>
    <row r="59">
      <c r="B59" s="94" t="s">
        <v>89</v>
      </c>
      <c r="K59" s="91"/>
      <c r="T59" s="91"/>
      <c r="AC59" s="91"/>
      <c r="AL59" s="91"/>
      <c r="AU59" s="91"/>
      <c r="BD59" s="91"/>
      <c r="BM59" s="91"/>
      <c r="BV59" s="91"/>
      <c r="CE59" s="91"/>
      <c r="CN59" s="91"/>
      <c r="CW59" s="91"/>
      <c r="DF59" s="91"/>
      <c r="DQ59" s="91"/>
      <c r="EB59" s="91"/>
      <c r="EM59" s="91"/>
      <c r="EX59" s="91"/>
      <c r="FI59" s="91"/>
      <c r="FK59" s="92"/>
      <c r="FL59" s="93"/>
      <c r="FN59" s="93"/>
    </row>
    <row r="60">
      <c r="B60" s="95" t="s">
        <v>64</v>
      </c>
      <c r="K60" s="91"/>
      <c r="T60" s="91"/>
      <c r="AC60" s="91"/>
      <c r="AL60" s="91"/>
      <c r="AU60" s="91"/>
      <c r="BD60" s="91"/>
      <c r="BM60" s="91"/>
      <c r="BV60" s="91"/>
      <c r="CE60" s="91"/>
      <c r="CN60" s="91"/>
      <c r="CW60" s="91"/>
      <c r="DF60" s="91"/>
      <c r="DQ60" s="91"/>
      <c r="EB60" s="91"/>
      <c r="EM60" s="91"/>
      <c r="EX60" s="91"/>
      <c r="FI60" s="91"/>
      <c r="FK60" s="92">
        <v>8</v>
      </c>
      <c r="FL60" s="93">
        <v>2</v>
      </c>
      <c r="FM60" s="67">
        <v>1119</v>
      </c>
      <c r="FN60" s="93">
        <v>387</v>
      </c>
    </row>
    <row r="61">
      <c r="B61" s="95" t="s">
        <v>65</v>
      </c>
      <c r="K61" s="91"/>
      <c r="T61" s="91"/>
      <c r="AC61" s="91"/>
      <c r="AL61" s="91"/>
      <c r="AU61" s="91"/>
      <c r="BD61" s="91"/>
      <c r="BM61" s="91"/>
      <c r="BV61" s="91"/>
      <c r="CE61" s="91"/>
      <c r="CN61" s="91"/>
      <c r="CW61" s="91"/>
      <c r="DF61" s="91"/>
      <c r="DQ61" s="91"/>
      <c r="EB61" s="91"/>
      <c r="EM61" s="91"/>
      <c r="EX61" s="91"/>
      <c r="FI61" s="91"/>
      <c r="FK61" s="92">
        <v>4</v>
      </c>
      <c r="FL61" s="93">
        <v>0</v>
      </c>
      <c r="FM61" s="67">
        <v>60</v>
      </c>
      <c r="FN61" s="93">
        <v>0</v>
      </c>
    </row>
    <row r="62">
      <c r="B62" s="95" t="s">
        <v>66</v>
      </c>
      <c r="K62" s="91"/>
      <c r="T62" s="91"/>
      <c r="AC62" s="91"/>
      <c r="AL62" s="91"/>
      <c r="AU62" s="91"/>
      <c r="BD62" s="91"/>
      <c r="BM62" s="91"/>
      <c r="BV62" s="91"/>
      <c r="CE62" s="91"/>
      <c r="CN62" s="91"/>
      <c r="CW62" s="91"/>
      <c r="DF62" s="91"/>
      <c r="DQ62" s="91"/>
      <c r="EB62" s="91"/>
      <c r="EM62" s="91"/>
      <c r="EX62" s="91"/>
      <c r="FI62" s="91"/>
      <c r="FK62" s="92">
        <v>5</v>
      </c>
      <c r="FL62" s="93">
        <v>2</v>
      </c>
      <c r="FM62" s="67">
        <v>300</v>
      </c>
      <c r="FN62" s="93">
        <v>179</v>
      </c>
    </row>
    <row r="63">
      <c r="B63" s="95" t="s">
        <v>67</v>
      </c>
      <c r="K63" s="91"/>
      <c r="T63" s="91"/>
      <c r="AC63" s="91"/>
      <c r="AL63" s="91"/>
      <c r="AU63" s="91"/>
      <c r="BD63" s="91"/>
      <c r="BM63" s="91"/>
      <c r="BV63" s="91"/>
      <c r="CE63" s="91"/>
      <c r="CN63" s="91"/>
      <c r="CW63" s="91"/>
      <c r="DF63" s="91"/>
      <c r="DQ63" s="91"/>
      <c r="EB63" s="91"/>
      <c r="EM63" s="91"/>
      <c r="EX63" s="91"/>
      <c r="FI63" s="91"/>
      <c r="FK63" s="92">
        <v>0</v>
      </c>
      <c r="FL63" s="93">
        <v>0</v>
      </c>
      <c r="FM63" s="67">
        <v>0</v>
      </c>
      <c r="FN63" s="93">
        <v>0</v>
      </c>
    </row>
    <row r="64">
      <c r="B64" s="96" t="s">
        <v>90</v>
      </c>
      <c r="C64" s="97">
        <v>45849</v>
      </c>
      <c r="D64" s="97">
        <v>40513.102473498233215547703179</v>
      </c>
      <c r="E64" s="97">
        <v>10285538.293353495620141342756</v>
      </c>
      <c r="F64" s="98">
        <v>88.36201983358030320300923287</v>
      </c>
      <c r="G64" s="99">
        <v>253.88177318885442466460268318</v>
      </c>
      <c r="H64" s="99">
        <v>224.33506277898090732930582469</v>
      </c>
      <c r="I64" s="98"/>
      <c r="J64" s="98"/>
      <c r="K64" s="100"/>
      <c r="L64" s="97">
        <v>45849</v>
      </c>
      <c r="M64" s="97">
        <v>40421.644876325088339222614843</v>
      </c>
      <c r="N64" s="97">
        <v>11053920.946682650176678445229</v>
      </c>
      <c r="O64" s="98">
        <v>88.16254416961130742049469965</v>
      </c>
      <c r="P64" s="99">
        <v>273.46539163617557696037235759</v>
      </c>
      <c r="Q64" s="99">
        <v>241.09404668984383905163570043</v>
      </c>
      <c r="R64" s="98"/>
      <c r="S64" s="98"/>
      <c r="T64" s="100"/>
      <c r="U64" s="97">
        <v>44370</v>
      </c>
      <c r="V64" s="97">
        <v>34921.123674911660777385159013</v>
      </c>
      <c r="W64" s="97">
        <v>7847045.5295994169611307420495</v>
      </c>
      <c r="X64" s="98">
        <v>78.704358068315665488810365140</v>
      </c>
      <c r="Y64" s="99">
        <v>224.70770421505537264292128104</v>
      </c>
      <c r="Z64" s="99">
        <v>176.8547561325088339222614841</v>
      </c>
      <c r="AA64" s="98"/>
      <c r="AB64" s="98"/>
      <c r="AC64" s="100"/>
      <c r="AD64" s="97">
        <v>45849</v>
      </c>
      <c r="AE64" s="97">
        <v>35438.512367491166077738515901</v>
      </c>
      <c r="AF64" s="97">
        <v>6597756.4075963728657243816256</v>
      </c>
      <c r="AG64" s="98">
        <v>77.293970135643451498917132110</v>
      </c>
      <c r="AH64" s="99">
        <v>186.17475641129612151600058989</v>
      </c>
      <c r="AI64" s="99">
        <v>143.9018606206541661917246096</v>
      </c>
      <c r="AJ64" s="98"/>
      <c r="AK64" s="98"/>
      <c r="AL64" s="100"/>
      <c r="AM64" s="97">
        <v>44370</v>
      </c>
      <c r="AN64" s="97">
        <v>32049.355123674911660777385160</v>
      </c>
      <c r="AO64" s="97">
        <v>5057325.6146247323692579505302</v>
      </c>
      <c r="AP64" s="98">
        <v>72.232037691401648998822143700</v>
      </c>
      <c r="AQ64" s="99">
        <v>157.79804601712181002853648594</v>
      </c>
      <c r="AR64" s="99">
        <v>113.98074407538274440518256773</v>
      </c>
      <c r="AS64" s="98"/>
      <c r="AT64" s="98"/>
      <c r="AU64" s="100"/>
      <c r="AV64" s="97">
        <v>45384</v>
      </c>
      <c r="AW64" s="97">
        <v>27394.388692579505300353356889</v>
      </c>
      <c r="AX64" s="97">
        <v>4536768.4662546970600706713783</v>
      </c>
      <c r="AY64" s="98">
        <v>60.361335917018123788897754470</v>
      </c>
      <c r="AZ64" s="99">
        <v>165.60940699084118591256727412</v>
      </c>
      <c r="BA64" s="99">
        <v>99.96405046392334435198905734</v>
      </c>
      <c r="BB64" s="98"/>
      <c r="BC64" s="98"/>
      <c r="BD64" s="100"/>
      <c r="BE64" s="97">
        <v>45384</v>
      </c>
      <c r="BF64" s="97">
        <v>22743.731448763250883392226147</v>
      </c>
      <c r="BG64" s="97">
        <v>3488083.3632368878727915194346</v>
      </c>
      <c r="BH64" s="98">
        <v>50.113986093696569018579733270</v>
      </c>
      <c r="BI64" s="99">
        <v>153.36460382918219037871033778</v>
      </c>
      <c r="BJ64" s="99">
        <v>76.857116235609198677761313119</v>
      </c>
      <c r="BK64" s="98">
        <v>2.1610317183687696061345416400</v>
      </c>
      <c r="BL64" s="98">
        <v>7.7753463497868039847063046500</v>
      </c>
      <c r="BM64" s="100">
        <v>10.104405768987494764438542660</v>
      </c>
      <c r="BN64" s="97">
        <v>40992</v>
      </c>
      <c r="BO64" s="97">
        <v>26181.286219081272084805653712</v>
      </c>
      <c r="BP64" s="97">
        <v>4165282.0884907394628975265017</v>
      </c>
      <c r="BQ64" s="98">
        <v>63.869257950530035335689045940</v>
      </c>
      <c r="BR64" s="99">
        <v>159.09386779687798853981426594</v>
      </c>
      <c r="BS64" s="99">
        <v>101.61207280666323826350328117</v>
      </c>
      <c r="BT64" s="98">
        <v>-2.8039178029575571346264643800</v>
      </c>
      <c r="BU64" s="98">
        <v>11.525318068539840257431268890</v>
      </c>
      <c r="BV64" s="100">
        <v>8.398239820411010474910630280</v>
      </c>
      <c r="BW64" s="97">
        <v>45384</v>
      </c>
      <c r="BX64" s="97">
        <v>29401.568904593639575971731449</v>
      </c>
      <c r="BY64" s="97">
        <v>4577259.7293426148409893992935</v>
      </c>
      <c r="BZ64" s="98">
        <v>64.783996352445001709791405450</v>
      </c>
      <c r="CA64" s="99">
        <v>155.6807986742324272015483417</v>
      </c>
      <c r="CB64" s="99">
        <v>100.85624293457198221816938334</v>
      </c>
      <c r="CC64" s="98">
        <v>-2.4040525457199278784236283900</v>
      </c>
      <c r="CD64" s="98">
        <v>5.0213971995747017503148360900</v>
      </c>
      <c r="CE64" s="100">
        <v>2.4966276266476890869604826900</v>
      </c>
      <c r="CF64" s="97">
        <v>44370</v>
      </c>
      <c r="CG64" s="97">
        <v>30238.494699646643109540636045</v>
      </c>
      <c r="CH64" s="97">
        <v>5142201.7693520141342756183744</v>
      </c>
      <c r="CI64" s="98">
        <v>68.150765606595995288574793880</v>
      </c>
      <c r="CJ64" s="99">
        <v>170.05481987210508123055651571</v>
      </c>
      <c r="CK64" s="99">
        <v>115.89366169375736160188457008</v>
      </c>
      <c r="CL64" s="98">
        <v>1.7050448233432940762875725200</v>
      </c>
      <c r="CM64" s="98">
        <v>0.4946478664868267105239505400</v>
      </c>
      <c r="CN64" s="100">
        <v>2.2081266576714324744404250100</v>
      </c>
      <c r="CO64" s="97">
        <v>45849</v>
      </c>
      <c r="CP64" s="97">
        <v>32807.146643109540636042402828</v>
      </c>
      <c r="CQ64" s="97">
        <v>7103919.0798448436024734982333</v>
      </c>
      <c r="CR64" s="98">
        <v>71.554770318021201413427561840</v>
      </c>
      <c r="CS64" s="99">
        <v>216.53571879092003185981680605</v>
      </c>
      <c r="CT64" s="99">
        <v>154.94163623731910406930354497</v>
      </c>
      <c r="CU64" s="98">
        <v>-0.7117437722419928825622775700</v>
      </c>
      <c r="CV64" s="98">
        <v>9.643333134993301376855290870</v>
      </c>
      <c r="CW64" s="100">
        <v>8.862953539726445139297601970</v>
      </c>
      <c r="CX64" s="97">
        <v>44370</v>
      </c>
      <c r="CY64" s="97">
        <v>34983.837455830388692579505299</v>
      </c>
      <c r="CZ64" s="97">
        <v>8461521.597026819787985865725</v>
      </c>
      <c r="DA64" s="98">
        <v>78.845700824499411071849234390</v>
      </c>
      <c r="DB64" s="99">
        <v>241.86945207798028084852106367</v>
      </c>
      <c r="DC64" s="99">
        <v>190.70366457126030624263839813</v>
      </c>
      <c r="DD64" s="98">
        <v>-5.1371076312619570608658683500</v>
      </c>
      <c r="DE64" s="98">
        <v>-0.6609114464363345395020372200</v>
      </c>
      <c r="DF64" s="100">
        <v>-5.7640673453475268769824469900</v>
      </c>
      <c r="DG64" s="97">
        <v>136068</v>
      </c>
      <c r="DH64" s="97">
        <v>115855.87102473498233215547703</v>
      </c>
      <c r="DI64" s="97">
        <v>29186504.769635562757950530034</v>
      </c>
      <c r="DJ64" s="98">
        <v>85.14556767552619449992318328</v>
      </c>
      <c r="DK64" s="99">
        <v>251.92080911811802783228454789</v>
      </c>
      <c r="DL64" s="99">
        <v>214.49940301640034951605469349</v>
      </c>
      <c r="DM64" s="98"/>
      <c r="DN64" s="98"/>
      <c r="DO64" s="98"/>
      <c r="DP64" s="98"/>
      <c r="DQ64" s="100"/>
      <c r="DR64" s="97">
        <v>135603</v>
      </c>
      <c r="DS64" s="97">
        <v>94882.25618374558303886925795</v>
      </c>
      <c r="DT64" s="97">
        <v>16191850.488475802295053003534</v>
      </c>
      <c r="DU64" s="98">
        <v>69.970617304739263171809810960</v>
      </c>
      <c r="DV64" s="99">
        <v>170.65203906112059436060952391</v>
      </c>
      <c r="DW64" s="99">
        <v>119.40628517419085341071365334</v>
      </c>
      <c r="DX64" s="98"/>
      <c r="DY64" s="98"/>
      <c r="DZ64" s="98"/>
      <c r="EA64" s="98"/>
      <c r="EB64" s="100"/>
      <c r="EC64" s="97">
        <v>131760</v>
      </c>
      <c r="ED64" s="97">
        <v>78326.586572438162544169611308</v>
      </c>
      <c r="EE64" s="97">
        <v>12230625.181070242176678445230</v>
      </c>
      <c r="EF64" s="98">
        <v>59.446407538280329799764428740</v>
      </c>
      <c r="EG64" s="99">
        <v>156.14908955286962552011095701</v>
      </c>
      <c r="EH64" s="99">
        <v>92.82502414291319199057714959</v>
      </c>
      <c r="EI64" s="98">
        <v>0</v>
      </c>
      <c r="EJ64" s="98">
        <v>-1.2586409286552758575714099400</v>
      </c>
      <c r="EK64" s="98">
        <v>-1.2586409286552758575714099300</v>
      </c>
      <c r="EL64" s="98">
        <v>7.931196811024595192908009970</v>
      </c>
      <c r="EM64" s="100">
        <v>6.5727305931735617461732215300</v>
      </c>
      <c r="EN64" s="97">
        <v>134589</v>
      </c>
      <c r="EO64" s="97">
        <v>98029.47879858657243816254417</v>
      </c>
      <c r="EP64" s="97">
        <v>20707642.446223677524734982333</v>
      </c>
      <c r="EQ64" s="98">
        <v>72.836174426280433347571156760</v>
      </c>
      <c r="ER64" s="99">
        <v>211.23893241103561242169798748</v>
      </c>
      <c r="ES64" s="99">
        <v>153.85835726711453034597910924</v>
      </c>
      <c r="ET64" s="98">
        <v>0</v>
      </c>
      <c r="EU64" s="98">
        <v>-1.6283826305852737570799244800</v>
      </c>
      <c r="EV64" s="98">
        <v>-1.6283826305852737570799244900</v>
      </c>
      <c r="EW64" s="98">
        <v>2.5062235676078717280127183300</v>
      </c>
      <c r="EX64" s="100">
        <v>0.8370300277640368123661927900</v>
      </c>
      <c r="EY64" s="97">
        <v>538020</v>
      </c>
      <c r="EZ64" s="97">
        <v>387094.19257950530035335689047</v>
      </c>
      <c r="FA64" s="97">
        <v>78316622.885405284754416961130</v>
      </c>
      <c r="FB64" s="98">
        <v>71.947918772444388750112800730</v>
      </c>
      <c r="FC64" s="99">
        <v>202.31929175563601020985784392</v>
      </c>
      <c r="FD64" s="99">
        <v>145.56451969332977352964008983</v>
      </c>
      <c r="FE64" s="98"/>
      <c r="FF64" s="98"/>
      <c r="FG64" s="98"/>
      <c r="FH64" s="98"/>
      <c r="FI64" s="100"/>
      <c r="FK64" s="101">
        <v>17</v>
      </c>
      <c r="FL64" s="102">
        <v>4</v>
      </c>
      <c r="FM64" s="97">
        <v>1479</v>
      </c>
      <c r="FN64" s="102">
        <v>566</v>
      </c>
    </row>
    <row r="65">
      <c r="B65" s="94" t="s">
        <v>91</v>
      </c>
      <c r="K65" s="91"/>
      <c r="T65" s="91"/>
      <c r="AC65" s="91"/>
      <c r="AL65" s="91"/>
      <c r="AU65" s="91"/>
      <c r="BD65" s="91"/>
      <c r="BM65" s="91"/>
      <c r="BV65" s="91"/>
      <c r="CE65" s="91"/>
      <c r="CN65" s="91"/>
      <c r="CW65" s="91"/>
      <c r="DF65" s="91"/>
      <c r="DQ65" s="91"/>
      <c r="EB65" s="91"/>
      <c r="EM65" s="91"/>
      <c r="EX65" s="91"/>
      <c r="FI65" s="91"/>
      <c r="FK65" s="92"/>
      <c r="FL65" s="93"/>
      <c r="FN65" s="93"/>
    </row>
    <row r="66">
      <c r="B66" s="95" t="s">
        <v>64</v>
      </c>
      <c r="C66" s="67">
        <v>72168</v>
      </c>
      <c r="D66" s="67">
        <v>64051.821582733812949640287767</v>
      </c>
      <c r="E66" s="67">
        <v>11176159.337195741007194244604</v>
      </c>
      <c r="F66" s="71">
        <v>88.75377117660710141564168020</v>
      </c>
      <c r="G66" s="72">
        <v>174.48620602865809015793327058</v>
      </c>
      <c r="H66" s="72">
        <v>154.86308803341842654908331399</v>
      </c>
      <c r="I66" s="71">
        <v>11.097906485875302868067865890</v>
      </c>
      <c r="J66" s="71">
        <v>-1.9379661615247472567233823700</v>
      </c>
      <c r="K66" s="91">
        <v>8.944866652016632037266708830</v>
      </c>
      <c r="L66" s="67">
        <v>72168</v>
      </c>
      <c r="M66" s="67">
        <v>62745.461870503597122302158276</v>
      </c>
      <c r="N66" s="67">
        <v>11493812.629717869387050359712</v>
      </c>
      <c r="O66" s="71">
        <v>86.94360640519842190763518218</v>
      </c>
      <c r="P66" s="72">
        <v>183.18157659655489714570432058</v>
      </c>
      <c r="Q66" s="72">
        <v>159.26466896294575694283283051</v>
      </c>
      <c r="R66" s="71">
        <v>7.6225590014989107212948059700</v>
      </c>
      <c r="S66" s="71">
        <v>5.8720401908825481319924369800</v>
      </c>
      <c r="T66" s="91">
        <v>13.942198920523210345331642840</v>
      </c>
      <c r="U66" s="67">
        <v>71760</v>
      </c>
      <c r="V66" s="67">
        <v>56159.128897161470451372731504</v>
      </c>
      <c r="W66" s="67">
        <v>8872090.550814331134481154025</v>
      </c>
      <c r="X66" s="71">
        <v>78.259655653792461610051186600</v>
      </c>
      <c r="Y66" s="72">
        <v>157.98127081103577516153327783</v>
      </c>
      <c r="Z66" s="72">
        <v>123.63559853420193888630370715</v>
      </c>
      <c r="AA66" s="71">
        <v>0.0762075864281747713792916900</v>
      </c>
      <c r="AB66" s="71">
        <v>4.9980120706831285323996586800</v>
      </c>
      <c r="AC66" s="91">
        <v>5.0780285214797597564999262700</v>
      </c>
      <c r="AD66" s="67">
        <v>74152</v>
      </c>
      <c r="AE66" s="67">
        <v>55650.453234062354583527221962</v>
      </c>
      <c r="AF66" s="67">
        <v>7455413.5005818509111214518381</v>
      </c>
      <c r="AG66" s="71">
        <v>75.049160149506897431663639500</v>
      </c>
      <c r="AH66" s="72">
        <v>133.96860344020639238354301259</v>
      </c>
      <c r="AI66" s="72">
        <v>100.54231174589830228613458623</v>
      </c>
      <c r="AJ66" s="71">
        <v>5.1995126456192937503959118500</v>
      </c>
      <c r="AK66" s="71">
        <v>-0.584383257136207779007119900</v>
      </c>
      <c r="AL66" s="91">
        <v>4.5847443071294069340560384900</v>
      </c>
      <c r="AM66" s="67">
        <v>71760</v>
      </c>
      <c r="AN66" s="67">
        <v>50584.845044206607724523033968</v>
      </c>
      <c r="AO66" s="67">
        <v>5978287.3698516519311307584921</v>
      </c>
      <c r="AP66" s="71">
        <v>70.491701566620133395377695050</v>
      </c>
      <c r="AQ66" s="72">
        <v>118.18336825243145711393742023</v>
      </c>
      <c r="AR66" s="72">
        <v>83.30946724988366682177757096</v>
      </c>
      <c r="AS66" s="71">
        <v>11.007340142542632991997296590</v>
      </c>
      <c r="AT66" s="71">
        <v>5.2067266782463950321762606200</v>
      </c>
      <c r="AU66" s="91">
        <v>16.787188936556120062977478440</v>
      </c>
      <c r="AV66" s="67">
        <v>68045</v>
      </c>
      <c r="AW66" s="67">
        <v>39599.959016393442622950819672</v>
      </c>
      <c r="AX66" s="67">
        <v>4364387.3381124231557377049181</v>
      </c>
      <c r="AY66" s="71">
        <v>58.196721311475409836065573770</v>
      </c>
      <c r="AZ66" s="72">
        <v>110.21191553015674693321217629</v>
      </c>
      <c r="BA66" s="72">
        <v>64.139721333124008461131676363</v>
      </c>
      <c r="BB66" s="71">
        <v>16.581572432251589160254265650</v>
      </c>
      <c r="BC66" s="71">
        <v>0.8066149214442661763904878200</v>
      </c>
      <c r="BD66" s="91">
        <v>17.521936791144485588901166310</v>
      </c>
      <c r="BE66" s="67">
        <v>68045</v>
      </c>
      <c r="BF66" s="67">
        <v>36211.877561475409836065573773</v>
      </c>
      <c r="BG66" s="67">
        <v>3946776.6345607348309426229508</v>
      </c>
      <c r="BH66" s="71">
        <v>53.217543627710206240084611320</v>
      </c>
      <c r="BI66" s="72">
        <v>108.99121780858932397602707821</v>
      </c>
      <c r="BJ66" s="72">
        <v>58.002448887658679270227392914</v>
      </c>
      <c r="BK66" s="71">
        <v>19.876742574495812102917232240</v>
      </c>
      <c r="BL66" s="71">
        <v>2.7920671169254873911384344100</v>
      </c>
      <c r="BM66" s="91">
        <v>23.223781684759725612874370550</v>
      </c>
      <c r="BN66" s="67">
        <v>61460</v>
      </c>
      <c r="BO66" s="67">
        <v>38981.490778688524590163934428</v>
      </c>
      <c r="BP66" s="67">
        <v>4431624.9206876013345286885246</v>
      </c>
      <c r="BQ66" s="71">
        <v>63.425790398126463700234192040</v>
      </c>
      <c r="BR66" s="72">
        <v>113.68536277505333756418392661</v>
      </c>
      <c r="BS66" s="72">
        <v>72.105839907055016832552693209</v>
      </c>
      <c r="BT66" s="71">
        <v>2.260929177265800942827261100</v>
      </c>
      <c r="BU66" s="71">
        <v>5.6297485422714262308176515600</v>
      </c>
      <c r="BV66" s="91">
        <v>8.017962346936137952535661750</v>
      </c>
      <c r="BW66" s="67">
        <v>68045</v>
      </c>
      <c r="BX66" s="67">
        <v>48333.855020491803278688524588</v>
      </c>
      <c r="BY66" s="67">
        <v>5777593.7998942890343237704919</v>
      </c>
      <c r="BZ66" s="71">
        <v>71.032191961924907456372289790</v>
      </c>
      <c r="CA66" s="72">
        <v>119.53513324035085964218411931</v>
      </c>
      <c r="CB66" s="72">
        <v>84.90842530522873149127445796</v>
      </c>
      <c r="CC66" s="71">
        <v>7.4561810857773581299604870600</v>
      </c>
      <c r="CD66" s="71">
        <v>5.8701487491394940192475490400</v>
      </c>
      <c r="CE66" s="91">
        <v>13.764018755657187281078087810</v>
      </c>
      <c r="CF66" s="67">
        <v>71760</v>
      </c>
      <c r="CG66" s="67">
        <v>48728.234527687296416938110747</v>
      </c>
      <c r="CH66" s="67">
        <v>6014411.3143151988794788273616</v>
      </c>
      <c r="CI66" s="71">
        <v>67.904451682953311617806731810</v>
      </c>
      <c r="CJ66" s="72">
        <v>123.42764667367173009274064599</v>
      </c>
      <c r="CK66" s="72">
        <v>83.81286669892975027144408252</v>
      </c>
      <c r="CL66" s="71">
        <v>4.9955863304829236173582583600</v>
      </c>
      <c r="CM66" s="71">
        <v>1.8550148694633505734056552200</v>
      </c>
      <c r="CN66" s="91">
        <v>6.943270069193610981279089100</v>
      </c>
      <c r="CO66" s="67">
        <v>74152</v>
      </c>
      <c r="CP66" s="67">
        <v>53114.866449511400651465798049</v>
      </c>
      <c r="CQ66" s="67">
        <v>7998064.593686885811074918566</v>
      </c>
      <c r="CR66" s="71">
        <v>71.629715246401176841441630770</v>
      </c>
      <c r="CS66" s="72">
        <v>150.58052722940545694587061755</v>
      </c>
      <c r="CT66" s="72">
        <v>107.86040287095271619207733528</v>
      </c>
      <c r="CU66" s="71">
        <v>-2.3025038521357263258017724700</v>
      </c>
      <c r="CV66" s="71">
        <v>8.342758733511870014725078870</v>
      </c>
      <c r="CW66" s="91">
        <v>5.8481625401626431470575263400</v>
      </c>
      <c r="CX66" s="67">
        <v>71760</v>
      </c>
      <c r="CY66" s="67">
        <v>52973.505816658911121451838062</v>
      </c>
      <c r="CZ66" s="67">
        <v>8977743.516481116798510935319</v>
      </c>
      <c r="DA66" s="71">
        <v>73.820381572824569567240577010</v>
      </c>
      <c r="DB66" s="72">
        <v>169.4761065569843671205244579</v>
      </c>
      <c r="DC66" s="72">
        <v>125.10790853513261982317356911</v>
      </c>
      <c r="DD66" s="71">
        <v>-10.463926094507051900663200400</v>
      </c>
      <c r="DE66" s="71">
        <v>2.3030901901670287851784145400</v>
      </c>
      <c r="DF66" s="91">
        <v>-8.401829559728942925304790800</v>
      </c>
      <c r="DG66" s="67">
        <v>216096</v>
      </c>
      <c r="DH66" s="67">
        <v>182956.41235039888052331517754</v>
      </c>
      <c r="DI66" s="67">
        <v>31542062.517727941528725758341</v>
      </c>
      <c r="DJ66" s="71">
        <v>84.66441412631371266627571891</v>
      </c>
      <c r="DK66" s="72">
        <v>172.40206075597094918936740736</v>
      </c>
      <c r="DL66" s="72">
        <v>145.96319468073421779545090303</v>
      </c>
      <c r="DM66" s="71">
        <v>-3.0342190991573109334194868500</v>
      </c>
      <c r="DN66" s="71">
        <v>3.0819775677387775849928567200</v>
      </c>
      <c r="DO66" s="71">
        <v>6.3075825410517940870554663800</v>
      </c>
      <c r="DP66" s="71">
        <v>2.945155876392114575389042100</v>
      </c>
      <c r="DQ66" s="91">
        <v>9.438506555309978638701001700</v>
      </c>
      <c r="DR66" s="67">
        <v>213957</v>
      </c>
      <c r="DS66" s="67">
        <v>145835.25729466240493100107560</v>
      </c>
      <c r="DT66" s="67">
        <v>17798088.208545925997989915248</v>
      </c>
      <c r="DU66" s="71">
        <v>68.161012397193083157363898170</v>
      </c>
      <c r="DV66" s="72">
        <v>122.04242333926570330818252077</v>
      </c>
      <c r="DW66" s="72">
        <v>83.18535130211176076496639628</v>
      </c>
      <c r="DX66" s="71">
        <v>-1.1476568672294066281342259600</v>
      </c>
      <c r="DY66" s="71">
        <v>8.860117412892714000308758670</v>
      </c>
      <c r="DZ66" s="71">
        <v>10.123962632509859041493515220</v>
      </c>
      <c r="EA66" s="71">
        <v>1.2657265503837390452012878300</v>
      </c>
      <c r="EB66" s="91">
        <v>11.517830865884203901493090480</v>
      </c>
      <c r="EC66" s="67">
        <v>197550</v>
      </c>
      <c r="ED66" s="67">
        <v>123527.22336065573770491803279</v>
      </c>
      <c r="EE66" s="67">
        <v>14155995.355142625199795081967</v>
      </c>
      <c r="EF66" s="71">
        <v>62.529599271402550091074681240</v>
      </c>
      <c r="EG66" s="72">
        <v>114.59818305647600407821432472</v>
      </c>
      <c r="EH66" s="72">
        <v>71.657784637522780054644808742</v>
      </c>
      <c r="EI66" s="71">
        <v>-0.2252570759005232428937958300</v>
      </c>
      <c r="EJ66" s="71">
        <v>8.940570252549269148317390390</v>
      </c>
      <c r="EK66" s="71">
        <v>9.186520616166768384157175550</v>
      </c>
      <c r="EL66" s="71">
        <v>4.8899918737965391360902249900</v>
      </c>
      <c r="EM66" s="91">
        <v>14.525732601578506250312185020</v>
      </c>
      <c r="EN66" s="67">
        <v>217672</v>
      </c>
      <c r="EO66" s="67">
        <v>154816.60679385760818985574686</v>
      </c>
      <c r="EP66" s="67">
        <v>22990219.424483201489064681247</v>
      </c>
      <c r="EQ66" s="71">
        <v>71.123804069360141952045162840</v>
      </c>
      <c r="ER66" s="72">
        <v>148.49969845350818540646636326</v>
      </c>
      <c r="ES66" s="72">
        <v>105.61863457166379455816403234</v>
      </c>
      <c r="ET66" s="71">
        <v>2.7491408934707903780068728500</v>
      </c>
      <c r="EU66" s="71">
        <v>-0.542793385763106103592508700</v>
      </c>
      <c r="EV66" s="71">
        <v>-3.2038557700905146359378596400</v>
      </c>
      <c r="EW66" s="71">
        <v>3.3499051307003359635706810300</v>
      </c>
      <c r="EX66" s="91">
        <v>0.0387232317873204180212599500</v>
      </c>
      <c r="EY66" s="67">
        <v>845275</v>
      </c>
      <c r="EZ66" s="67">
        <v>607135.49979957463134909003279</v>
      </c>
      <c r="FA66" s="67">
        <v>86486365.50589969421557543680</v>
      </c>
      <c r="FB66" s="71">
        <v>71.826979361695854171611609570</v>
      </c>
      <c r="FC66" s="72">
        <v>142.44985762560459641127372129</v>
      </c>
      <c r="FD66" s="72">
        <v>102.31742983750814139253549058</v>
      </c>
      <c r="FE66" s="71">
        <v>-0.4555180929478309307148501500</v>
      </c>
      <c r="FF66" s="71">
        <v>4.5878067529846543307642682100</v>
      </c>
      <c r="FG66" s="71">
        <v>5.0664032293036565997907935200</v>
      </c>
      <c r="FH66" s="71">
        <v>2.5661955552417143338044724600</v>
      </c>
      <c r="FI66" s="91">
        <v>7.7626125990263840495251210900</v>
      </c>
      <c r="FK66" s="92">
        <v>18</v>
      </c>
      <c r="FL66" s="93">
        <v>15</v>
      </c>
      <c r="FM66" s="67">
        <v>2392</v>
      </c>
      <c r="FN66" s="93">
        <v>2149</v>
      </c>
    </row>
    <row r="67">
      <c r="B67" s="95" t="s">
        <v>65</v>
      </c>
      <c r="K67" s="91"/>
      <c r="T67" s="91"/>
      <c r="AC67" s="91"/>
      <c r="AL67" s="91"/>
      <c r="AU67" s="91"/>
      <c r="BD67" s="91"/>
      <c r="BM67" s="91"/>
      <c r="BV67" s="91"/>
      <c r="CE67" s="91"/>
      <c r="CN67" s="91"/>
      <c r="CW67" s="91"/>
      <c r="DF67" s="91"/>
      <c r="DQ67" s="91"/>
      <c r="EB67" s="91"/>
      <c r="EM67" s="91"/>
      <c r="EX67" s="91"/>
      <c r="FI67" s="91"/>
      <c r="FK67" s="92">
        <v>4</v>
      </c>
      <c r="FL67" s="93">
        <v>1</v>
      </c>
      <c r="FM67" s="67">
        <v>101</v>
      </c>
      <c r="FN67" s="93">
        <v>39</v>
      </c>
    </row>
    <row r="68">
      <c r="B68" s="95" t="s">
        <v>66</v>
      </c>
      <c r="C68" s="67">
        <v>47616</v>
      </c>
      <c r="D68" s="67">
        <v>43457.440514469453376205787782</v>
      </c>
      <c r="E68" s="67">
        <v>8129249.884374019292604501608</v>
      </c>
      <c r="F68" s="71">
        <v>91.26646613421844207032465512</v>
      </c>
      <c r="G68" s="72">
        <v>187.06232553358336174565291511</v>
      </c>
      <c r="H68" s="72">
        <v>170.72517398298931646094803444</v>
      </c>
      <c r="I68" s="71">
        <v>5.0003800131577042540562885900</v>
      </c>
      <c r="J68" s="71">
        <v>-9.330727559643386016509424750</v>
      </c>
      <c r="K68" s="91">
        <v>-4.7969193824602872451950704700</v>
      </c>
      <c r="L68" s="67">
        <v>47616</v>
      </c>
      <c r="M68" s="67">
        <v>43049.980707395498392282958200</v>
      </c>
      <c r="N68" s="67">
        <v>8229752.907046688102893890675</v>
      </c>
      <c r="O68" s="71">
        <v>90.41074577326003526605123950</v>
      </c>
      <c r="P68" s="72">
        <v>191.16740058452360465783284574</v>
      </c>
      <c r="Q68" s="72">
        <v>172.83587254382325484908204543</v>
      </c>
      <c r="R68" s="71">
        <v>8.880517500201260601698165920</v>
      </c>
      <c r="S68" s="71">
        <v>-1.7671150552023777859619341800</v>
      </c>
      <c r="T68" s="91">
        <v>6.9564734832729444896449704600</v>
      </c>
      <c r="U68" s="67">
        <v>46080</v>
      </c>
      <c r="V68" s="67">
        <v>40363.215434083601286173633443</v>
      </c>
      <c r="W68" s="67">
        <v>6721136.8927855960900321543408</v>
      </c>
      <c r="X68" s="71">
        <v>87.59378349410503751339764202</v>
      </c>
      <c r="Y68" s="72">
        <v>166.51638925451211379626797185</v>
      </c>
      <c r="Z68" s="72">
        <v>145.85800548579852625937834941</v>
      </c>
      <c r="AA68" s="71">
        <v>11.916136135233051768938682950</v>
      </c>
      <c r="AB68" s="71">
        <v>1.683964497668724432524390100</v>
      </c>
      <c r="AC68" s="91">
        <v>13.800764134912974815210801950</v>
      </c>
      <c r="AD68" s="67">
        <v>47616</v>
      </c>
      <c r="AE68" s="67">
        <v>40844.758842443729903536977493</v>
      </c>
      <c r="AF68" s="67">
        <v>5427507.6100321543408360128617</v>
      </c>
      <c r="AG68" s="71">
        <v>85.77948345607302147080178405</v>
      </c>
      <c r="AH68" s="72">
        <v>132.88137239268440145102781136</v>
      </c>
      <c r="AI68" s="72">
        <v>113.98495484778549942951975936</v>
      </c>
      <c r="AJ68" s="71">
        <v>18.881686291782568304813123710</v>
      </c>
      <c r="AK68" s="71">
        <v>-7.7072786802645750338412451400</v>
      </c>
      <c r="AL68" s="91">
        <v>9.719143429476996564162297800</v>
      </c>
      <c r="AM68" s="67">
        <v>46080</v>
      </c>
      <c r="AN68" s="67">
        <v>37822.147909967845659163987137</v>
      </c>
      <c r="AO68" s="67">
        <v>4722476.3731138251318327974279</v>
      </c>
      <c r="AP68" s="71">
        <v>82.07931404072883172561629153</v>
      </c>
      <c r="AQ68" s="72">
        <v>124.86007892400101201358056935</v>
      </c>
      <c r="AR68" s="72">
        <v>102.48429629153266345123258307</v>
      </c>
      <c r="AS68" s="71">
        <v>24.075407436870301725567607980</v>
      </c>
      <c r="AT68" s="71">
        <v>2.0800398774411523880412107100</v>
      </c>
      <c r="AU68" s="91">
        <v>26.656225389654789225109248620</v>
      </c>
      <c r="AV68" s="67">
        <v>47616</v>
      </c>
      <c r="AW68" s="67">
        <v>34489.620578778135048231511255</v>
      </c>
      <c r="AX68" s="67">
        <v>4291127.1586325401929260450162</v>
      </c>
      <c r="AY68" s="71">
        <v>72.432838917124779587179753140</v>
      </c>
      <c r="AZ68" s="72">
        <v>124.41792883256363441091182472</v>
      </c>
      <c r="BA68" s="72">
        <v>90.11943797531376413235141583</v>
      </c>
      <c r="BB68" s="71">
        <v>29.970798928826279537204533870</v>
      </c>
      <c r="BC68" s="71">
        <v>5.12510874455962474007427700</v>
      </c>
      <c r="BD68" s="91">
        <v>36.631943710101562272013591440</v>
      </c>
      <c r="BE68" s="67">
        <v>47616</v>
      </c>
      <c r="BF68" s="67">
        <v>33147.472668810289389067524117</v>
      </c>
      <c r="BG68" s="67">
        <v>4006683.6360725389581993569130</v>
      </c>
      <c r="BH68" s="71">
        <v>69.614147909967845659163987140</v>
      </c>
      <c r="BI68" s="72">
        <v>120.87448343663856812933025403</v>
      </c>
      <c r="BJ68" s="72">
        <v>84.14574168499115755627009646</v>
      </c>
      <c r="BK68" s="71">
        <v>38.322360853344501145864098200</v>
      </c>
      <c r="BL68" s="71">
        <v>2.8868534165168109664382116400</v>
      </c>
      <c r="BM68" s="91">
        <v>42.315524653445988757367955310</v>
      </c>
      <c r="BN68" s="67">
        <v>43008</v>
      </c>
      <c r="BO68" s="67">
        <v>32690.623794212218649517684887</v>
      </c>
      <c r="BP68" s="67">
        <v>4003937.1647259163987138263664</v>
      </c>
      <c r="BQ68" s="71">
        <v>76.010564997703261368856224160</v>
      </c>
      <c r="BR68" s="72">
        <v>122.47968071612025985798458981</v>
      </c>
      <c r="BS68" s="72">
        <v>93.09749731970601745521359669</v>
      </c>
      <c r="BT68" s="71">
        <v>22.635297973964349264820653690</v>
      </c>
      <c r="BU68" s="71">
        <v>1.8833840259973322592598752300</v>
      </c>
      <c r="BV68" s="91">
        <v>24.944991586240223866003309470</v>
      </c>
      <c r="BW68" s="67">
        <v>47616</v>
      </c>
      <c r="BX68" s="67">
        <v>37293.684887459807073954983921</v>
      </c>
      <c r="BY68" s="67">
        <v>4594912.1553738906752411575562</v>
      </c>
      <c r="BZ68" s="71">
        <v>78.321750855720360958406804270</v>
      </c>
      <c r="CA68" s="72">
        <v>123.20885343563766388557806913</v>
      </c>
      <c r="CB68" s="72">
        <v>96.49933122004978736645576185</v>
      </c>
      <c r="CC68" s="71">
        <v>11.874751222310551693897565190</v>
      </c>
      <c r="CD68" s="71">
        <v>1.1148653502105440089787485200</v>
      </c>
      <c r="CE68" s="91">
        <v>13.122004059322339090385121320</v>
      </c>
      <c r="CF68" s="67">
        <v>46800</v>
      </c>
      <c r="CG68" s="67">
        <v>35563.817034700315457413249212</v>
      </c>
      <c r="CH68" s="67">
        <v>4938553.9173350157728706624604</v>
      </c>
      <c r="CI68" s="71">
        <v>75.991062039957939011566771820</v>
      </c>
      <c r="CJ68" s="72">
        <v>138.86456317431763932611478188</v>
      </c>
      <c r="CK68" s="72">
        <v>105.52465635331230283911671924</v>
      </c>
      <c r="CL68" s="71">
        <v>3.7314263519339980910757367500</v>
      </c>
      <c r="CM68" s="71">
        <v>0.2288048190673114162634567900</v>
      </c>
      <c r="CN68" s="91">
        <v>3.9687688543144820705952574500</v>
      </c>
      <c r="CO68" s="67">
        <v>48360</v>
      </c>
      <c r="CP68" s="67">
        <v>39517.949526813880126182965301</v>
      </c>
      <c r="CQ68" s="67">
        <v>6459129.3057085173501577287067</v>
      </c>
      <c r="CR68" s="71">
        <v>81.71619008853159662155286456</v>
      </c>
      <c r="CS68" s="72">
        <v>163.44798713116030011518943993</v>
      </c>
      <c r="CT68" s="72">
        <v>133.56346785997761269970489468</v>
      </c>
      <c r="CU68" s="71">
        <v>6.0509222471523638604598576100</v>
      </c>
      <c r="CV68" s="71">
        <v>1.6685203359746430590605286800</v>
      </c>
      <c r="CW68" s="91">
        <v>7.8204034513347579626563699100</v>
      </c>
      <c r="CX68" s="67">
        <v>46800</v>
      </c>
      <c r="CY68" s="67">
        <v>39982.996845425867507886435333</v>
      </c>
      <c r="CZ68" s="67">
        <v>7082701.0789419558359621451103</v>
      </c>
      <c r="DA68" s="71">
        <v>85.43375394321766561514195584</v>
      </c>
      <c r="DB68" s="72">
        <v>177.14282664512754238591956675</v>
      </c>
      <c r="DC68" s="72">
        <v>151.33976664405888538380651945</v>
      </c>
      <c r="DD68" s="71">
        <v>-3.2414512879071594817583821400</v>
      </c>
      <c r="DE68" s="71">
        <v>-2.0426239151087498300142914800</v>
      </c>
      <c r="DF68" s="91">
        <v>-5.2178645438125170964354917400</v>
      </c>
      <c r="DG68" s="67">
        <v>141312</v>
      </c>
      <c r="DH68" s="67">
        <v>126870.63665594855305466237942</v>
      </c>
      <c r="DI68" s="67">
        <v>23080139.684206303485530546624</v>
      </c>
      <c r="DJ68" s="71">
        <v>89.78051167342373829162589123</v>
      </c>
      <c r="DK68" s="72">
        <v>181.91868735392012807536592962</v>
      </c>
      <c r="DL68" s="72">
        <v>163.32752833592549454774220607</v>
      </c>
      <c r="DM68" s="71">
        <v>3.8539553752535496957403651100</v>
      </c>
      <c r="DN68" s="71">
        <v>12.623026773764182891778819610</v>
      </c>
      <c r="DO68" s="71">
        <v>8.443656639581527667279214980</v>
      </c>
      <c r="DP68" s="71">
        <v>-3.8678803753906182779240167300</v>
      </c>
      <c r="DQ68" s="91">
        <v>4.2491857260631685324279599300</v>
      </c>
      <c r="DR68" s="67">
        <v>141312</v>
      </c>
      <c r="DS68" s="67">
        <v>113156.52733118971061093247588</v>
      </c>
      <c r="DT68" s="67">
        <v>14441111.141778519665594855306</v>
      </c>
      <c r="DU68" s="71">
        <v>80.07566755207605200615126520</v>
      </c>
      <c r="DV68" s="72">
        <v>127.62066389252003928201211196</v>
      </c>
      <c r="DW68" s="72">
        <v>102.19309854632670732559765134</v>
      </c>
      <c r="DX68" s="71">
        <v>3.8539553752535496957403651100</v>
      </c>
      <c r="DY68" s="71">
        <v>28.607173173009244047816590680</v>
      </c>
      <c r="DZ68" s="71">
        <v>23.834641356042104131979646880</v>
      </c>
      <c r="EA68" s="71">
        <v>-1.3062400367961993007839554200</v>
      </c>
      <c r="EB68" s="91">
        <v>22.217063691226498314185792330</v>
      </c>
      <c r="EC68" s="67">
        <v>138240</v>
      </c>
      <c r="ED68" s="67">
        <v>103131.78135048231511254019292</v>
      </c>
      <c r="EE68" s="67">
        <v>12605532.956172346032154340835</v>
      </c>
      <c r="EF68" s="71">
        <v>74.603429796355841371918542330</v>
      </c>
      <c r="EG68" s="72">
        <v>122.22743359133681727845221847</v>
      </c>
      <c r="EH68" s="72">
        <v>91.18585761120041979278313683</v>
      </c>
      <c r="EI68" s="71">
        <v>2.0598006644518272425249169400</v>
      </c>
      <c r="EJ68" s="71">
        <v>25.370655626971447454831213050</v>
      </c>
      <c r="EK68" s="71">
        <v>22.840388488666685168958968500</v>
      </c>
      <c r="EL68" s="71">
        <v>1.784361664525542226983919500</v>
      </c>
      <c r="EM68" s="91">
        <v>25.032305289412700597152483160</v>
      </c>
      <c r="EN68" s="67">
        <v>141960</v>
      </c>
      <c r="EO68" s="67">
        <v>115064.76340694006309148264985</v>
      </c>
      <c r="EP68" s="67">
        <v>18480384.301985488958990536277</v>
      </c>
      <c r="EQ68" s="71">
        <v>81.05435573889832564911429265</v>
      </c>
      <c r="ER68" s="72">
        <v>160.60854561206924203705881722</v>
      </c>
      <c r="ES68" s="72">
        <v>130.18022190747738066350053731</v>
      </c>
      <c r="ET68" s="71">
        <v>2.2427725681690506028261527200</v>
      </c>
      <c r="EU68" s="71">
        <v>4.1758984622104698824159763400</v>
      </c>
      <c r="EV68" s="71">
        <v>1.8907213150470195920958625700</v>
      </c>
      <c r="EW68" s="71">
        <v>-0.55549054631456503112472500</v>
      </c>
      <c r="EX68" s="91">
        <v>1.3247279905702139435891178400</v>
      </c>
      <c r="EY68" s="67">
        <v>562824</v>
      </c>
      <c r="EZ68" s="67">
        <v>458223.70874456064186961769807</v>
      </c>
      <c r="FA68" s="67">
        <v>68607168.084142658142270279042</v>
      </c>
      <c r="FB68" s="71">
        <v>81.41509756949963787429421952</v>
      </c>
      <c r="FC68" s="72">
        <v>149.72417789579741287584039885</v>
      </c>
      <c r="FD68" s="72">
        <v>121.89808551899467354318628744</v>
      </c>
      <c r="FE68" s="71">
        <v>2.9998243148278285312719606500</v>
      </c>
      <c r="FF68" s="71">
        <v>16.492391194135699345211810150</v>
      </c>
      <c r="FG68" s="71">
        <v>13.099601838219334045106071950</v>
      </c>
      <c r="FH68" s="71">
        <v>-2.5130687008251756598280299800</v>
      </c>
      <c r="FI68" s="91">
        <v>10.257331143665148938138666260</v>
      </c>
      <c r="FK68" s="92">
        <v>14</v>
      </c>
      <c r="FL68" s="93">
        <v>9</v>
      </c>
      <c r="FM68" s="67">
        <v>1560</v>
      </c>
      <c r="FN68" s="93">
        <v>1268</v>
      </c>
    </row>
    <row r="69">
      <c r="B69" s="95" t="s">
        <v>67</v>
      </c>
      <c r="K69" s="91"/>
      <c r="T69" s="91"/>
      <c r="AC69" s="91"/>
      <c r="AL69" s="91"/>
      <c r="AU69" s="91"/>
      <c r="BD69" s="91"/>
      <c r="BM69" s="91"/>
      <c r="BV69" s="91"/>
      <c r="CE69" s="91"/>
      <c r="CN69" s="91"/>
      <c r="CW69" s="91"/>
      <c r="DF69" s="91"/>
      <c r="DQ69" s="91"/>
      <c r="EB69" s="91"/>
      <c r="EM69" s="91"/>
      <c r="EX69" s="91"/>
      <c r="FI69" s="91"/>
      <c r="FK69" s="92">
        <v>2</v>
      </c>
      <c r="FL69" s="93">
        <v>0</v>
      </c>
      <c r="FM69" s="67">
        <v>63</v>
      </c>
      <c r="FN69" s="93">
        <v>0</v>
      </c>
    </row>
    <row r="70">
      <c r="B70" s="96" t="s">
        <v>92</v>
      </c>
      <c r="C70" s="97">
        <v>124868</v>
      </c>
      <c r="D70" s="97">
        <v>111997.51757284469810753980174</v>
      </c>
      <c r="E70" s="97">
        <v>20077591.172906746770802042655</v>
      </c>
      <c r="F70" s="98">
        <v>89.69272958071299140495547437</v>
      </c>
      <c r="G70" s="99">
        <v>179.26818029558566150256044597</v>
      </c>
      <c r="H70" s="99">
        <v>160.79052417678465876607331466</v>
      </c>
      <c r="I70" s="98">
        <v>8.894944126691419544967745020</v>
      </c>
      <c r="J70" s="98">
        <v>-4.8919523294958308975053097200</v>
      </c>
      <c r="K70" s="100">
        <v>3.567855370782555157093254600</v>
      </c>
      <c r="L70" s="97">
        <v>124868</v>
      </c>
      <c r="M70" s="97">
        <v>110182.55812556323220186242115</v>
      </c>
      <c r="N70" s="97">
        <v>20520312.007774585753079002704</v>
      </c>
      <c r="O70" s="98">
        <v>88.23922712429384005658969564</v>
      </c>
      <c r="P70" s="99">
        <v>186.23920479673188596780215677</v>
      </c>
      <c r="Q70" s="99">
        <v>164.33603491506699677322454675</v>
      </c>
      <c r="R70" s="98">
        <v>8.164147057156105108640058030</v>
      </c>
      <c r="S70" s="98">
        <v>3.0284813345689677910682586800</v>
      </c>
      <c r="T70" s="100">
        <v>11.439878061477807221335566620</v>
      </c>
      <c r="U70" s="97">
        <v>122760</v>
      </c>
      <c r="V70" s="97">
        <v>100272.69319186560565870910698</v>
      </c>
      <c r="W70" s="97">
        <v>16177700.656270309460654288240</v>
      </c>
      <c r="X70" s="98">
        <v>81.68189409568719913547499754</v>
      </c>
      <c r="Y70" s="99">
        <v>161.3370514075579717117290484</v>
      </c>
      <c r="Z70" s="99">
        <v>131.78315946782591610177817074</v>
      </c>
      <c r="AA70" s="98">
        <v>4.4207589370740182561843956200</v>
      </c>
      <c r="AB70" s="98">
        <v>3.9828952771681519383969165900</v>
      </c>
      <c r="AC70" s="100">
        <v>8.579728413161880261545543140</v>
      </c>
      <c r="AD70" s="97">
        <v>126852</v>
      </c>
      <c r="AE70" s="97">
        <v>100191.89036251105216622458002</v>
      </c>
      <c r="AF70" s="97">
        <v>13379192.665421572622458001769</v>
      </c>
      <c r="AG70" s="98">
        <v>78.983295779736269168972172310</v>
      </c>
      <c r="AH70" s="99">
        <v>133.53568454506059438833852932</v>
      </c>
      <c r="AI70" s="99">
        <v>105.47088469572078187539811567</v>
      </c>
      <c r="AJ70" s="98">
        <v>10.269244113410896291518545680</v>
      </c>
      <c r="AK70" s="98">
        <v>-3.2596070729339734821634523700</v>
      </c>
      <c r="AL70" s="100">
        <v>6.6749000330193255165802799600</v>
      </c>
      <c r="AM70" s="97">
        <v>122760</v>
      </c>
      <c r="AN70" s="97">
        <v>91751.00972590627763041556145</v>
      </c>
      <c r="AO70" s="97">
        <v>11090098.229174889478337754200</v>
      </c>
      <c r="AP70" s="98">
        <v>74.740151291875429806464289220</v>
      </c>
      <c r="AQ70" s="99">
        <v>120.87167500722942243486947607</v>
      </c>
      <c r="AR70" s="99">
        <v>90.33967276942725218587287553</v>
      </c>
      <c r="AS70" s="98">
        <v>15.988584452435927968715788700</v>
      </c>
      <c r="AT70" s="98">
        <v>4.2435410621565140071899163400</v>
      </c>
      <c r="AU70" s="100">
        <v>20.910607661089132812718353470</v>
      </c>
      <c r="AV70" s="97">
        <v>120745</v>
      </c>
      <c r="AW70" s="97">
        <v>76960.373904881101376720901122</v>
      </c>
      <c r="AX70" s="97">
        <v>8965554.902097637672090112641</v>
      </c>
      <c r="AY70" s="98">
        <v>63.737938552222536234809641080</v>
      </c>
      <c r="AZ70" s="99">
        <v>116.49572951891558061093604017</v>
      </c>
      <c r="BA70" s="99">
        <v>74.251976496729783196737857808</v>
      </c>
      <c r="BB70" s="98">
        <v>22.342637040335465878542342040</v>
      </c>
      <c r="BC70" s="98">
        <v>3.1405830975544655516481623600</v>
      </c>
      <c r="BD70" s="100">
        <v>26.184909220326650369386650440</v>
      </c>
      <c r="BE70" s="97">
        <v>120745</v>
      </c>
      <c r="BF70" s="97">
        <v>71619.839258114374034003091190</v>
      </c>
      <c r="BG70" s="97">
        <v>8185920.512497637647604327666</v>
      </c>
      <c r="BH70" s="98">
        <v>59.314952385700752854365059580</v>
      </c>
      <c r="BI70" s="99">
        <v>114.29682888558271131732902965</v>
      </c>
      <c r="BJ70" s="99">
        <v>67.79510963184924963853018896</v>
      </c>
      <c r="BK70" s="98">
        <v>27.235330612558160808771104980</v>
      </c>
      <c r="BL70" s="98">
        <v>3.280847325759755886451762400</v>
      </c>
      <c r="BM70" s="100">
        <v>31.409727554381859255710142020</v>
      </c>
      <c r="BN70" s="97">
        <v>109060</v>
      </c>
      <c r="BO70" s="97">
        <v>74167.542503863987635239567239</v>
      </c>
      <c r="BP70" s="97">
        <v>8715686.557983614284389489954</v>
      </c>
      <c r="BQ70" s="98">
        <v>68.006182380216383307573415770</v>
      </c>
      <c r="BR70" s="99">
        <v>117.51348721753243506493506493</v>
      </c>
      <c r="BS70" s="99">
        <v>79.91643643850737469640097152</v>
      </c>
      <c r="BT70" s="98">
        <v>9.675477056984145458896079710</v>
      </c>
      <c r="BU70" s="98">
        <v>4.3770792872981200611385360300</v>
      </c>
      <c r="BV70" s="100">
        <v>14.476059646490800275907633310</v>
      </c>
      <c r="BW70" s="97">
        <v>120745</v>
      </c>
      <c r="BX70" s="97">
        <v>88757.83925811437403400309119</v>
      </c>
      <c r="BY70" s="97">
        <v>10750886.099421886829984544049</v>
      </c>
      <c r="BZ70" s="98">
        <v>73.508500772797527047913446680</v>
      </c>
      <c r="CA70" s="99">
        <v>121.12604575870209446810819609</v>
      </c>
      <c r="CB70" s="99">
        <v>89.03794028259461534626315002</v>
      </c>
      <c r="CC70" s="98">
        <v>8.672330691709031104320434830</v>
      </c>
      <c r="CD70" s="98">
        <v>3.9218213673848542441160858900</v>
      </c>
      <c r="CE70" s="100">
        <v>12.934265377211604860485259700</v>
      </c>
      <c r="CF70" s="97">
        <v>123480</v>
      </c>
      <c r="CG70" s="97">
        <v>87331.61111111111111111111111</v>
      </c>
      <c r="CH70" s="97">
        <v>11321992.250728056746527777778</v>
      </c>
      <c r="CI70" s="98">
        <v>70.725308641975308641975308640</v>
      </c>
      <c r="CJ70" s="99">
        <v>129.64368922867118972288893738</v>
      </c>
      <c r="CK70" s="99">
        <v>91.69089934182099729938271605</v>
      </c>
      <c r="CL70" s="98">
        <v>4.2243699768191507028187821800</v>
      </c>
      <c r="CM70" s="98">
        <v>1.1759650991598427088421686300</v>
      </c>
      <c r="CN70" s="100">
        <v>5.4500121925657733616767759200</v>
      </c>
      <c r="CO70" s="97">
        <v>127596</v>
      </c>
      <c r="CP70" s="97">
        <v>96094.78472222222222222222222</v>
      </c>
      <c r="CQ70" s="97">
        <v>14957443.926772568253472222223</v>
      </c>
      <c r="CR70" s="98">
        <v>75.311753285543608124253285540</v>
      </c>
      <c r="CS70" s="99">
        <v>155.65302497955034330614976577</v>
      </c>
      <c r="CT70" s="99">
        <v>117.22502215408451874253285544</v>
      </c>
      <c r="CU70" s="98">
        <v>0.8001871149981170213583577200</v>
      </c>
      <c r="CV70" s="98">
        <v>5.613983569533880841240094800</v>
      </c>
      <c r="CW70" s="100">
        <v>6.4590930576935193325379497400</v>
      </c>
      <c r="CX70" s="97">
        <v>123480</v>
      </c>
      <c r="CY70" s="97">
        <v>96640.25000000000000000000000</v>
      </c>
      <c r="CZ70" s="97">
        <v>16629120.660191665475694444444</v>
      </c>
      <c r="DA70" s="98">
        <v>78.263888888888888888888888890</v>
      </c>
      <c r="DB70" s="99">
        <v>172.07240937592427043281080548</v>
      </c>
      <c r="DC70" s="99">
        <v>134.67055928240739776234567901</v>
      </c>
      <c r="DD70" s="98">
        <v>-7.5255896817039937847292058500</v>
      </c>
      <c r="DE70" s="98">
        <v>0.2886093572054911452147278100</v>
      </c>
      <c r="DF70" s="100">
        <v>-7.2586998805047913030409998900</v>
      </c>
      <c r="DG70" s="97">
        <v>372496</v>
      </c>
      <c r="DH70" s="97">
        <v>322452.76889027353596811132987</v>
      </c>
      <c r="DI70" s="97">
        <v>56775603.836951641984535333599</v>
      </c>
      <c r="DJ70" s="98">
        <v>86.56543127718781838411991803</v>
      </c>
      <c r="DK70" s="99">
        <v>176.07417059045828237491080192</v>
      </c>
      <c r="DL70" s="99">
        <v>152.41936513936160921066356041</v>
      </c>
      <c r="DM70" s="98">
        <v>-0.4058671600528322469212382400</v>
      </c>
      <c r="DN70" s="98">
        <v>6.7650733155347608248728487300</v>
      </c>
      <c r="DO70" s="98">
        <v>7.20016357500863911331663600</v>
      </c>
      <c r="DP70" s="98">
        <v>0.4196247089597605682450296400</v>
      </c>
      <c r="DQ70" s="100">
        <v>7.6500019494146563752577689100</v>
      </c>
      <c r="DR70" s="97">
        <v>370357</v>
      </c>
      <c r="DS70" s="97">
        <v>268903.27399329843117336104259</v>
      </c>
      <c r="DT70" s="97">
        <v>33434845.796694099772885868610</v>
      </c>
      <c r="DU70" s="98">
        <v>72.606505073023712572831360710</v>
      </c>
      <c r="DV70" s="99">
        <v>124.33781597440631460810076024</v>
      </c>
      <c r="DW70" s="99">
        <v>90.2773426631442088927328729</v>
      </c>
      <c r="DX70" s="98">
        <v>0.7508222319551030068254093500</v>
      </c>
      <c r="DY70" s="98">
        <v>16.338017739458932907724715840</v>
      </c>
      <c r="DZ70" s="98">
        <v>15.471035533206839239114914440</v>
      </c>
      <c r="EA70" s="98">
        <v>0.4686289711572880931846215400</v>
      </c>
      <c r="EB70" s="100">
        <v>16.012166259010773003113520720</v>
      </c>
      <c r="EC70" s="97">
        <v>350550</v>
      </c>
      <c r="ED70" s="97">
        <v>234545.22102009273570324574962</v>
      </c>
      <c r="EE70" s="97">
        <v>27652493.169903138761978361669</v>
      </c>
      <c r="EF70" s="98">
        <v>66.907779495105615662029881510</v>
      </c>
      <c r="EG70" s="99">
        <v>117.8983440789622334472952023</v>
      </c>
      <c r="EH70" s="99">
        <v>78.883164084732958955864674566</v>
      </c>
      <c r="EI70" s="98">
        <v>0.67316473581730355019729700</v>
      </c>
      <c r="EJ70" s="98">
        <v>14.953201519756971833433988580</v>
      </c>
      <c r="EK70" s="98">
        <v>14.184551386074728667045258670</v>
      </c>
      <c r="EL70" s="98">
        <v>3.7675494544566162439799430300</v>
      </c>
      <c r="EM70" s="100">
        <v>18.486510828894521748716946210</v>
      </c>
      <c r="EN70" s="97">
        <v>374556</v>
      </c>
      <c r="EO70" s="97">
        <v>280066.64583333333333333333333</v>
      </c>
      <c r="EP70" s="97">
        <v>42908556.837692290475694444445</v>
      </c>
      <c r="EQ70" s="98">
        <v>74.772970085470085470085470080</v>
      </c>
      <c r="ER70" s="99">
        <v>153.20837906284285033892106584</v>
      </c>
      <c r="ES70" s="99">
        <v>114.55845544509309816341066341</v>
      </c>
      <c r="ET70" s="98">
        <v>2.4446279997155501096773134800</v>
      </c>
      <c r="EU70" s="98">
        <v>1.1313074396820524927120576300</v>
      </c>
      <c r="EV70" s="98">
        <v>-1.2819808960965178283610539400</v>
      </c>
      <c r="EW70" s="98">
        <v>1.6904026627448003991391385200</v>
      </c>
      <c r="EX70" s="100">
        <v>0.3867511274447873804871503700</v>
      </c>
      <c r="EY70" s="97">
        <v>1467959</v>
      </c>
      <c r="EZ70" s="97">
        <v>1105967.9097369980361780514554</v>
      </c>
      <c r="FA70" s="97">
        <v>160771499.64124117099509400832</v>
      </c>
      <c r="FB70" s="98">
        <v>75.340517666842060042416133920</v>
      </c>
      <c r="FC70" s="99">
        <v>145.36723735453865012657463944</v>
      </c>
      <c r="FD70" s="99">
        <v>109.52042914089642217193668782</v>
      </c>
      <c r="FE70" s="98">
        <v>0.8604987512324494051606564400</v>
      </c>
      <c r="FF70" s="98">
        <v>9.055880662070290163647289200</v>
      </c>
      <c r="FG70" s="98">
        <v>8.125462408282705964082097900</v>
      </c>
      <c r="FH70" s="98">
        <v>0.6518243637862874778696252700</v>
      </c>
      <c r="FI70" s="100">
        <v>8.830250515716476142776594910</v>
      </c>
      <c r="FK70" s="101">
        <v>38</v>
      </c>
      <c r="FL70" s="102">
        <v>25</v>
      </c>
      <c r="FM70" s="97">
        <v>4116</v>
      </c>
      <c r="FN70" s="102">
        <v>3456</v>
      </c>
    </row>
    <row r="71">
      <c r="B71" s="94" t="s">
        <v>93</v>
      </c>
      <c r="K71" s="91"/>
      <c r="T71" s="91"/>
      <c r="AC71" s="91"/>
      <c r="AL71" s="91"/>
      <c r="AU71" s="91"/>
      <c r="BD71" s="91"/>
      <c r="BM71" s="91"/>
      <c r="BV71" s="91"/>
      <c r="CE71" s="91"/>
      <c r="CN71" s="91"/>
      <c r="CW71" s="91"/>
      <c r="DF71" s="91"/>
      <c r="DQ71" s="91"/>
      <c r="EB71" s="91"/>
      <c r="EM71" s="91"/>
      <c r="EX71" s="91"/>
      <c r="FI71" s="91"/>
      <c r="FK71" s="92"/>
      <c r="FL71" s="93"/>
      <c r="FN71" s="93"/>
    </row>
    <row r="72">
      <c r="B72" s="95" t="s">
        <v>64</v>
      </c>
      <c r="C72" s="67">
        <v>67394</v>
      </c>
      <c r="D72" s="67">
        <v>50910.356545961002785515320335</v>
      </c>
      <c r="E72" s="67">
        <v>7582087.3171411684025069637880</v>
      </c>
      <c r="F72" s="71">
        <v>75.541378380806900889567795850</v>
      </c>
      <c r="G72" s="72">
        <v>148.93015550374684786487450933</v>
      </c>
      <c r="H72" s="72">
        <v>112.50389229220952017252223919</v>
      </c>
      <c r="I72" s="71">
        <v>-9.680529456681329250793004450</v>
      </c>
      <c r="J72" s="71">
        <v>-5.5456697753453588433447915500</v>
      </c>
      <c r="K72" s="91">
        <v>-14.689349035854107335247087930</v>
      </c>
      <c r="L72" s="67">
        <v>67394</v>
      </c>
      <c r="M72" s="67">
        <v>49089.101671309192200557103063</v>
      </c>
      <c r="N72" s="67">
        <v>7251579.5009845388760445682448</v>
      </c>
      <c r="O72" s="71">
        <v>72.838979243418096864048881300</v>
      </c>
      <c r="P72" s="72">
        <v>147.72279903469542020046260601</v>
      </c>
      <c r="Q72" s="72">
        <v>107.59977892667802587833587923</v>
      </c>
      <c r="R72" s="71">
        <v>-9.417967001381371934753740210</v>
      </c>
      <c r="S72" s="71">
        <v>-3.0053408963641714896981283100</v>
      </c>
      <c r="T72" s="91">
        <v>-12.140265883846946618042639240</v>
      </c>
      <c r="U72" s="67">
        <v>65220</v>
      </c>
      <c r="V72" s="67">
        <v>47122.010309278350515463917527</v>
      </c>
      <c r="W72" s="67">
        <v>6437816.7799745704467353951892</v>
      </c>
      <c r="X72" s="71">
        <v>72.250859106529209621993127150</v>
      </c>
      <c r="Y72" s="72">
        <v>136.62016407451446690447879509</v>
      </c>
      <c r="Z72" s="72">
        <v>98.70924225658648339060710195</v>
      </c>
      <c r="AA72" s="71">
        <v>-2.8393727413064511963252955700</v>
      </c>
      <c r="AB72" s="71">
        <v>5.176296515140003742359355700</v>
      </c>
      <c r="AC72" s="91">
        <v>2.1899494215734715191911375800</v>
      </c>
      <c r="AD72" s="67">
        <v>67394</v>
      </c>
      <c r="AE72" s="67">
        <v>41075.883008356545961002785514</v>
      </c>
      <c r="AF72" s="67">
        <v>4630769.9546778536392757660167</v>
      </c>
      <c r="AG72" s="71">
        <v>60.948872315571929193997663760</v>
      </c>
      <c r="AH72" s="72">
        <v>112.73695452233521303258145364</v>
      </c>
      <c r="AI72" s="72">
        <v>68.711902464282482702848414053</v>
      </c>
      <c r="AJ72" s="71">
        <v>-10.675215707588830762959440180</v>
      </c>
      <c r="AK72" s="71">
        <v>-6.7359894800394070389562316700</v>
      </c>
      <c r="AL72" s="91">
        <v>-16.692123780593539813655168930</v>
      </c>
      <c r="AM72" s="67">
        <v>65220</v>
      </c>
      <c r="AN72" s="67">
        <v>37356.162952646239554317548749</v>
      </c>
      <c r="AO72" s="67">
        <v>3837154.4016791071211699164345</v>
      </c>
      <c r="AP72" s="71">
        <v>57.277158774373259052924791090</v>
      </c>
      <c r="AQ72" s="72">
        <v>102.718108563323161094224924</v>
      </c>
      <c r="AR72" s="72">
        <v>58.834014131847701949860724233</v>
      </c>
      <c r="AS72" s="71">
        <v>-3.5017906884202148826104257900</v>
      </c>
      <c r="AT72" s="71">
        <v>0.0757571280302978482098196100</v>
      </c>
      <c r="AU72" s="91">
        <v>-3.4286864164450965849945035600</v>
      </c>
      <c r="AV72" s="67">
        <v>67394</v>
      </c>
      <c r="AW72" s="67">
        <v>31101.346607669616519174041298</v>
      </c>
      <c r="AX72" s="67">
        <v>3076988.7070159570988200589970</v>
      </c>
      <c r="AY72" s="71">
        <v>46.148539347226187077742887050</v>
      </c>
      <c r="AZ72" s="72">
        <v>98.93425985153868756121449559</v>
      </c>
      <c r="BA72" s="72">
        <v>45.656715835474331525359215909</v>
      </c>
      <c r="BB72" s="71">
        <v>-6.8562538424147144807431291900</v>
      </c>
      <c r="BC72" s="71">
        <v>-0.9160864146619992859854430900</v>
      </c>
      <c r="BD72" s="91">
        <v>-7.7095310470716112463514589100</v>
      </c>
      <c r="BE72" s="67">
        <v>67394</v>
      </c>
      <c r="BF72" s="67">
        <v>27482.823008849557522123893806</v>
      </c>
      <c r="BG72" s="67">
        <v>2872926.6107974204823008849558</v>
      </c>
      <c r="BH72" s="71">
        <v>40.779332001141878389951470170</v>
      </c>
      <c r="BI72" s="72">
        <v>104.53535322307787889394469723</v>
      </c>
      <c r="BJ72" s="72">
        <v>42.628818749405295461033399944</v>
      </c>
      <c r="BK72" s="71">
        <v>0.3445217712029107515935905100</v>
      </c>
      <c r="BL72" s="71">
        <v>6.2831325464360759169301346100</v>
      </c>
      <c r="BM72" s="91">
        <v>6.6493010771749947861292322600</v>
      </c>
      <c r="BN72" s="67">
        <v>60872</v>
      </c>
      <c r="BO72" s="67">
        <v>30747.829821717990275526742301</v>
      </c>
      <c r="BP72" s="67">
        <v>2983191.1790506969205834683955</v>
      </c>
      <c r="BQ72" s="71">
        <v>50.512271359110905302153276220</v>
      </c>
      <c r="BR72" s="72">
        <v>97.02119454764223915659198992</v>
      </c>
      <c r="BS72" s="72">
        <v>49.007609065755962028247279463</v>
      </c>
      <c r="BT72" s="71">
        <v>-7.0256989814117227306839341200</v>
      </c>
      <c r="BU72" s="71">
        <v>0.1525415655499495334576835100</v>
      </c>
      <c r="BV72" s="91">
        <v>-6.8838745270788454969435116200</v>
      </c>
      <c r="BW72" s="67">
        <v>67394</v>
      </c>
      <c r="BX72" s="67">
        <v>34445.715339233038348082595872</v>
      </c>
      <c r="BY72" s="67">
        <v>3500689.4488720337949852507375</v>
      </c>
      <c r="BZ72" s="71">
        <v>51.110952516890284518032162910</v>
      </c>
      <c r="CA72" s="72">
        <v>101.62916967744933674656737258</v>
      </c>
      <c r="CB72" s="72">
        <v>51.943636657150989627937957941</v>
      </c>
      <c r="CC72" s="71">
        <v>-15.989267497860473441048031410</v>
      </c>
      <c r="CD72" s="71">
        <v>0.5393376958741582680477896900</v>
      </c>
      <c r="CE72" s="91">
        <v>-15.536165948896431528606102620</v>
      </c>
      <c r="CF72" s="67">
        <v>65220</v>
      </c>
      <c r="CG72" s="67">
        <v>32754.292035398230088495575219</v>
      </c>
      <c r="CH72" s="67">
        <v>3440304.9813262536873156342183</v>
      </c>
      <c r="CI72" s="71">
        <v>50.221238938053097345132743360</v>
      </c>
      <c r="CJ72" s="72">
        <v>105.03371520313264806656877142</v>
      </c>
      <c r="CK72" s="72">
        <v>52.749233077679449360865290069</v>
      </c>
      <c r="CL72" s="71">
        <v>-9.320131880995539057449239950</v>
      </c>
      <c r="CM72" s="71">
        <v>-1.8114539075484650272993691700</v>
      </c>
      <c r="CN72" s="91">
        <v>-10.962755895397040138131294500</v>
      </c>
      <c r="CO72" s="67">
        <v>67394</v>
      </c>
      <c r="CP72" s="67">
        <v>41636.268436578171091445427729</v>
      </c>
      <c r="CQ72" s="67">
        <v>5161751.2305479646017699115044</v>
      </c>
      <c r="CR72" s="71">
        <v>61.780378722999333904272528310</v>
      </c>
      <c r="CS72" s="72">
        <v>123.97247458452060069310743165</v>
      </c>
      <c r="CT72" s="72">
        <v>76.590664310590922066799885812</v>
      </c>
      <c r="CU72" s="71">
        <v>10.708289961880619438152961540</v>
      </c>
      <c r="CV72" s="71">
        <v>-1.2471013214822297405413272300</v>
      </c>
      <c r="CW72" s="91">
        <v>9.327645414775627537255856050</v>
      </c>
      <c r="CX72" s="67">
        <v>65220</v>
      </c>
      <c r="CY72" s="67">
        <v>43181.796460176991150442477876</v>
      </c>
      <c r="CZ72" s="67">
        <v>6302030.8082278434011799410028</v>
      </c>
      <c r="DA72" s="71">
        <v>66.209439528023598820058997050</v>
      </c>
      <c r="DB72" s="72">
        <v>145.941839498032152669488379</v>
      </c>
      <c r="DC72" s="72">
        <v>96.62727396853485742379547689</v>
      </c>
      <c r="DD72" s="71">
        <v>-3.2986623654984866704589912900</v>
      </c>
      <c r="DE72" s="71">
        <v>3.3071675033116566847205846200</v>
      </c>
      <c r="DF72" s="91">
        <v>-0.1005871519825675226290513300</v>
      </c>
      <c r="DG72" s="67">
        <v>200008</v>
      </c>
      <c r="DH72" s="67">
        <v>147121.46852654854550153634093</v>
      </c>
      <c r="DI72" s="67">
        <v>21271483.598100277725286927222</v>
      </c>
      <c r="DJ72" s="71">
        <v>73.557791951596208902412073980</v>
      </c>
      <c r="DK72" s="72">
        <v>144.58449749814568779022647658</v>
      </c>
      <c r="DL72" s="72">
        <v>106.35316386394683075320450793</v>
      </c>
      <c r="DM72" s="71">
        <v>0.0460193281178094799815922700</v>
      </c>
      <c r="DN72" s="71">
        <v>-7.462552497065877937376415600</v>
      </c>
      <c r="DO72" s="71">
        <v>-7.5051180202962984167060492700</v>
      </c>
      <c r="DP72" s="71">
        <v>-1.8923636891272452326642588600</v>
      </c>
      <c r="DQ72" s="91">
        <v>-9.255457581181310943034827700</v>
      </c>
      <c r="DR72" s="67">
        <v>200008</v>
      </c>
      <c r="DS72" s="67">
        <v>109533.39256867240203449437556</v>
      </c>
      <c r="DT72" s="67">
        <v>11544913.063372917859265741448</v>
      </c>
      <c r="DU72" s="71">
        <v>54.764505704108036695779356610</v>
      </c>
      <c r="DV72" s="72">
        <v>105.40085349894360364130457384</v>
      </c>
      <c r="DW72" s="72">
        <v>57.722256426607524995328894084</v>
      </c>
      <c r="DX72" s="71">
        <v>0.0155017827050110762737714800</v>
      </c>
      <c r="DY72" s="71">
        <v>-7.2271226073144596512518151400</v>
      </c>
      <c r="DZ72" s="71">
        <v>-7.2415018281414928286787740300</v>
      </c>
      <c r="EA72" s="71">
        <v>-3.2588766511862199197005338700</v>
      </c>
      <c r="EB72" s="91">
        <v>-10.264386867055186372453178120</v>
      </c>
      <c r="EC72" s="67">
        <v>195660</v>
      </c>
      <c r="ED72" s="67">
        <v>92676.36816980058614573323198</v>
      </c>
      <c r="EE72" s="67">
        <v>9356807.238720151197869604089</v>
      </c>
      <c r="EF72" s="71">
        <v>47.366026867934471095642048440</v>
      </c>
      <c r="EG72" s="72">
        <v>100.96217000623843558764787511</v>
      </c>
      <c r="EH72" s="72">
        <v>47.821768571604575272767065772</v>
      </c>
      <c r="EI72" s="71">
        <v>0</v>
      </c>
      <c r="EJ72" s="71">
        <v>-8.658451896210801011801227290</v>
      </c>
      <c r="EK72" s="71">
        <v>-8.658451896210801011801227290</v>
      </c>
      <c r="EL72" s="71">
        <v>2.0077106967917179479148654100</v>
      </c>
      <c r="EM72" s="91">
        <v>-6.8245778643158726521814472600</v>
      </c>
      <c r="EN72" s="67">
        <v>197834</v>
      </c>
      <c r="EO72" s="67">
        <v>117572.35693215339233038348082</v>
      </c>
      <c r="EP72" s="67">
        <v>14904087.020102061690265486726</v>
      </c>
      <c r="EQ72" s="71">
        <v>59.429803235112969626243962520</v>
      </c>
      <c r="ER72" s="72">
        <v>126.76523129244276870210270817</v>
      </c>
      <c r="ES72" s="72">
        <v>75.336327527634591072644169991</v>
      </c>
      <c r="ET72" s="71">
        <v>0</v>
      </c>
      <c r="EU72" s="71">
        <v>-0.6861009047454196595898046300</v>
      </c>
      <c r="EV72" s="71">
        <v>-0.6861009047454196595898046400</v>
      </c>
      <c r="EW72" s="71">
        <v>0.7615367979376964724219258500</v>
      </c>
      <c r="EX72" s="91">
        <v>0.0702109823316569789712199900</v>
      </c>
      <c r="EY72" s="67">
        <v>793510</v>
      </c>
      <c r="EZ72" s="67">
        <v>466903.58619717492601214742930</v>
      </c>
      <c r="FA72" s="67">
        <v>57077290.920295408472687759485</v>
      </c>
      <c r="FB72" s="71">
        <v>58.840290128312803368848209760</v>
      </c>
      <c r="FC72" s="72">
        <v>122.24641790648290301785546458</v>
      </c>
      <c r="FD72" s="72">
        <v>71.930146967644274769930762668</v>
      </c>
      <c r="FE72" s="71">
        <v>0.0155031529379735236397873900</v>
      </c>
      <c r="FF72" s="71">
        <v>-6.0363317878341840428828049300</v>
      </c>
      <c r="FG72" s="71">
        <v>-6.0508968609776811574279592700</v>
      </c>
      <c r="FH72" s="71">
        <v>-0.7929677793808651440821134200</v>
      </c>
      <c r="FI72" s="91">
        <v>-6.7958829778874251085024919700</v>
      </c>
      <c r="FK72" s="92">
        <v>24</v>
      </c>
      <c r="FL72" s="93">
        <v>9</v>
      </c>
      <c r="FM72" s="67">
        <v>2174</v>
      </c>
      <c r="FN72" s="93">
        <v>1356</v>
      </c>
    </row>
    <row r="73">
      <c r="B73" s="95" t="s">
        <v>65</v>
      </c>
      <c r="K73" s="91"/>
      <c r="T73" s="91"/>
      <c r="AC73" s="91"/>
      <c r="AL73" s="91"/>
      <c r="AU73" s="91"/>
      <c r="BD73" s="91"/>
      <c r="BM73" s="91"/>
      <c r="BV73" s="91"/>
      <c r="CE73" s="91"/>
      <c r="CN73" s="91"/>
      <c r="CW73" s="91"/>
      <c r="DF73" s="91"/>
      <c r="DQ73" s="91"/>
      <c r="EB73" s="91"/>
      <c r="EM73" s="91"/>
      <c r="EX73" s="91"/>
      <c r="FI73" s="91"/>
      <c r="FK73" s="92">
        <v>16</v>
      </c>
      <c r="FL73" s="93">
        <v>2</v>
      </c>
      <c r="FM73" s="67">
        <v>881</v>
      </c>
      <c r="FN73" s="93">
        <v>141</v>
      </c>
    </row>
    <row r="74">
      <c r="B74" s="95" t="s">
        <v>66</v>
      </c>
      <c r="K74" s="91"/>
      <c r="T74" s="91"/>
      <c r="AC74" s="91"/>
      <c r="AL74" s="91"/>
      <c r="AU74" s="91"/>
      <c r="BD74" s="91"/>
      <c r="BM74" s="91"/>
      <c r="BV74" s="91"/>
      <c r="CE74" s="91"/>
      <c r="CN74" s="91"/>
      <c r="CW74" s="91"/>
      <c r="DF74" s="91"/>
      <c r="DQ74" s="91"/>
      <c r="EB74" s="91"/>
      <c r="EM74" s="91"/>
      <c r="EX74" s="91"/>
      <c r="FI74" s="91"/>
      <c r="FK74" s="92">
        <v>3</v>
      </c>
      <c r="FL74" s="93">
        <v>1</v>
      </c>
      <c r="FM74" s="67">
        <v>265</v>
      </c>
      <c r="FN74" s="93">
        <v>180</v>
      </c>
    </row>
    <row r="75">
      <c r="B75" s="95" t="s">
        <v>67</v>
      </c>
      <c r="K75" s="91"/>
      <c r="T75" s="91"/>
      <c r="AC75" s="91"/>
      <c r="AL75" s="91"/>
      <c r="AU75" s="91"/>
      <c r="BD75" s="91"/>
      <c r="BM75" s="91"/>
      <c r="BV75" s="91"/>
      <c r="CE75" s="91"/>
      <c r="CN75" s="91"/>
      <c r="CW75" s="91"/>
      <c r="DF75" s="91"/>
      <c r="DQ75" s="91"/>
      <c r="EB75" s="91"/>
      <c r="EM75" s="91"/>
      <c r="EX75" s="91"/>
      <c r="FI75" s="91"/>
      <c r="FK75" s="92">
        <v>3</v>
      </c>
      <c r="FL75" s="93">
        <v>0</v>
      </c>
      <c r="FM75" s="67">
        <v>294</v>
      </c>
      <c r="FN75" s="93">
        <v>0</v>
      </c>
    </row>
    <row r="76">
      <c r="B76" s="96" t="s">
        <v>94</v>
      </c>
      <c r="C76" s="97">
        <v>110484</v>
      </c>
      <c r="D76" s="97">
        <v>84896.42358909321496512365250</v>
      </c>
      <c r="E76" s="97">
        <v>12277139.650202965400126823082</v>
      </c>
      <c r="F76" s="98">
        <v>76.840468836295947797983103890</v>
      </c>
      <c r="G76" s="99">
        <v>144.61315484413680287501663784</v>
      </c>
      <c r="H76" s="99">
        <v>111.12142618119334383373903083</v>
      </c>
      <c r="I76" s="98">
        <v>-8.702962341991376604483173390</v>
      </c>
      <c r="J76" s="98">
        <v>-4.9760343726924436476911592800</v>
      </c>
      <c r="K76" s="100">
        <v>-13.245934317103850053161210440</v>
      </c>
      <c r="L76" s="97">
        <v>110484</v>
      </c>
      <c r="M76" s="97">
        <v>81709.84147114774889029803424</v>
      </c>
      <c r="N76" s="97">
        <v>11812692.778219401671528218136</v>
      </c>
      <c r="O76" s="98">
        <v>73.956266492114468058993188370</v>
      </c>
      <c r="P76" s="99">
        <v>144.56878835569074816761167198</v>
      </c>
      <c r="Q76" s="99">
        <v>106.91767838075559964816822468</v>
      </c>
      <c r="R76" s="98">
        <v>-7.907213853395088044335377300</v>
      </c>
      <c r="S76" s="98">
        <v>-2.3992537481038317517303287200</v>
      </c>
      <c r="T76" s="100">
        <v>-10.116753476750752722257046230</v>
      </c>
      <c r="U76" s="97">
        <v>106920</v>
      </c>
      <c r="V76" s="97">
        <v>78309.682758620689655172413791</v>
      </c>
      <c r="W76" s="97">
        <v>10389066.384612411062068965518</v>
      </c>
      <c r="X76" s="98">
        <v>73.241379310344827586206896550</v>
      </c>
      <c r="Y76" s="99">
        <v>132.66643432377760340378042828</v>
      </c>
      <c r="Z76" s="99">
        <v>97.16672638058745849297573436</v>
      </c>
      <c r="AA76" s="98">
        <v>-2.0175515142367261072288559900</v>
      </c>
      <c r="AB76" s="98">
        <v>4.5399826062358747829379056200</v>
      </c>
      <c r="AC76" s="100">
        <v>2.4308346041809528015221323400</v>
      </c>
      <c r="AD76" s="97">
        <v>110484</v>
      </c>
      <c r="AE76" s="97">
        <v>68068.558021559923906150919463</v>
      </c>
      <c r="AF76" s="97">
        <v>7534058.3920523756727964489537</v>
      </c>
      <c r="AG76" s="98">
        <v>61.609425818724814367827847890</v>
      </c>
      <c r="AH76" s="99">
        <v>110.68338467910617882399814072</v>
      </c>
      <c r="AI76" s="99">
        <v>68.191397777527747662977887782</v>
      </c>
      <c r="AJ76" s="98">
        <v>-8.282410352208444575198021540</v>
      </c>
      <c r="AK76" s="98">
        <v>-7.45771795621910134419822400</v>
      </c>
      <c r="AL76" s="100">
        <v>-15.122449504383147033349693210</v>
      </c>
      <c r="AM76" s="97">
        <v>106920</v>
      </c>
      <c r="AN76" s="97">
        <v>60978.977805960684844641724789</v>
      </c>
      <c r="AO76" s="97">
        <v>6234815.8849765354698795180723</v>
      </c>
      <c r="AP76" s="98">
        <v>57.032339885859226379201014580</v>
      </c>
      <c r="AQ76" s="99">
        <v>102.24533288859235786820843526</v>
      </c>
      <c r="AR76" s="99">
        <v>58.312905770450200803212851406</v>
      </c>
      <c r="AS76" s="98">
        <v>-0.1289928643651333924175998200</v>
      </c>
      <c r="AT76" s="98">
        <v>-0.1751399359433614844445372900</v>
      </c>
      <c r="AU76" s="100">
        <v>-0.3039068822884742750758911700</v>
      </c>
      <c r="AV76" s="97">
        <v>110484</v>
      </c>
      <c r="AW76" s="97">
        <v>50086.460921843687374749498993</v>
      </c>
      <c r="AX76" s="97">
        <v>4920598.6568989154549098196393</v>
      </c>
      <c r="AY76" s="98">
        <v>45.333678108905984011032818320</v>
      </c>
      <c r="AZ76" s="99">
        <v>98.24209110276637513071584752</v>
      </c>
      <c r="BA76" s="99">
        <v>44.536753347986273622513844894</v>
      </c>
      <c r="BB76" s="98">
        <v>-4.8916689365870672008332383300</v>
      </c>
      <c r="BC76" s="98">
        <v>-0.9206360557491716738760094500</v>
      </c>
      <c r="BD76" s="100">
        <v>-5.767270524378136249538595600</v>
      </c>
      <c r="BE76" s="97">
        <v>110484</v>
      </c>
      <c r="BF76" s="97">
        <v>45029.723446893787575150300605</v>
      </c>
      <c r="BG76" s="97">
        <v>4651644.5595739478957915831664</v>
      </c>
      <c r="BH76" s="98">
        <v>40.756782381968237550369556320</v>
      </c>
      <c r="BI76" s="99">
        <v>103.30164619065242677381833562</v>
      </c>
      <c r="BJ76" s="99">
        <v>42.10242713491499127286831728</v>
      </c>
      <c r="BK76" s="98">
        <v>3.3924975511017191181005915600</v>
      </c>
      <c r="BL76" s="98">
        <v>5.7532957828770992854734374800</v>
      </c>
      <c r="BM76" s="100">
        <v>9.340973752520562475905615010</v>
      </c>
      <c r="BN76" s="97">
        <v>99792</v>
      </c>
      <c r="BO76" s="97">
        <v>50051.520000000000000000000004</v>
      </c>
      <c r="BP76" s="97">
        <v>4833250.2879955200000000000000</v>
      </c>
      <c r="BQ76" s="98">
        <v>50.155844155844155844155844160</v>
      </c>
      <c r="BR76" s="99">
        <v>96.56550466390471258415328844</v>
      </c>
      <c r="BS76" s="99">
        <v>48.433244027532467532467532468</v>
      </c>
      <c r="BT76" s="98">
        <v>-3.3541873408983043534538551100</v>
      </c>
      <c r="BU76" s="98">
        <v>-0.6854058422090381302239668700</v>
      </c>
      <c r="BV76" s="100">
        <v>-4.0166033871141895198586861100</v>
      </c>
      <c r="BW76" s="97">
        <v>110484</v>
      </c>
      <c r="BX76" s="97">
        <v>56888.296593186372745490981965</v>
      </c>
      <c r="BY76" s="97">
        <v>5744171.3143058092424849699399</v>
      </c>
      <c r="BZ76" s="98">
        <v>51.490076928049647682461697590</v>
      </c>
      <c r="CA76" s="99">
        <v>100.97281265745967775685289809</v>
      </c>
      <c r="CB76" s="99">
        <v>51.990978913741439868985282393</v>
      </c>
      <c r="CC76" s="98">
        <v>-12.008150123590229502218224300</v>
      </c>
      <c r="CD76" s="98">
        <v>-0.8469432177503057864710820600</v>
      </c>
      <c r="CE76" s="100">
        <v>-12.753391128291512877820104360</v>
      </c>
      <c r="CF76" s="97">
        <v>106920</v>
      </c>
      <c r="CG76" s="97">
        <v>55228.905811623246492985971939</v>
      </c>
      <c r="CH76" s="97">
        <v>5698364.7021633667334669338677</v>
      </c>
      <c r="CI76" s="98">
        <v>51.654419951013137385882876860</v>
      </c>
      <c r="CJ76" s="99">
        <v>103.17721523579618932666609191</v>
      </c>
      <c r="CK76" s="99">
        <v>53.295592051658873302159875306</v>
      </c>
      <c r="CL76" s="98">
        <v>-5.4743895144690546657595287100</v>
      </c>
      <c r="CM76" s="98">
        <v>-3.3070973120944707948041481100</v>
      </c>
      <c r="CN76" s="100">
        <v>-8.600443438076937803355538990</v>
      </c>
      <c r="CO76" s="97">
        <v>112034</v>
      </c>
      <c r="CP76" s="97">
        <v>74273.410852713178294573643413</v>
      </c>
      <c r="CQ76" s="97">
        <v>8614813.076616434108527131783</v>
      </c>
      <c r="CR76" s="98">
        <v>66.295420008848365937638255720</v>
      </c>
      <c r="CS76" s="99">
        <v>115.98784784099811402872479327</v>
      </c>
      <c r="CT76" s="99">
        <v>76.894630885413661107584588455</v>
      </c>
      <c r="CU76" s="98">
        <v>17.516378330344467369858276500</v>
      </c>
      <c r="CV76" s="98">
        <v>-5.656654416224007682082574900</v>
      </c>
      <c r="CW76" s="100">
        <v>10.868882925734524273204315270</v>
      </c>
      <c r="CX76" s="97">
        <v>108420</v>
      </c>
      <c r="CY76" s="97">
        <v>76544.821705426356589147286822</v>
      </c>
      <c r="CZ76" s="97">
        <v>10410851.539245577085271317829</v>
      </c>
      <c r="DA76" s="98">
        <v>70.600278274696879348042138740</v>
      </c>
      <c r="DB76" s="99">
        <v>136.00987378755026887018215602</v>
      </c>
      <c r="DC76" s="99">
        <v>96.02334937507449811170741403</v>
      </c>
      <c r="DD76" s="98">
        <v>1.5011749833138651945140421100</v>
      </c>
      <c r="DE76" s="98">
        <v>-1.7081260760914441063626331400</v>
      </c>
      <c r="DF76" s="100">
        <v>-0.2325930541153244282080042800</v>
      </c>
      <c r="DG76" s="97">
        <v>327888</v>
      </c>
      <c r="DH76" s="97">
        <v>244915.94781886165351059410053</v>
      </c>
      <c r="DI76" s="97">
        <v>34478898.813034778133724006736</v>
      </c>
      <c r="DJ76" s="98">
        <v>74.695001896642040425570347350</v>
      </c>
      <c r="DK76" s="99">
        <v>140.77849613343742786647803042</v>
      </c>
      <c r="DL76" s="99">
        <v>105.15450035693522829052605382</v>
      </c>
      <c r="DM76" s="98">
        <v>0.0280662363177097951164748800</v>
      </c>
      <c r="DN76" s="98">
        <v>-6.3646476916272372193034197800</v>
      </c>
      <c r="DO76" s="98">
        <v>-6.3909202371683070180634356600</v>
      </c>
      <c r="DP76" s="98">
        <v>-1.6122885566898979192418569400</v>
      </c>
      <c r="DQ76" s="100">
        <v>-7.9001687182071614390574800800</v>
      </c>
      <c r="DR76" s="97">
        <v>327888</v>
      </c>
      <c r="DS76" s="97">
        <v>179133.99674936429612554214324</v>
      </c>
      <c r="DT76" s="97">
        <v>18689472.933927826597585786665</v>
      </c>
      <c r="DU76" s="98">
        <v>54.632678460134038490442511850</v>
      </c>
      <c r="DV76" s="99">
        <v>104.33236165705185207465379049</v>
      </c>
      <c r="DW76" s="99">
        <v>56.999563673961311782028578859</v>
      </c>
      <c r="DX76" s="98">
        <v>0.0094553418106064534232912500</v>
      </c>
      <c r="DY76" s="98">
        <v>-4.672774223932464534438205100</v>
      </c>
      <c r="DZ76" s="98">
        <v>-4.6817868867900808351245138700</v>
      </c>
      <c r="EA76" s="98">
        <v>-3.6554729423532777179196861500</v>
      </c>
      <c r="EB76" s="100">
        <v>-8.166118376278103265904780680</v>
      </c>
      <c r="EC76" s="97">
        <v>320760</v>
      </c>
      <c r="ED76" s="97">
        <v>151969.54004008016032064128258</v>
      </c>
      <c r="EE76" s="97">
        <v>15229066.161875277138276553106</v>
      </c>
      <c r="EF76" s="98">
        <v>47.377958610824342287268138980</v>
      </c>
      <c r="EG76" s="99">
        <v>100.21130654115812883401507209</v>
      </c>
      <c r="EH76" s="99">
        <v>47.478071336436205070072805543</v>
      </c>
      <c r="EI76" s="98">
        <v>0</v>
      </c>
      <c r="EJ76" s="98">
        <v>-5.0146454745307939990955856200</v>
      </c>
      <c r="EK76" s="98">
        <v>-5.0146454745307939990955856100</v>
      </c>
      <c r="EL76" s="98">
        <v>1.0046372919412204130391644300</v>
      </c>
      <c r="EM76" s="100">
        <v>-4.0603871810853527166975541600</v>
      </c>
      <c r="EN76" s="97">
        <v>327374</v>
      </c>
      <c r="EO76" s="97">
        <v>206047.13836976278137670690217</v>
      </c>
      <c r="EP76" s="97">
        <v>24724029.318025377927265383480</v>
      </c>
      <c r="EQ76" s="98">
        <v>62.939371596327986149390880820</v>
      </c>
      <c r="ER76" s="99">
        <v>119.99210235891150507412411652</v>
      </c>
      <c r="ES76" s="99">
        <v>75.522275189921551275499531056</v>
      </c>
      <c r="ET76" s="98">
        <v>0.9404176070842737509404176100</v>
      </c>
      <c r="EU76" s="98">
        <v>5.5974840883836486711975448500</v>
      </c>
      <c r="EV76" s="98">
        <v>4.6136786350807897745009455100</v>
      </c>
      <c r="EW76" s="98">
        <v>-3.2024925540195945732522744200</v>
      </c>
      <c r="EX76" s="100">
        <v>1.2634333663063400461961094800</v>
      </c>
      <c r="EY76" s="97">
        <v>1303910</v>
      </c>
      <c r="EZ76" s="97">
        <v>782066.62297806889133348442851</v>
      </c>
      <c r="FA76" s="97">
        <v>93121467.22686325979685172999</v>
      </c>
      <c r="FB76" s="98">
        <v>59.978573902958708141933448510</v>
      </c>
      <c r="FC76" s="99">
        <v>119.07101580714641901237441177</v>
      </c>
      <c r="FD76" s="99">
        <v>71.417097212892960247909541295</v>
      </c>
      <c r="FE76" s="98">
        <v>0.24393862863899466225685900</v>
      </c>
      <c r="FF76" s="98">
        <v>-2.8000887104101400507100760500</v>
      </c>
      <c r="FG76" s="98">
        <v>-3.0366198502295053639748695900</v>
      </c>
      <c r="FH76" s="98">
        <v>-2.077964456105332691870418900</v>
      </c>
      <c r="FI76" s="100">
        <v>-5.0514844251800299465271590400</v>
      </c>
      <c r="FK76" s="101">
        <v>46</v>
      </c>
      <c r="FL76" s="102">
        <v>12</v>
      </c>
      <c r="FM76" s="97">
        <v>3614</v>
      </c>
      <c r="FN76" s="102">
        <v>1677</v>
      </c>
    </row>
    <row r="77">
      <c r="B77" s="94" t="s">
        <v>101</v>
      </c>
      <c r="K77" s="91"/>
      <c r="T77" s="91"/>
      <c r="AC77" s="91"/>
      <c r="AL77" s="91"/>
      <c r="AU77" s="91"/>
      <c r="BD77" s="91"/>
      <c r="BM77" s="91"/>
      <c r="BV77" s="91"/>
      <c r="CE77" s="91"/>
      <c r="CN77" s="91"/>
      <c r="CW77" s="91"/>
      <c r="DF77" s="91"/>
      <c r="DQ77" s="91"/>
      <c r="EB77" s="91"/>
      <c r="EM77" s="91"/>
      <c r="EX77" s="91"/>
      <c r="FI77" s="91"/>
      <c r="FK77" s="92"/>
      <c r="FL77" s="93"/>
      <c r="FN77" s="93"/>
    </row>
    <row r="78">
      <c r="B78" s="95" t="s">
        <v>64</v>
      </c>
      <c r="C78" s="67">
        <v>174251</v>
      </c>
      <c r="D78" s="67">
        <v>145885.66197543500511770726714</v>
      </c>
      <c r="E78" s="67">
        <v>25292171.817700754544012282497</v>
      </c>
      <c r="F78" s="71">
        <v>83.72156370720110938686565193</v>
      </c>
      <c r="G78" s="72">
        <v>173.3698258980350202608772812</v>
      </c>
      <c r="H78" s="72">
        <v>145.14792923828703734275431703</v>
      </c>
      <c r="I78" s="71">
        <v>2.8291664978770881372242263100</v>
      </c>
      <c r="J78" s="71">
        <v>-3.2149769083545289215006836600</v>
      </c>
      <c r="K78" s="91">
        <v>-0.4767674600830916915834058800</v>
      </c>
      <c r="L78" s="67">
        <v>174251</v>
      </c>
      <c r="M78" s="67">
        <v>142433.66606960081883316274308</v>
      </c>
      <c r="N78" s="67">
        <v>25760590.387558241749744114637</v>
      </c>
      <c r="O78" s="71">
        <v>81.74051573282266318882688942</v>
      </c>
      <c r="P78" s="72">
        <v>180.86026357680226604865339757</v>
      </c>
      <c r="Q78" s="72">
        <v>147.83611220342059299369366395</v>
      </c>
      <c r="R78" s="71">
        <v>1.2290916994025531306390866400</v>
      </c>
      <c r="S78" s="71">
        <v>4.4855079053886462870148049900</v>
      </c>
      <c r="T78" s="91">
        <v>5.7697306101323765953542680300</v>
      </c>
      <c r="U78" s="67">
        <v>170550</v>
      </c>
      <c r="V78" s="67">
        <v>129533.49324324324324324324324</v>
      </c>
      <c r="W78" s="67">
        <v>20518172.985193863328378378378</v>
      </c>
      <c r="X78" s="71">
        <v>75.950450450450450450450450450</v>
      </c>
      <c r="Y78" s="72">
        <v>158.40052230093113101239546883</v>
      </c>
      <c r="Z78" s="72">
        <v>120.30591020342341441441441441</v>
      </c>
      <c r="AA78" s="71">
        <v>-1.7174916781311706121560140300</v>
      </c>
      <c r="AB78" s="71">
        <v>5.5751787994954685708826988600</v>
      </c>
      <c r="AC78" s="91">
        <v>3.7619338894420299838745784200</v>
      </c>
      <c r="AD78" s="67">
        <v>176235</v>
      </c>
      <c r="AE78" s="67">
        <v>123040.46072507552870090634440</v>
      </c>
      <c r="AF78" s="67">
        <v>16315034.528577225234138972809</v>
      </c>
      <c r="AG78" s="71">
        <v>69.816132280804340057824123700</v>
      </c>
      <c r="AH78" s="72">
        <v>132.59893885664097433869204105</v>
      </c>
      <c r="AI78" s="72">
        <v>92.57545055509532859045577104</v>
      </c>
      <c r="AJ78" s="71">
        <v>-2.0445529884411041273120773500</v>
      </c>
      <c r="AK78" s="71">
        <v>-2.5113693069383794380836231700</v>
      </c>
      <c r="AL78" s="91">
        <v>-4.504576019163682283610630300</v>
      </c>
      <c r="AM78" s="67">
        <v>170550</v>
      </c>
      <c r="AN78" s="67">
        <v>111385.63821752265861027190333</v>
      </c>
      <c r="AO78" s="67">
        <v>13088385.461270391317975830816</v>
      </c>
      <c r="AP78" s="71">
        <v>65.309667673716012084592145020</v>
      </c>
      <c r="AQ78" s="72">
        <v>117.50514402683010164090307492</v>
      </c>
      <c r="AR78" s="72">
        <v>76.742219063444100369251426655</v>
      </c>
      <c r="AS78" s="71">
        <v>4.9599543293018356692095632600</v>
      </c>
      <c r="AT78" s="71">
        <v>3.4056174086437687224904633700</v>
      </c>
      <c r="AU78" s="91">
        <v>8.534488806045087986736037670</v>
      </c>
      <c r="AV78" s="67">
        <v>170128</v>
      </c>
      <c r="AW78" s="67">
        <v>90733.94316644113667117726657</v>
      </c>
      <c r="AX78" s="67">
        <v>10218869.351532556024898511502</v>
      </c>
      <c r="AY78" s="71">
        <v>53.332751320441747784713431400</v>
      </c>
      <c r="AZ78" s="72">
        <v>112.62454815599932885906040269</v>
      </c>
      <c r="BA78" s="72">
        <v>60.065770193810284167794316644</v>
      </c>
      <c r="BB78" s="71">
        <v>5.7743036283155803262503769500</v>
      </c>
      <c r="BC78" s="71">
        <v>1.1136652215549704893278490200</v>
      </c>
      <c r="BD78" s="91">
        <v>6.9522752611660882228973334600</v>
      </c>
      <c r="BE78" s="67">
        <v>170128</v>
      </c>
      <c r="BF78" s="67">
        <v>81253.59025710419485791610284</v>
      </c>
      <c r="BG78" s="67">
        <v>9064310.513500019208660351827</v>
      </c>
      <c r="BH78" s="71">
        <v>47.760268889955912523462394690</v>
      </c>
      <c r="BI78" s="72">
        <v>111.55581537773963112581570915</v>
      </c>
      <c r="BJ78" s="72">
        <v>53.279357386791234885852721639</v>
      </c>
      <c r="BK78" s="71">
        <v>10.310029627826450359402797630</v>
      </c>
      <c r="BL78" s="71">
        <v>4.2834283263999903028481689300</v>
      </c>
      <c r="BM78" s="91">
        <v>15.035080683764990333798033760</v>
      </c>
      <c r="BN78" s="67">
        <v>153664</v>
      </c>
      <c r="BO78" s="67">
        <v>90558.91183879093198992443325</v>
      </c>
      <c r="BP78" s="67">
        <v>10236338.956375927518611810803</v>
      </c>
      <c r="BQ78" s="71">
        <v>58.933069449442245412018711770</v>
      </c>
      <c r="BR78" s="72">
        <v>113.03513644905778591902847741</v>
      </c>
      <c r="BS78" s="72">
        <v>66.615075465795030186717844147</v>
      </c>
      <c r="BT78" s="71">
        <v>-1.5824819992071836918361814300</v>
      </c>
      <c r="BU78" s="71">
        <v>3.9429428225527265825239556800</v>
      </c>
      <c r="BV78" s="91">
        <v>2.2980644629396143457288902900</v>
      </c>
      <c r="BW78" s="67">
        <v>170128</v>
      </c>
      <c r="BX78" s="67">
        <v>106462.74424898511502029769959</v>
      </c>
      <c r="BY78" s="67">
        <v>12570300.723987962110960757781</v>
      </c>
      <c r="BZ78" s="71">
        <v>62.578026103278187611855602600</v>
      </c>
      <c r="CA78" s="72">
        <v>118.07229667675781250000000001</v>
      </c>
      <c r="CB78" s="72">
        <v>73.887312635121567942729931469</v>
      </c>
      <c r="CC78" s="71">
        <v>-2.5682718934707667186414361400</v>
      </c>
      <c r="CD78" s="71">
        <v>4.4501900329434605768167589200</v>
      </c>
      <c r="CE78" s="91">
        <v>1.7676251596505695060080061100</v>
      </c>
      <c r="CF78" s="67">
        <v>170550</v>
      </c>
      <c r="CG78" s="67">
        <v>104494.74049331963001027749229</v>
      </c>
      <c r="CH78" s="67">
        <v>12869969.304973228593268242549</v>
      </c>
      <c r="CI78" s="71">
        <v>61.269270298047276464542651590</v>
      </c>
      <c r="CJ78" s="72">
        <v>123.16379986412816964410523079</v>
      </c>
      <c r="CK78" s="72">
        <v>75.4615614480986724905789654</v>
      </c>
      <c r="CL78" s="71">
        <v>-0.1780113884907222549332719900</v>
      </c>
      <c r="CM78" s="71">
        <v>1.5914068174834252090257064900</v>
      </c>
      <c r="CN78" s="91">
        <v>1.4105625436203646947879894600</v>
      </c>
      <c r="CO78" s="67">
        <v>176235</v>
      </c>
      <c r="CP78" s="67">
        <v>119592.41778006166495375128469</v>
      </c>
      <c r="CQ78" s="67">
        <v>17822984.189323996483812949640</v>
      </c>
      <c r="CR78" s="71">
        <v>67.859629347213473460862646290</v>
      </c>
      <c r="CS78" s="72">
        <v>149.03105497960279209517062803</v>
      </c>
      <c r="CT78" s="72">
        <v>101.13192152140038291947087491</v>
      </c>
      <c r="CU78" s="71">
        <v>1.8743757733304156588340215700</v>
      </c>
      <c r="CV78" s="71">
        <v>5.7137039296377742579547980800</v>
      </c>
      <c r="CW78" s="91">
        <v>7.6951759851851482966192929400</v>
      </c>
      <c r="CX78" s="67">
        <v>170550</v>
      </c>
      <c r="CY78" s="67">
        <v>122034.68910585817060637204521</v>
      </c>
      <c r="CZ78" s="67">
        <v>20707107.310216645155447070915</v>
      </c>
      <c r="DA78" s="71">
        <v>71.553614251455978074683110650</v>
      </c>
      <c r="DB78" s="72">
        <v>169.68214088909100375840854142</v>
      </c>
      <c r="DC78" s="72">
        <v>121.41370454539223192874272011</v>
      </c>
      <c r="DD78" s="71">
        <v>-7.5088673115689209539597806800</v>
      </c>
      <c r="DE78" s="71">
        <v>2.7012093008402393035339552600</v>
      </c>
      <c r="DF78" s="91">
        <v>-5.0104882329365337735458512700</v>
      </c>
      <c r="DG78" s="67">
        <v>519052</v>
      </c>
      <c r="DH78" s="67">
        <v>417852.82128827906719411325346</v>
      </c>
      <c r="DI78" s="67">
        <v>71570935.190452859622134775512</v>
      </c>
      <c r="DJ78" s="71">
        <v>80.50307508463103257363679428</v>
      </c>
      <c r="DK78" s="72">
        <v>171.28264198334958558202840648</v>
      </c>
      <c r="DL78" s="72">
        <v>137.88779388279567292320379367</v>
      </c>
      <c r="DM78" s="71">
        <v>-1.2687313827460140530546562600</v>
      </c>
      <c r="DN78" s="71">
        <v>-0.4524072053150625316780351400</v>
      </c>
      <c r="DO78" s="71">
        <v>0.8268142290316860270669605500</v>
      </c>
      <c r="DP78" s="71">
        <v>2.0172706338359559606000051500</v>
      </c>
      <c r="DQ78" s="91">
        <v>2.860763943506275352986431300</v>
      </c>
      <c r="DR78" s="67">
        <v>516913</v>
      </c>
      <c r="DS78" s="67">
        <v>325160.04210903932398235551430</v>
      </c>
      <c r="DT78" s="67">
        <v>39622289.341380172577013315127</v>
      </c>
      <c r="DU78" s="71">
        <v>62.904210594246870166228265550</v>
      </c>
      <c r="DV78" s="72">
        <v>121.85473062552137056728031726</v>
      </c>
      <c r="DW78" s="72">
        <v>76.651756371730199428169373041</v>
      </c>
      <c r="DX78" s="71">
        <v>-0.4723066199943777605773192700</v>
      </c>
      <c r="DY78" s="71">
        <v>1.9272669214349685882782704900</v>
      </c>
      <c r="DZ78" s="71">
        <v>2.4109606682710512132984317200</v>
      </c>
      <c r="EA78" s="71">
        <v>-0.0199090695699318341758232300</v>
      </c>
      <c r="EB78" s="91">
        <v>2.3905715988643696020715926800</v>
      </c>
      <c r="EC78" s="67">
        <v>493920</v>
      </c>
      <c r="ED78" s="67">
        <v>278275.24634488024186813823568</v>
      </c>
      <c r="EE78" s="67">
        <v>31870950.193863908838232920411</v>
      </c>
      <c r="EF78" s="71">
        <v>56.340145437495999730348687170</v>
      </c>
      <c r="EG78" s="72">
        <v>114.53030987299771488837583478</v>
      </c>
      <c r="EH78" s="72">
        <v>64.526543152461752587935132027</v>
      </c>
      <c r="EI78" s="71">
        <v>-0.0902165602003374018439779400</v>
      </c>
      <c r="EJ78" s="71">
        <v>1.1829783849433542061016707500</v>
      </c>
      <c r="EK78" s="71">
        <v>1.2743446150204613003191985800</v>
      </c>
      <c r="EL78" s="71">
        <v>4.1519376100159504551993363500</v>
      </c>
      <c r="EM78" s="91">
        <v>5.4791922183886592612088867700</v>
      </c>
      <c r="EN78" s="67">
        <v>517335</v>
      </c>
      <c r="EO78" s="67">
        <v>346121.84737923946557040082219</v>
      </c>
      <c r="EP78" s="67">
        <v>51400060.804513870232528263104</v>
      </c>
      <c r="EQ78" s="71">
        <v>66.904780728007860587511152770</v>
      </c>
      <c r="ER78" s="72">
        <v>148.50279227880044986875311237</v>
      </c>
      <c r="ES78" s="72">
        <v>99.35546754910042860531041415</v>
      </c>
      <c r="ET78" s="71">
        <v>1.1385874399573029710016011400</v>
      </c>
      <c r="EU78" s="71">
        <v>-1.1164575295882575415324335300</v>
      </c>
      <c r="EV78" s="71">
        <v>-2.2296583595102191101062108800</v>
      </c>
      <c r="EW78" s="71">
        <v>3.0024650797202535872290801900</v>
      </c>
      <c r="EX78" s="91">
        <v>0.7058620065686766785882203500</v>
      </c>
      <c r="EY78" s="67">
        <v>2047220</v>
      </c>
      <c r="EZ78" s="67">
        <v>1367409.9571214380986150078256</v>
      </c>
      <c r="FA78" s="67">
        <v>194464235.53021081126990927416</v>
      </c>
      <c r="FB78" s="71">
        <v>66.793503244469968963521645240</v>
      </c>
      <c r="FC78" s="72">
        <v>142.21355820721193356349877439</v>
      </c>
      <c r="FD78" s="72">
        <v>94.98941761521029067218436424</v>
      </c>
      <c r="FE78" s="71">
        <v>-0.1825969726445843785730131900</v>
      </c>
      <c r="FF78" s="71">
        <v>0.2635794511507123485208864400</v>
      </c>
      <c r="FG78" s="71">
        <v>0.4469926187851431462588973600</v>
      </c>
      <c r="FH78" s="71">
        <v>2.0465619492747373518765363900</v>
      </c>
      <c r="FI78" s="91">
        <v>2.5027025489120039195158836500</v>
      </c>
      <c r="FK78" s="92">
        <v>50</v>
      </c>
      <c r="FL78" s="93">
        <v>26</v>
      </c>
      <c r="FM78" s="67">
        <v>5685</v>
      </c>
      <c r="FN78" s="93">
        <v>3892</v>
      </c>
    </row>
    <row r="79">
      <c r="B79" s="95" t="s">
        <v>65</v>
      </c>
      <c r="K79" s="91"/>
      <c r="T79" s="91"/>
      <c r="AC79" s="91"/>
      <c r="AL79" s="91"/>
      <c r="AU79" s="91"/>
      <c r="BD79" s="91"/>
      <c r="BM79" s="91"/>
      <c r="BV79" s="91"/>
      <c r="CE79" s="91"/>
      <c r="CN79" s="91"/>
      <c r="CW79" s="91"/>
      <c r="DF79" s="91"/>
      <c r="DQ79" s="91"/>
      <c r="EB79" s="91"/>
      <c r="EM79" s="91"/>
      <c r="EX79" s="91"/>
      <c r="FI79" s="91"/>
      <c r="FK79" s="92">
        <v>24</v>
      </c>
      <c r="FL79" s="93">
        <v>3</v>
      </c>
      <c r="FM79" s="67">
        <v>1042</v>
      </c>
      <c r="FN79" s="93">
        <v>180</v>
      </c>
    </row>
    <row r="80">
      <c r="B80" s="95" t="s">
        <v>66</v>
      </c>
      <c r="C80" s="67">
        <v>63581</v>
      </c>
      <c r="D80" s="67">
        <v>58037.678847505270555165144059</v>
      </c>
      <c r="E80" s="67">
        <v>11463470.321062515811665495432</v>
      </c>
      <c r="F80" s="71">
        <v>91.28148164940040350916963253</v>
      </c>
      <c r="G80" s="72">
        <v>197.51772553108004072813966772</v>
      </c>
      <c r="H80" s="72">
        <v>180.29710638496588307301702446</v>
      </c>
      <c r="I80" s="71">
        <v>5.3056082257848970493288454500</v>
      </c>
      <c r="J80" s="71">
        <v>-6.0887304279825833346658411300</v>
      </c>
      <c r="K80" s="91">
        <v>-1.106166384630598193779328700</v>
      </c>
      <c r="L80" s="67">
        <v>63581</v>
      </c>
      <c r="M80" s="67">
        <v>57550.512297962052002810962754</v>
      </c>
      <c r="N80" s="67">
        <v>11630615.714155235418130709768</v>
      </c>
      <c r="O80" s="71">
        <v>90.51526760818806247591412962</v>
      </c>
      <c r="P80" s="72">
        <v>202.09404312404518019484585139</v>
      </c>
      <c r="Q80" s="72">
        <v>182.9259639539364813093645864</v>
      </c>
      <c r="R80" s="71">
        <v>7.931570974174667174632146090</v>
      </c>
      <c r="S80" s="71">
        <v>1.5362925664050220914463273700</v>
      </c>
      <c r="T80" s="91">
        <v>9.589715675855073072381741430</v>
      </c>
      <c r="U80" s="67">
        <v>61530</v>
      </c>
      <c r="V80" s="67">
        <v>53952.974701335207308503162332</v>
      </c>
      <c r="W80" s="67">
        <v>9383248.996800690127196064652</v>
      </c>
      <c r="X80" s="71">
        <v>87.68564066526118528929491684</v>
      </c>
      <c r="Y80" s="72">
        <v>173.9153225330590922448107285</v>
      </c>
      <c r="Z80" s="72">
        <v>152.49876477816821269618177559</v>
      </c>
      <c r="AA80" s="71">
        <v>10.469211792623652703372155800</v>
      </c>
      <c r="AB80" s="71">
        <v>4.3612576872551889519548052800</v>
      </c>
      <c r="AC80" s="91">
        <v>15.287058783979667479684487720</v>
      </c>
      <c r="AD80" s="67">
        <v>63581</v>
      </c>
      <c r="AE80" s="67">
        <v>54489.146170063246661981728744</v>
      </c>
      <c r="AF80" s="67">
        <v>7607905.2926712916015460295150</v>
      </c>
      <c r="AG80" s="71">
        <v>85.70036043796613243261623558</v>
      </c>
      <c r="AH80" s="72">
        <v>139.62239872371376802010316095</v>
      </c>
      <c r="AI80" s="72">
        <v>119.65689895835692426268900324</v>
      </c>
      <c r="AJ80" s="71">
        <v>15.836468383567810189597090590</v>
      </c>
      <c r="AK80" s="71">
        <v>-6.7108036185982205435765991500</v>
      </c>
      <c r="AL80" s="91">
        <v>8.062910471626957915086121600</v>
      </c>
      <c r="AM80" s="67">
        <v>61530</v>
      </c>
      <c r="AN80" s="67">
        <v>50727.297962052002810962754742</v>
      </c>
      <c r="AO80" s="67">
        <v>6516263.1327974686921995783554</v>
      </c>
      <c r="AP80" s="71">
        <v>82.44319512766455844460060904</v>
      </c>
      <c r="AQ80" s="72">
        <v>128.45673620684753516124449496</v>
      </c>
      <c r="AR80" s="72">
        <v>105.90383768564064183649566643</v>
      </c>
      <c r="AS80" s="71">
        <v>20.946275490113551419400624300</v>
      </c>
      <c r="AT80" s="71">
        <v>1.8880963445671122980985756200</v>
      </c>
      <c r="AU80" s="91">
        <v>23.229857696532454667595504850</v>
      </c>
      <c r="AV80" s="67">
        <v>63581</v>
      </c>
      <c r="AW80" s="67">
        <v>46192.901616303583977512297960</v>
      </c>
      <c r="AX80" s="67">
        <v>5980834.3509731819739985945187</v>
      </c>
      <c r="AY80" s="71">
        <v>72.652052682882596966880511410</v>
      </c>
      <c r="AZ80" s="72">
        <v>129.47518215357730350400948548</v>
      </c>
      <c r="BA80" s="72">
        <v>94.06637754947518871987849387</v>
      </c>
      <c r="BB80" s="71">
        <v>27.390072743157774781105771970</v>
      </c>
      <c r="BC80" s="71">
        <v>5.8536565628574015739860958900</v>
      </c>
      <c r="BD80" s="91">
        <v>34.847050096716447759395018410</v>
      </c>
      <c r="BE80" s="67">
        <v>63581</v>
      </c>
      <c r="BF80" s="67">
        <v>43638.880534082923401264933239</v>
      </c>
      <c r="BG80" s="67">
        <v>5466119.0391588038995080815180</v>
      </c>
      <c r="BH80" s="71">
        <v>68.635096230136241017387164780</v>
      </c>
      <c r="BI80" s="72">
        <v>125.25800323611979390296264492</v>
      </c>
      <c r="BJ80" s="72">
        <v>85.97095105705798744134382155</v>
      </c>
      <c r="BK80" s="71">
        <v>35.674623516074561764647412930</v>
      </c>
      <c r="BL80" s="71">
        <v>2.8597193230461350032931927600</v>
      </c>
      <c r="BM80" s="91">
        <v>39.554536941233841510545772660</v>
      </c>
      <c r="BN80" s="67">
        <v>57428</v>
      </c>
      <c r="BO80" s="67">
        <v>42890.834855938158819395643010</v>
      </c>
      <c r="BP80" s="67">
        <v>5510184.0852072944483485593815</v>
      </c>
      <c r="BQ80" s="71">
        <v>74.686276478265234414215440220</v>
      </c>
      <c r="BR80" s="72">
        <v>128.4699657564352443040526917</v>
      </c>
      <c r="BS80" s="72">
        <v>95.94943381638389719907639795</v>
      </c>
      <c r="BT80" s="71">
        <v>19.969791388042866149045069820</v>
      </c>
      <c r="BU80" s="71">
        <v>4.2980656714915247558390339500</v>
      </c>
      <c r="BV80" s="91">
        <v>25.126171807852332201962331740</v>
      </c>
      <c r="BW80" s="67">
        <v>63581</v>
      </c>
      <c r="BX80" s="67">
        <v>49522.353478566408995080815181</v>
      </c>
      <c r="BY80" s="67">
        <v>6268425.2706883345045678144763</v>
      </c>
      <c r="BZ80" s="71">
        <v>77.888604266316051957472853810</v>
      </c>
      <c r="CA80" s="72">
        <v>126.57769331179603597310748275</v>
      </c>
      <c r="CB80" s="72">
        <v>98.58959863305601523360460635</v>
      </c>
      <c r="CC80" s="71">
        <v>11.650615627819624799131561810</v>
      </c>
      <c r="CD80" s="71">
        <v>0.8239999436105754565121973500</v>
      </c>
      <c r="CE80" s="91">
        <v>12.570616637633718855687458170</v>
      </c>
      <c r="CF80" s="67">
        <v>62250</v>
      </c>
      <c r="CG80" s="67">
        <v>47535.711817553559087767795440</v>
      </c>
      <c r="CH80" s="67">
        <v>6769052.5331361437456807187286</v>
      </c>
      <c r="CI80" s="71">
        <v>76.362589265146279659064731630</v>
      </c>
      <c r="CJ80" s="72">
        <v>142.39930936800506802618480196</v>
      </c>
      <c r="CK80" s="72">
        <v>108.73979972909467864547339323</v>
      </c>
      <c r="CL80" s="71">
        <v>5.2055440607058174627155052100</v>
      </c>
      <c r="CM80" s="71">
        <v>-0.6011158571913931955513884100</v>
      </c>
      <c r="CN80" s="91">
        <v>4.5731368527124368351506384600</v>
      </c>
      <c r="CO80" s="67">
        <v>65875</v>
      </c>
      <c r="CP80" s="67">
        <v>54681.853103872157344806392130</v>
      </c>
      <c r="CQ80" s="67">
        <v>8689501.461708667562999385372</v>
      </c>
      <c r="CR80" s="71">
        <v>83.00850566052699407181235997</v>
      </c>
      <c r="CS80" s="72">
        <v>158.91014968352165189767597393</v>
      </c>
      <c r="CT80" s="72">
        <v>131.90894059519798957114816504</v>
      </c>
      <c r="CU80" s="71">
        <v>8.038657250843161994803016420</v>
      </c>
      <c r="CV80" s="71">
        <v>-3.8726881477674862256280800100</v>
      </c>
      <c r="CW80" s="91">
        <v>3.8546569764826209899165170800</v>
      </c>
      <c r="CX80" s="67">
        <v>63750</v>
      </c>
      <c r="CY80" s="67">
        <v>54953.518746158574062692071300</v>
      </c>
      <c r="CZ80" s="67">
        <v>9600279.446817764059618930547</v>
      </c>
      <c r="DA80" s="71">
        <v>86.20159803318992009834050400</v>
      </c>
      <c r="DB80" s="72">
        <v>174.6981752190136898395721925</v>
      </c>
      <c r="DC80" s="72">
        <v>150.59261877361198524892440074</v>
      </c>
      <c r="DD80" s="71">
        <v>-1.6898316938213910825455194500</v>
      </c>
      <c r="DE80" s="71">
        <v>-8.155174395887617529574198430</v>
      </c>
      <c r="DF80" s="91">
        <v>-9.707197368080892487188493090</v>
      </c>
      <c r="DG80" s="67">
        <v>188692</v>
      </c>
      <c r="DH80" s="67">
        <v>169541.16584680252986647926914</v>
      </c>
      <c r="DI80" s="67">
        <v>32477335.032018441356992269852</v>
      </c>
      <c r="DJ80" s="71">
        <v>89.85074398851171743713526230</v>
      </c>
      <c r="DK80" s="72">
        <v>191.5601728335699614890885751</v>
      </c>
      <c r="DL80" s="72">
        <v>172.11824047664151822542699135</v>
      </c>
      <c r="DM80" s="71">
        <v>2.8585757271815446339017051200</v>
      </c>
      <c r="DN80" s="71">
        <v>10.880920392092383364127719170</v>
      </c>
      <c r="DO80" s="71">
        <v>7.7993931066953741726331896700</v>
      </c>
      <c r="DP80" s="71">
        <v>-0.7119401915006371315744713500</v>
      </c>
      <c r="DQ80" s="91">
        <v>7.0319259009750425024563321600</v>
      </c>
      <c r="DR80" s="67">
        <v>188692</v>
      </c>
      <c r="DS80" s="67">
        <v>151409.34574841883345045678145</v>
      </c>
      <c r="DT80" s="67">
        <v>20105002.776441942267744202389</v>
      </c>
      <c r="DU80" s="71">
        <v>80.24152891930703657306975465</v>
      </c>
      <c r="DV80" s="72">
        <v>132.78574500842461137183600034</v>
      </c>
      <c r="DW80" s="72">
        <v>106.54931198165233432124415656</v>
      </c>
      <c r="DX80" s="71">
        <v>2.8585757271815446339017051200</v>
      </c>
      <c r="DY80" s="71">
        <v>24.348546590625639283383422340</v>
      </c>
      <c r="DZ80" s="71">
        <v>20.892736178306935510027569050</v>
      </c>
      <c r="EA80" s="71">
        <v>-0.7932403975723350020116151400</v>
      </c>
      <c r="EB80" s="91">
        <v>19.933766157210059502871282820</v>
      </c>
      <c r="EC80" s="67">
        <v>184590</v>
      </c>
      <c r="ED80" s="67">
        <v>136052.06886858749121574139143</v>
      </c>
      <c r="EE80" s="67">
        <v>17244728.395054432852424455376</v>
      </c>
      <c r="EF80" s="71">
        <v>73.705005075349418286874365580</v>
      </c>
      <c r="EG80" s="72">
        <v>126.75094571116807212322817128</v>
      </c>
      <c r="EH80" s="72">
        <v>93.42179096946981338330600453</v>
      </c>
      <c r="EI80" s="71">
        <v>1.5346534653465346534653465300</v>
      </c>
      <c r="EJ80" s="71">
        <v>23.042137319989259384584320150</v>
      </c>
      <c r="EK80" s="71">
        <v>21.182407306864116995056229500</v>
      </c>
      <c r="EL80" s="71">
        <v>2.4581743262663264565334141500</v>
      </c>
      <c r="EM80" s="91">
        <v>24.161282131232939566057564780</v>
      </c>
      <c r="EN80" s="67">
        <v>191875</v>
      </c>
      <c r="EO80" s="67">
        <v>157171.08366758429049526625887</v>
      </c>
      <c r="EP80" s="67">
        <v>25058833.441662575368299034648</v>
      </c>
      <c r="EQ80" s="71">
        <v>81.91326836095598201707687759</v>
      </c>
      <c r="ER80" s="72">
        <v>159.43666517348590369849471684</v>
      </c>
      <c r="ES80" s="72">
        <v>130.59978340931635371100474084</v>
      </c>
      <c r="ET80" s="71">
        <v>3.319135646246048968558674500</v>
      </c>
      <c r="EU80" s="71">
        <v>7.073342030623368583786954600</v>
      </c>
      <c r="EV80" s="71">
        <v>3.6336021985620659443057153200</v>
      </c>
      <c r="EW80" s="71">
        <v>-5.0154739922473863301015382900</v>
      </c>
      <c r="EX80" s="91">
        <v>-1.5641141669359300363398768400</v>
      </c>
      <c r="EY80" s="67">
        <v>753849</v>
      </c>
      <c r="EZ80" s="67">
        <v>614173.66413139314502794370088</v>
      </c>
      <c r="FA80" s="67">
        <v>94885899.64517739184545996227</v>
      </c>
      <c r="FB80" s="71">
        <v>81.47170907322197748195509988</v>
      </c>
      <c r="FC80" s="72">
        <v>154.49359877612399872551317384</v>
      </c>
      <c r="FD80" s="72">
        <v>125.86857533163457382772937587</v>
      </c>
      <c r="FE80" s="71">
        <v>2.6473059216483503016719611900</v>
      </c>
      <c r="FF80" s="71">
        <v>15.440170178808310793323462100</v>
      </c>
      <c r="FG80" s="71">
        <v>12.462932312051982697851033600</v>
      </c>
      <c r="FH80" s="71">
        <v>-2.284020907053538369191216600</v>
      </c>
      <c r="FI80" s="91">
        <v>9.894255425359246112419598940</v>
      </c>
      <c r="FK80" s="92">
        <v>22</v>
      </c>
      <c r="FL80" s="93">
        <v>12</v>
      </c>
      <c r="FM80" s="67">
        <v>2125</v>
      </c>
      <c r="FN80" s="93">
        <v>1627</v>
      </c>
    </row>
    <row r="81">
      <c r="B81" s="95" t="s">
        <v>67</v>
      </c>
      <c r="K81" s="91"/>
      <c r="T81" s="91"/>
      <c r="AC81" s="91"/>
      <c r="AL81" s="91"/>
      <c r="AU81" s="91"/>
      <c r="BD81" s="91"/>
      <c r="BM81" s="91"/>
      <c r="BV81" s="91"/>
      <c r="CE81" s="91"/>
      <c r="CN81" s="91"/>
      <c r="CW81" s="91"/>
      <c r="DF81" s="91"/>
      <c r="DQ81" s="91"/>
      <c r="EB81" s="91"/>
      <c r="EM81" s="91"/>
      <c r="EX81" s="91"/>
      <c r="FI81" s="91"/>
      <c r="FK81" s="92">
        <v>5</v>
      </c>
      <c r="FL81" s="93">
        <v>0</v>
      </c>
      <c r="FM81" s="67">
        <v>357</v>
      </c>
      <c r="FN81" s="93">
        <v>0</v>
      </c>
    </row>
    <row r="82">
      <c r="B82" s="103" t="s">
        <v>102</v>
      </c>
      <c r="C82" s="104">
        <v>281201</v>
      </c>
      <c r="D82" s="104">
        <v>241414.25456871345029239766082</v>
      </c>
      <c r="E82" s="104">
        <v>43037514.459203388497441520468</v>
      </c>
      <c r="F82" s="105">
        <v>85.85113657800415016034710432</v>
      </c>
      <c r="G82" s="106">
        <v>178.27246587443606100349513496</v>
      </c>
      <c r="H82" s="106">
        <v>153.0489381588379433125825316</v>
      </c>
      <c r="I82" s="105">
        <v>3.5091939970860783622042708100</v>
      </c>
      <c r="J82" s="105">
        <v>-3.8111711403236856420610114300</v>
      </c>
      <c r="K82" s="107">
        <v>-0.43571853211252309647548900</v>
      </c>
      <c r="L82" s="104">
        <v>281201</v>
      </c>
      <c r="M82" s="104">
        <v>236532.29276315789473684210527</v>
      </c>
      <c r="N82" s="104">
        <v>43790841.242082017883406432750</v>
      </c>
      <c r="O82" s="105">
        <v>84.11502546689303904923599321</v>
      </c>
      <c r="P82" s="106">
        <v>185.13684000826989333221198996</v>
      </c>
      <c r="Q82" s="106">
        <v>155.72790012155724155819656669</v>
      </c>
      <c r="R82" s="105">
        <v>3.2099608734836916545782930500</v>
      </c>
      <c r="S82" s="105">
        <v>3.8645630317733871617414980700</v>
      </c>
      <c r="T82" s="107">
        <v>7.1985748665081196711091041800</v>
      </c>
      <c r="U82" s="104">
        <v>274050</v>
      </c>
      <c r="V82" s="104">
        <v>217237.38031914893617021276596</v>
      </c>
      <c r="W82" s="104">
        <v>35091448.089632712765957446809</v>
      </c>
      <c r="X82" s="105">
        <v>79.26925025329280648429584600</v>
      </c>
      <c r="Y82" s="106">
        <v>161.53503618060104487865667588</v>
      </c>
      <c r="Z82" s="106">
        <v>128.04761207674772036474164134</v>
      </c>
      <c r="AA82" s="105">
        <v>1.8543439008790250915533216700</v>
      </c>
      <c r="AB82" s="105">
        <v>5.5477657418709419194718912200</v>
      </c>
      <c r="AC82" s="107">
        <v>7.5049842984194068212731276900</v>
      </c>
      <c r="AD82" s="104">
        <v>283185</v>
      </c>
      <c r="AE82" s="104">
        <v>209164.43822254335260115606935</v>
      </c>
      <c r="AF82" s="104">
        <v>27973163.625815428731936416186</v>
      </c>
      <c r="AG82" s="105">
        <v>73.861411523401081484243893340</v>
      </c>
      <c r="AH82" s="106">
        <v>133.73766527201435806812982219</v>
      </c>
      <c r="AI82" s="106">
        <v>98.78052730835117937721424576</v>
      </c>
      <c r="AJ82" s="105">
        <v>3.1460936266440789107559897400</v>
      </c>
      <c r="AK82" s="105">
        <v>-3.7453378418741808125034722900</v>
      </c>
      <c r="AL82" s="107">
        <v>-0.7170760503695943944054444200</v>
      </c>
      <c r="AM82" s="104">
        <v>274050</v>
      </c>
      <c r="AN82" s="104">
        <v>190298.74909682080924855491328</v>
      </c>
      <c r="AO82" s="104">
        <v>22919761.034063580514812138727</v>
      </c>
      <c r="AP82" s="105">
        <v>69.439426782273603082851637760</v>
      </c>
      <c r="AQ82" s="106">
        <v>120.44094426707130283980056363</v>
      </c>
      <c r="AR82" s="106">
        <v>83.63350131021193400770712909</v>
      </c>
      <c r="AS82" s="105">
        <v>10.082227572755947796888231860</v>
      </c>
      <c r="AT82" s="105">
        <v>3.1169104449001990968542166100</v>
      </c>
      <c r="AU82" s="107">
        <v>13.513392021949984850807581520</v>
      </c>
      <c r="AV82" s="104">
        <v>276613</v>
      </c>
      <c r="AW82" s="104">
        <v>160810.81840654116752234265070</v>
      </c>
      <c r="AX82" s="104">
        <v>18964768.701523166410724472333</v>
      </c>
      <c r="AY82" s="105">
        <v>58.135669114083997325629182540</v>
      </c>
      <c r="AZ82" s="106">
        <v>117.93216954831287851611133385</v>
      </c>
      <c r="BA82" s="106">
        <v>68.560655867667703292052334247</v>
      </c>
      <c r="BB82" s="105">
        <v>12.578505910342394590288544100</v>
      </c>
      <c r="BC82" s="105">
        <v>3.2822867099135056033915125700</v>
      </c>
      <c r="BD82" s="107">
        <v>16.273655248056753424023342910</v>
      </c>
      <c r="BE82" s="104">
        <v>276613</v>
      </c>
      <c r="BF82" s="104">
        <v>146848.86617591543978859947149</v>
      </c>
      <c r="BG82" s="104">
        <v>17012672.755340667973386183465</v>
      </c>
      <c r="BH82" s="105">
        <v>53.088201268890268999866048050</v>
      </c>
      <c r="BI82" s="106">
        <v>115.85157719202671147251436502</v>
      </c>
      <c r="BJ82" s="106">
        <v>61.503518472886914112446571437</v>
      </c>
      <c r="BK82" s="105">
        <v>18.660406842577840907879105860</v>
      </c>
      <c r="BL82" s="105">
        <v>4.40316993475019206016198700</v>
      </c>
      <c r="BM82" s="107">
        <v>23.885226201122488059970121380</v>
      </c>
      <c r="BN82" s="104">
        <v>249844</v>
      </c>
      <c r="BO82" s="104">
        <v>156931.71097372488408037094281</v>
      </c>
      <c r="BP82" s="104">
        <v>18469814.993626831946290571870</v>
      </c>
      <c r="BQ82" s="105">
        <v>62.811879001987193640980348860</v>
      </c>
      <c r="BR82" s="106">
        <v>117.6933258359697469021882415</v>
      </c>
      <c r="BS82" s="106">
        <v>73.925389417503850187679399425</v>
      </c>
      <c r="BT82" s="105">
        <v>5.1522736916126539820670399200</v>
      </c>
      <c r="BU82" s="105">
        <v>4.2876430431822184806929363300</v>
      </c>
      <c r="BV82" s="107">
        <v>9.660827839299010090571734600</v>
      </c>
      <c r="BW82" s="104">
        <v>276613</v>
      </c>
      <c r="BX82" s="104">
        <v>183546.34579086447716119290300</v>
      </c>
      <c r="BY82" s="104">
        <v>22082721.980641196677991694978</v>
      </c>
      <c r="BZ82" s="105">
        <v>66.354923951826008597279557720</v>
      </c>
      <c r="CA82" s="106">
        <v>120.31142263002385758854835748</v>
      </c>
      <c r="CB82" s="106">
        <v>79.83255299151231749047114553</v>
      </c>
      <c r="CC82" s="105">
        <v>1.9947796317972197056834298800</v>
      </c>
      <c r="CD82" s="105">
        <v>3.0384787466412510308512015100</v>
      </c>
      <c r="CE82" s="107">
        <v>5.0938693335929578600628556400</v>
      </c>
      <c r="CF82" s="104">
        <v>274770</v>
      </c>
      <c r="CG82" s="104">
        <v>179392.93024098568581264721869</v>
      </c>
      <c r="CH82" s="104">
        <v>23014318.088552137916107990577</v>
      </c>
      <c r="CI82" s="105">
        <v>65.288397656580298363230053750</v>
      </c>
      <c r="CJ82" s="106">
        <v>128.28999480434421543414309238</v>
      </c>
      <c r="CK82" s="106">
        <v>83.75848196146645527571419943</v>
      </c>
      <c r="CL82" s="105">
        <v>2.2238152356363501117800636500</v>
      </c>
      <c r="CM82" s="105">
        <v>0.7852288706289094866828542500</v>
      </c>
      <c r="CN82" s="107">
        <v>3.0265061455249205327381079100</v>
      </c>
      <c r="CO82" s="104">
        <v>285479</v>
      </c>
      <c r="CP82" s="104">
        <v>206359.80944025267590805404458</v>
      </c>
      <c r="CQ82" s="104">
        <v>31146662.507892760133356729251</v>
      </c>
      <c r="CR82" s="105">
        <v>72.285460380711952860999949060</v>
      </c>
      <c r="CS82" s="106">
        <v>150.93376269525315960095845144</v>
      </c>
      <c r="CT82" s="106">
        <v>109.10316523419502006577271621</v>
      </c>
      <c r="CU82" s="105">
        <v>4.5098119400392914540190181300</v>
      </c>
      <c r="CV82" s="105">
        <v>2.6509902822754104430619931400</v>
      </c>
      <c r="CW82" s="107">
        <v>7.2803568985940396735540368100</v>
      </c>
      <c r="CX82" s="104">
        <v>276270</v>
      </c>
      <c r="CY82" s="104">
        <v>210149.08913844534128794525356</v>
      </c>
      <c r="CZ82" s="104">
        <v>35601012.371145269761888050535</v>
      </c>
      <c r="DA82" s="105">
        <v>76.066561385038310814762823890</v>
      </c>
      <c r="DB82" s="106">
        <v>169.40835916586567577335045482</v>
      </c>
      <c r="DC82" s="106">
        <v>128.86311351628938995145347137</v>
      </c>
      <c r="DD82" s="105">
        <v>-5.0722066779084474023591892500</v>
      </c>
      <c r="DE82" s="105">
        <v>-0.9221425080396926537947685200</v>
      </c>
      <c r="DF82" s="107">
        <v>-5.9475762120755183238975645600</v>
      </c>
      <c r="DG82" s="104">
        <v>836452</v>
      </c>
      <c r="DH82" s="104">
        <v>695183.92765102028119945253205</v>
      </c>
      <c r="DI82" s="104">
        <v>121919803.79091811914680540003</v>
      </c>
      <c r="DJ82" s="105">
        <v>83.11103657484473480838739486</v>
      </c>
      <c r="DK82" s="106">
        <v>175.37776542515436635460327695</v>
      </c>
      <c r="DL82" s="106">
        <v>145.75827876664544904765055261</v>
      </c>
      <c r="DM82" s="105">
        <v>-0.1701918417717137817200117400</v>
      </c>
      <c r="DN82" s="105">
        <v>2.7009275011538164534435486300</v>
      </c>
      <c r="DO82" s="105">
        <v>2.87601408426515499081641700</v>
      </c>
      <c r="DP82" s="105">
        <v>1.4998747445728036388234446200</v>
      </c>
      <c r="DQ82" s="107">
        <v>4.4190254377382084806673181600</v>
      </c>
      <c r="DR82" s="104">
        <v>833848</v>
      </c>
      <c r="DS82" s="104">
        <v>560274.00572590532937205363333</v>
      </c>
      <c r="DT82" s="104">
        <v>69857693.361402175657473027246</v>
      </c>
      <c r="DU82" s="105">
        <v>67.191383288789483139859258920</v>
      </c>
      <c r="DV82" s="106">
        <v>124.684873200377664691475621</v>
      </c>
      <c r="DW82" s="106">
        <v>83.77749105520691499826470441</v>
      </c>
      <c r="DX82" s="105">
        <v>0.3358373733690950199565132100</v>
      </c>
      <c r="DY82" s="105">
        <v>8.420245724848013591025294680</v>
      </c>
      <c r="DZ82" s="105">
        <v>8.057348763029971446734546720</v>
      </c>
      <c r="EA82" s="105">
        <v>-0.0431402941740498832653564700</v>
      </c>
      <c r="EB82" s="107">
        <v>8.010732504896921264362616610</v>
      </c>
      <c r="EC82" s="104">
        <v>803070</v>
      </c>
      <c r="ED82" s="104">
        <v>487326.92294050480103016331730</v>
      </c>
      <c r="EE82" s="104">
        <v>57565209.729608696597668450313</v>
      </c>
      <c r="EF82" s="105">
        <v>60.682994376642733638432928300</v>
      </c>
      <c r="EG82" s="106">
        <v>118.12441919330718450942357721</v>
      </c>
      <c r="EH82" s="106">
        <v>71.681434656516488721616360109</v>
      </c>
      <c r="EI82" s="105">
        <v>0.2927343435831982475903117900</v>
      </c>
      <c r="EJ82" s="105">
        <v>7.944475981415666832440875870</v>
      </c>
      <c r="EK82" s="105">
        <v>7.6294077411620920219570557600</v>
      </c>
      <c r="EL82" s="105">
        <v>3.7241209791036911133004569300</v>
      </c>
      <c r="EM82" s="107">
        <v>11.637657094535761640467542910</v>
      </c>
      <c r="EN82" s="104">
        <v>836519</v>
      </c>
      <c r="EO82" s="104">
        <v>595901.82881968370300864651683</v>
      </c>
      <c r="EP82" s="104">
        <v>89761992.96759016781135277036</v>
      </c>
      <c r="EQ82" s="105">
        <v>71.235898864184041606783171310</v>
      </c>
      <c r="ER82" s="106">
        <v>150.6321823938412599642085983</v>
      </c>
      <c r="ES82" s="106">
        <v>107.30418910699000000161714242</v>
      </c>
      <c r="ET82" s="105">
        <v>1.453917439126000114004203600</v>
      </c>
      <c r="EU82" s="105">
        <v>1.7302332606069318020284364900</v>
      </c>
      <c r="EV82" s="105">
        <v>0.2723559902422946587684305600</v>
      </c>
      <c r="EW82" s="105">
        <v>0.3461035785016797915217616900</v>
      </c>
      <c r="EX82" s="107">
        <v>0.6194022025724667179375372600</v>
      </c>
      <c r="EY82" s="104">
        <v>3309889</v>
      </c>
      <c r="EZ82" s="104">
        <v>2338686.6851371141146103159996</v>
      </c>
      <c r="FA82" s="104">
        <v>339104699.84951915921329964796</v>
      </c>
      <c r="FB82" s="105">
        <v>70.657556345155807781176830990</v>
      </c>
      <c r="FC82" s="106">
        <v>144.9979178504785039586830992</v>
      </c>
      <c r="FD82" s="106">
        <v>102.45198550450457982527500105</v>
      </c>
      <c r="FE82" s="105">
        <v>0.4765053160228669124325479500</v>
      </c>
      <c r="FF82" s="105">
        <v>4.8319956172624217251433187400</v>
      </c>
      <c r="FG82" s="105">
        <v>4.3348345840059686435385958400</v>
      </c>
      <c r="FH82" s="105">
        <v>0.8449455791221746776537260400</v>
      </c>
      <c r="FI82" s="107">
        <v>5.2164071563079608645218590500</v>
      </c>
      <c r="FK82" s="108">
        <v>101</v>
      </c>
      <c r="FL82" s="109">
        <v>41</v>
      </c>
      <c r="FM82" s="104">
        <v>9209</v>
      </c>
      <c r="FN82" s="109">
        <v>5699</v>
      </c>
    </row>
    <row r="83">
      <c r="B83" s="90" t="s">
        <v>103</v>
      </c>
      <c r="K83" s="91"/>
      <c r="T83" s="91"/>
      <c r="AC83" s="91"/>
      <c r="AL83" s="91"/>
      <c r="AU83" s="91"/>
      <c r="BD83" s="91"/>
      <c r="BM83" s="91"/>
      <c r="BV83" s="91"/>
      <c r="CE83" s="91"/>
      <c r="CN83" s="91"/>
      <c r="CW83" s="91"/>
      <c r="DF83" s="91"/>
      <c r="DQ83" s="91"/>
      <c r="EB83" s="91"/>
      <c r="EM83" s="91"/>
      <c r="EX83" s="91"/>
      <c r="FI83" s="91"/>
      <c r="FK83" s="92"/>
      <c r="FL83" s="93"/>
      <c r="FN83" s="93"/>
    </row>
    <row r="84">
      <c r="B84" s="94" t="s">
        <v>89</v>
      </c>
      <c r="K84" s="91"/>
      <c r="T84" s="91"/>
      <c r="AC84" s="91"/>
      <c r="AL84" s="91"/>
      <c r="AU84" s="91"/>
      <c r="BD84" s="91"/>
      <c r="BM84" s="91"/>
      <c r="BV84" s="91"/>
      <c r="CE84" s="91"/>
      <c r="CN84" s="91"/>
      <c r="CW84" s="91"/>
      <c r="DF84" s="91"/>
      <c r="DQ84" s="91"/>
      <c r="EB84" s="91"/>
      <c r="EM84" s="91"/>
      <c r="EX84" s="91"/>
      <c r="FI84" s="91"/>
      <c r="FK84" s="92"/>
      <c r="FL84" s="93"/>
      <c r="FN84" s="93"/>
    </row>
    <row r="85">
      <c r="B85" s="95" t="s">
        <v>64</v>
      </c>
      <c r="C85" s="67">
        <v>273451</v>
      </c>
      <c r="D85" s="67">
        <v>230546.18827966347548592979403</v>
      </c>
      <c r="E85" s="67">
        <v>59269096.485497942201479547432</v>
      </c>
      <c r="F85" s="71">
        <v>84.30987207202148665974152372</v>
      </c>
      <c r="G85" s="72">
        <v>257.08122492835020701290916961</v>
      </c>
      <c r="H85" s="72">
        <v>216.74485185827787136079058929</v>
      </c>
      <c r="I85" s="71">
        <v>5.456762864132055805048311400</v>
      </c>
      <c r="J85" s="71">
        <v>0.2072576946593099495658623700</v>
      </c>
      <c r="K85" s="91">
        <v>5.6753301197065911870779478100</v>
      </c>
      <c r="L85" s="67">
        <v>273451</v>
      </c>
      <c r="M85" s="67">
        <v>228190.58893724554260845149516</v>
      </c>
      <c r="N85" s="67">
        <v>57404330.483751682041134353501</v>
      </c>
      <c r="O85" s="71">
        <v>83.44843827129743266927218959</v>
      </c>
      <c r="P85" s="72">
        <v>251.56309360128075868993026347</v>
      </c>
      <c r="Q85" s="72">
        <v>209.92547287723095560496891034</v>
      </c>
      <c r="R85" s="71">
        <v>3.6858536566471098213342260600</v>
      </c>
      <c r="S85" s="71">
        <v>-1.6006018442265771449390193600</v>
      </c>
      <c r="T85" s="91">
        <v>2.0262559708167463060403645100</v>
      </c>
      <c r="U85" s="67">
        <v>264660</v>
      </c>
      <c r="V85" s="67">
        <v>218702.38293093767546322290849</v>
      </c>
      <c r="W85" s="67">
        <v>58499318.838830860306288601908</v>
      </c>
      <c r="X85" s="71">
        <v>82.63522365712146734044544264</v>
      </c>
      <c r="Y85" s="72">
        <v>267.4836828700851660173944555</v>
      </c>
      <c r="Z85" s="72">
        <v>221.03573958600037900056148231</v>
      </c>
      <c r="AA85" s="71">
        <v>2.6683832789692229418966968200</v>
      </c>
      <c r="AB85" s="71">
        <v>0.3232669910221652634521825900</v>
      </c>
      <c r="AC85" s="91">
        <v>3.0002762723262506023529280600</v>
      </c>
      <c r="AD85" s="67">
        <v>277574</v>
      </c>
      <c r="AE85" s="67">
        <v>232140.10088202866593164277838</v>
      </c>
      <c r="AF85" s="67">
        <v>61671096.134163174069184123484</v>
      </c>
      <c r="AG85" s="71">
        <v>83.63178859764555251271472774</v>
      </c>
      <c r="AH85" s="72">
        <v>265.6632606768092314398409509</v>
      </c>
      <c r="AI85" s="72">
        <v>222.17893655084112369740726251</v>
      </c>
      <c r="AJ85" s="71">
        <v>1.4261246464365610333534216700</v>
      </c>
      <c r="AK85" s="71">
        <v>-0.2138887935678435284879311200</v>
      </c>
      <c r="AL85" s="91">
        <v>1.2091855320676806704475811800</v>
      </c>
      <c r="AM85" s="67">
        <v>269430</v>
      </c>
      <c r="AN85" s="67">
        <v>218609.31139557534437178238486</v>
      </c>
      <c r="AO85" s="67">
        <v>54542039.742830498263392235982</v>
      </c>
      <c r="AP85" s="71">
        <v>81.13770233291591299104865266</v>
      </c>
      <c r="AQ85" s="72">
        <v>249.49550133359246260167713687</v>
      </c>
      <c r="AR85" s="72">
        <v>202.43491720606650433653355596</v>
      </c>
      <c r="AS85" s="71">
        <v>2.6040217619075300820308384800</v>
      </c>
      <c r="AT85" s="71">
        <v>1.5170656279336787954500432200</v>
      </c>
      <c r="AU85" s="91">
        <v>4.1605921089350209948998916700</v>
      </c>
      <c r="AV85" s="67">
        <v>278597</v>
      </c>
      <c r="AW85" s="67">
        <v>214975.83678576393716112887530</v>
      </c>
      <c r="AX85" s="67">
        <v>62698837.555972756424440428193</v>
      </c>
      <c r="AY85" s="71">
        <v>77.163729970446177511290098350</v>
      </c>
      <c r="AZ85" s="72">
        <v>291.65527853465612976717694783</v>
      </c>
      <c r="BA85" s="72">
        <v>225.05209157303472910490934286</v>
      </c>
      <c r="BB85" s="71">
        <v>3.0230913285965940479731354400</v>
      </c>
      <c r="BC85" s="71">
        <v>-0.0357616081078766837015479200</v>
      </c>
      <c r="BD85" s="91">
        <v>2.9862486144150414477362409600</v>
      </c>
      <c r="BE85" s="67">
        <v>278597</v>
      </c>
      <c r="BF85" s="67">
        <v>215951.01607584501236603462491</v>
      </c>
      <c r="BG85" s="67">
        <v>64345222.093313682191123935146</v>
      </c>
      <c r="BH85" s="71">
        <v>77.513762199824482089195011040</v>
      </c>
      <c r="BI85" s="72">
        <v>297.96211781061841209937959228</v>
      </c>
      <c r="BJ85" s="72">
        <v>230.96164744528362541995762749</v>
      </c>
      <c r="BK85" s="71">
        <v>-1.4790013053597168496897004600</v>
      </c>
      <c r="BL85" s="71">
        <v>1.4186943921186270008017684500</v>
      </c>
      <c r="BM85" s="91">
        <v>-0.081289421819589442151926100</v>
      </c>
      <c r="BN85" s="67">
        <v>251636</v>
      </c>
      <c r="BO85" s="67">
        <v>190791.61445452047265732344051</v>
      </c>
      <c r="BP85" s="67">
        <v>47388208.856509491340203352569</v>
      </c>
      <c r="BQ85" s="71">
        <v>75.820476583048718250696816240</v>
      </c>
      <c r="BR85" s="72">
        <v>248.37679052087244838521778525</v>
      </c>
      <c r="BS85" s="72">
        <v>188.32046629460606328269147725</v>
      </c>
      <c r="BT85" s="71">
        <v>1.5262714020611017385854025700</v>
      </c>
      <c r="BU85" s="71">
        <v>3.1043185539765859718884316200</v>
      </c>
      <c r="BV85" s="91">
        <v>4.6779702823559090685464200</v>
      </c>
      <c r="BW85" s="67">
        <v>280271</v>
      </c>
      <c r="BX85" s="67">
        <v>196754.52948453608247422680413</v>
      </c>
      <c r="BY85" s="67">
        <v>48955862.368092263917525773196</v>
      </c>
      <c r="BZ85" s="71">
        <v>70.201529763884270036581310280</v>
      </c>
      <c r="CA85" s="72">
        <v>248.81695225186644938795619054</v>
      </c>
      <c r="CB85" s="72">
        <v>174.67330679268373794479547722</v>
      </c>
      <c r="CC85" s="71">
        <v>-4.7028210613252649240019422900</v>
      </c>
      <c r="CD85" s="71">
        <v>6.5524462266998780213238384100</v>
      </c>
      <c r="CE85" s="91">
        <v>1.5414753441933586192342250800</v>
      </c>
      <c r="CF85" s="67">
        <v>271200</v>
      </c>
      <c r="CG85" s="67">
        <v>197670.30964397762924566907651</v>
      </c>
      <c r="CH85" s="67">
        <v>60198457.021251343609330241440</v>
      </c>
      <c r="CI85" s="71">
        <v>72.887282317100895739553494290</v>
      </c>
      <c r="CJ85" s="72">
        <v>304.53970112999918902564550441</v>
      </c>
      <c r="CK85" s="72">
        <v>221.97071173027781566862183422</v>
      </c>
      <c r="CL85" s="71">
        <v>1.4658009492920322501805729300</v>
      </c>
      <c r="CM85" s="71">
        <v>29.606847244851214236759114220</v>
      </c>
      <c r="CN85" s="91">
        <v>31.506625642113717481076789310</v>
      </c>
      <c r="CO85" s="67">
        <v>280209</v>
      </c>
      <c r="CP85" s="67">
        <v>201997.91454029971648440664237</v>
      </c>
      <c r="CQ85" s="67">
        <v>48684526.371232920210611583636</v>
      </c>
      <c r="CR85" s="71">
        <v>72.088303566373569901183274760</v>
      </c>
      <c r="CS85" s="72">
        <v>241.01499504105070471886761675</v>
      </c>
      <c r="CT85" s="72">
        <v>173.74362126567283781253130212</v>
      </c>
      <c r="CU85" s="71">
        <v>-1.304288535005410604159699900</v>
      </c>
      <c r="CV85" s="71">
        <v>6.9914812024859242087643592300</v>
      </c>
      <c r="CW85" s="91">
        <v>5.5960035797294312787881899900</v>
      </c>
      <c r="CX85" s="67">
        <v>275850</v>
      </c>
      <c r="CY85" s="67">
        <v>195671.25347084490281634272115</v>
      </c>
      <c r="CZ85" s="67">
        <v>48514928.758613403730662435541</v>
      </c>
      <c r="DA85" s="71">
        <v>70.933932742738772092203270310</v>
      </c>
      <c r="DB85" s="72">
        <v>247.94101278572403101738514495</v>
      </c>
      <c r="DC85" s="72">
        <v>175.87431125109082374719026841</v>
      </c>
      <c r="DD85" s="71">
        <v>0.348956275885374220773003100</v>
      </c>
      <c r="DE85" s="71">
        <v>9.931539098190058164667399450</v>
      </c>
      <c r="DF85" s="91">
        <v>10.315152103050576291733525630</v>
      </c>
      <c r="DG85" s="67">
        <v>811562</v>
      </c>
      <c r="DH85" s="67">
        <v>677439.16014784669355760419768</v>
      </c>
      <c r="DI85" s="67">
        <v>175172745.80808048454890250284</v>
      </c>
      <c r="DJ85" s="71">
        <v>83.47349434151016109152525595</v>
      </c>
      <c r="DK85" s="72">
        <v>258.58077907667778069526770741</v>
      </c>
      <c r="DL85" s="72">
        <v>215.84641199080351784448077022</v>
      </c>
      <c r="DM85" s="71">
        <v>-4.7036292050787969737640893400</v>
      </c>
      <c r="DN85" s="71">
        <v>-0.9417302594274455634061853400</v>
      </c>
      <c r="DO85" s="71">
        <v>3.9475783959779514525539488700</v>
      </c>
      <c r="DP85" s="71">
        <v>-0.3686312191212216970792998100</v>
      </c>
      <c r="DQ85" s="91">
        <v>3.5643951704898702645387309500</v>
      </c>
      <c r="DR85" s="67">
        <v>825601</v>
      </c>
      <c r="DS85" s="67">
        <v>665725.24906336794746455403854</v>
      </c>
      <c r="DT85" s="67">
        <v>178911973.43296642875701678766</v>
      </c>
      <c r="DU85" s="71">
        <v>80.63522804155614485260483436</v>
      </c>
      <c r="DV85" s="72">
        <v>268.74746554180409864450206363</v>
      </c>
      <c r="DW85" s="72">
        <v>216.70513169553625632359552333</v>
      </c>
      <c r="DX85" s="71">
        <v>-3.2065147939330629778263933100</v>
      </c>
      <c r="DY85" s="71">
        <v>-0.9575919286646061622788306700</v>
      </c>
      <c r="DZ85" s="71">
        <v>2.3234237929140050814838028300</v>
      </c>
      <c r="EA85" s="71">
        <v>0.3870581650096856931478032400</v>
      </c>
      <c r="EB85" s="91">
        <v>2.7194749594219421624271087300</v>
      </c>
      <c r="EC85" s="67">
        <v>810504</v>
      </c>
      <c r="ED85" s="67">
        <v>603497.16001490156749758486955</v>
      </c>
      <c r="EE85" s="67">
        <v>160689293.31791543744885306092</v>
      </c>
      <c r="EF85" s="71">
        <v>74.459491873562816161004124540</v>
      </c>
      <c r="EG85" s="72">
        <v>266.26354515727579108830550056</v>
      </c>
      <c r="EH85" s="72">
        <v>198.2584827686420269966009556</v>
      </c>
      <c r="EI85" s="71">
        <v>-2.8728173454750700139129059300</v>
      </c>
      <c r="EJ85" s="71">
        <v>-4.4745672432488298827833725700</v>
      </c>
      <c r="EK85" s="71">
        <v>-1.6491262837007020497066274800</v>
      </c>
      <c r="EL85" s="71">
        <v>3.4591484155968568353302012200</v>
      </c>
      <c r="EM85" s="91">
        <v>1.7529764061823306243797798600</v>
      </c>
      <c r="EN85" s="67">
        <v>827259</v>
      </c>
      <c r="EO85" s="67">
        <v>595339.47765512224854641844003</v>
      </c>
      <c r="EP85" s="67">
        <v>157397912.15109766755060426062</v>
      </c>
      <c r="EQ85" s="71">
        <v>71.965306833183108137405388160</v>
      </c>
      <c r="ER85" s="72">
        <v>264.38346197205763236322954686</v>
      </c>
      <c r="ES85" s="72">
        <v>190.26436962438325548661816991</v>
      </c>
      <c r="ET85" s="71">
        <v>3.7639338175806615482451574200</v>
      </c>
      <c r="EU85" s="71">
        <v>3.9055388547936661372104621600</v>
      </c>
      <c r="EV85" s="71">
        <v>0.1364684548891038012970280900</v>
      </c>
      <c r="EW85" s="71">
        <v>15.676881221762466355802297850</v>
      </c>
      <c r="EX85" s="91">
        <v>15.834743674229709453354869550</v>
      </c>
      <c r="EY85" s="67">
        <v>3274926</v>
      </c>
      <c r="EZ85" s="67">
        <v>2542001.0468812384570661615458</v>
      </c>
      <c r="FA85" s="67">
        <v>672171924.71006001830537661203</v>
      </c>
      <c r="FB85" s="71">
        <v>77.620106435419867718115204610</v>
      </c>
      <c r="FC85" s="72">
        <v>264.42629735921729278974574333</v>
      </c>
      <c r="FD85" s="72">
        <v>205.24797345346429760714489794</v>
      </c>
      <c r="FE85" s="71">
        <v>-1.8395239274189535826835612400</v>
      </c>
      <c r="FF85" s="71">
        <v>-0.7329202383350905368344939400</v>
      </c>
      <c r="FG85" s="71">
        <v>1.1273414039532844748675699900</v>
      </c>
      <c r="FH85" s="71">
        <v>4.0174221976631490237067197300</v>
      </c>
      <c r="FI85" s="91">
        <v>5.190053665422300138092332200</v>
      </c>
      <c r="FK85" s="92">
        <v>81</v>
      </c>
      <c r="FL85" s="93">
        <v>49</v>
      </c>
      <c r="FM85" s="67">
        <v>9195</v>
      </c>
      <c r="FN85" s="93">
        <v>7563</v>
      </c>
    </row>
    <row r="86">
      <c r="B86" s="95" t="s">
        <v>65</v>
      </c>
      <c r="K86" s="91"/>
      <c r="T86" s="91"/>
      <c r="AC86" s="91"/>
      <c r="AL86" s="91"/>
      <c r="AU86" s="91"/>
      <c r="BD86" s="91"/>
      <c r="BM86" s="91"/>
      <c r="BV86" s="91"/>
      <c r="CE86" s="91"/>
      <c r="CN86" s="91"/>
      <c r="CW86" s="91"/>
      <c r="DF86" s="91"/>
      <c r="DQ86" s="91"/>
      <c r="EB86" s="91"/>
      <c r="EM86" s="91"/>
      <c r="EX86" s="91"/>
      <c r="FI86" s="91"/>
      <c r="FK86" s="92">
        <v>11</v>
      </c>
      <c r="FL86" s="93">
        <v>3</v>
      </c>
      <c r="FM86" s="67">
        <v>236</v>
      </c>
      <c r="FN86" s="93">
        <v>48</v>
      </c>
    </row>
    <row r="87">
      <c r="B87" s="95" t="s">
        <v>66</v>
      </c>
      <c r="C87" s="67">
        <v>205189</v>
      </c>
      <c r="D87" s="67">
        <v>161134.15979125248508946322067</v>
      </c>
      <c r="E87" s="67">
        <v>34554293.245597273052186878727</v>
      </c>
      <c r="F87" s="71">
        <v>78.529628679535689091258898220</v>
      </c>
      <c r="G87" s="72">
        <v>214.44424503383997713375731159</v>
      </c>
      <c r="H87" s="72">
        <v>168.4022693497081863656769063</v>
      </c>
      <c r="I87" s="71">
        <v>2.1310888510311014682596043400</v>
      </c>
      <c r="J87" s="71">
        <v>-1.0892729872003477964354269600</v>
      </c>
      <c r="K87" s="91">
        <v>1.0186024886432336230087432700</v>
      </c>
      <c r="L87" s="67">
        <v>205189</v>
      </c>
      <c r="M87" s="67">
        <v>154061.17271371769383697813122</v>
      </c>
      <c r="N87" s="67">
        <v>30518637.455501459587723658051</v>
      </c>
      <c r="O87" s="71">
        <v>75.082569101519912781376258580</v>
      </c>
      <c r="P87" s="72">
        <v>198.09428240697834744450731893</v>
      </c>
      <c r="Q87" s="72">
        <v>148.73427647437952125953953697</v>
      </c>
      <c r="R87" s="71">
        <v>2.0356103723073898605074186400</v>
      </c>
      <c r="S87" s="71">
        <v>-2.5886941554604681353933461300</v>
      </c>
      <c r="T87" s="91">
        <v>-0.6057795098889467519631830800</v>
      </c>
      <c r="U87" s="67">
        <v>200910</v>
      </c>
      <c r="V87" s="67">
        <v>150477.99264164827078734363503</v>
      </c>
      <c r="W87" s="67">
        <v>33640245.204521102942604856511</v>
      </c>
      <c r="X87" s="71">
        <v>74.898209467745891586951189600</v>
      </c>
      <c r="Y87" s="72">
        <v>223.55591415040172255698192296</v>
      </c>
      <c r="Z87" s="72">
        <v>167.43937685790206033848417954</v>
      </c>
      <c r="AA87" s="71">
        <v>-2.5098049001450646986199399800</v>
      </c>
      <c r="AB87" s="71">
        <v>-2.1884985617545972426438442400</v>
      </c>
      <c r="AC87" s="91">
        <v>-4.6433764177571407948497330900</v>
      </c>
      <c r="AD87" s="67">
        <v>206956</v>
      </c>
      <c r="AE87" s="67">
        <v>149256.98389458272327964860907</v>
      </c>
      <c r="AF87" s="67">
        <v>33841730.379713030746705710103</v>
      </c>
      <c r="AG87" s="71">
        <v>72.120153025079110187502951870</v>
      </c>
      <c r="AH87" s="72">
        <v>226.73465252128356254092992798</v>
      </c>
      <c r="AI87" s="72">
        <v>163.52137835923109620743399613</v>
      </c>
      <c r="AJ87" s="71">
        <v>-0.6845256608507810124015254300</v>
      </c>
      <c r="AK87" s="71">
        <v>-0.25431319009021998763925300</v>
      </c>
      <c r="AL87" s="91">
        <v>-0.9370980118959052187416187300</v>
      </c>
      <c r="AM87" s="67">
        <v>200730</v>
      </c>
      <c r="AN87" s="67">
        <v>133693.81655645358804800391869</v>
      </c>
      <c r="AO87" s="67">
        <v>28172013.223425122026940974773</v>
      </c>
      <c r="AP87" s="71">
        <v>66.603804392195281247448771330</v>
      </c>
      <c r="AQ87" s="72">
        <v>210.72039043428160278489391171</v>
      </c>
      <c r="AR87" s="72">
        <v>140.34779665931909543636215201</v>
      </c>
      <c r="AS87" s="71">
        <v>-5.5556015408091539451757786700</v>
      </c>
      <c r="AT87" s="71">
        <v>1.2253301769870589835634181600</v>
      </c>
      <c r="AU87" s="91">
        <v>-4.3983458260147875435724382600</v>
      </c>
      <c r="AV87" s="67">
        <v>212939</v>
      </c>
      <c r="AW87" s="67">
        <v>143666.06928621250871890258080</v>
      </c>
      <c r="AX87" s="67">
        <v>38181932.258032276214833759590</v>
      </c>
      <c r="AY87" s="71">
        <v>67.468180693162130337280902420</v>
      </c>
      <c r="AZ87" s="72">
        <v>265.76861500933789852816932721</v>
      </c>
      <c r="BA87" s="72">
        <v>179.30924940021450375381569177</v>
      </c>
      <c r="BB87" s="71">
        <v>-5.0271076493569037857053951200</v>
      </c>
      <c r="BC87" s="71">
        <v>3.0197011025488511962219271400</v>
      </c>
      <c r="BD87" s="91">
        <v>-2.1592101719220006494823528900</v>
      </c>
      <c r="BE87" s="67">
        <v>209560</v>
      </c>
      <c r="BF87" s="67">
        <v>152517.10638297872340425531915</v>
      </c>
      <c r="BG87" s="67">
        <v>41053600.743732009456264775414</v>
      </c>
      <c r="BH87" s="71">
        <v>72.779684282772820864790665750</v>
      </c>
      <c r="BI87" s="72">
        <v>269.17374527578691479106416866</v>
      </c>
      <c r="BJ87" s="72">
        <v>195.90380198383283764203462213</v>
      </c>
      <c r="BK87" s="71">
        <v>-1.1206551581472267549104468900</v>
      </c>
      <c r="BL87" s="71">
        <v>1.144866658421612378459723500</v>
      </c>
      <c r="BM87" s="91">
        <v>0.0113814930128760330140554300</v>
      </c>
      <c r="BN87" s="67">
        <v>189000</v>
      </c>
      <c r="BO87" s="67">
        <v>128187.61848341232227488151659</v>
      </c>
      <c r="BP87" s="67">
        <v>26174636.948559243305687203791</v>
      </c>
      <c r="BQ87" s="71">
        <v>67.824136763710223425863236290</v>
      </c>
      <c r="BR87" s="72">
        <v>204.19005562496101870453326012</v>
      </c>
      <c r="BS87" s="72">
        <v>138.49014258496954129993229519</v>
      </c>
      <c r="BT87" s="71">
        <v>5.5910208452948038876214072100</v>
      </c>
      <c r="BU87" s="71">
        <v>3.5554879426231177321312992200</v>
      </c>
      <c r="BV87" s="91">
        <v>9.345296859941923488623821980</v>
      </c>
      <c r="BW87" s="67">
        <v>209746</v>
      </c>
      <c r="BX87" s="67">
        <v>142073.10009532888465204957102</v>
      </c>
      <c r="BY87" s="67">
        <v>29392622.109379918970448045757</v>
      </c>
      <c r="BZ87" s="71">
        <v>67.735785233248254866385805220</v>
      </c>
      <c r="CA87" s="72">
        <v>206.88379495948154537612929586</v>
      </c>
      <c r="CB87" s="72">
        <v>140.13436303614809803499492604</v>
      </c>
      <c r="CC87" s="71">
        <v>3.3062666272678252310055079900</v>
      </c>
      <c r="CD87" s="71">
        <v>8.577420539865678136805019560</v>
      </c>
      <c r="CE87" s="91">
        <v>12.167279559923498011050156460</v>
      </c>
      <c r="CF87" s="67">
        <v>202980</v>
      </c>
      <c r="CG87" s="67">
        <v>145476.20980345725787354960929</v>
      </c>
      <c r="CH87" s="67">
        <v>36616014.261534089439261188728</v>
      </c>
      <c r="CI87" s="71">
        <v>71.670218643934012155655537140</v>
      </c>
      <c r="CJ87" s="72">
        <v>251.69760960230836242689897464</v>
      </c>
      <c r="CK87" s="72">
        <v>180.39222712352985239561133475</v>
      </c>
      <c r="CL87" s="71">
        <v>1.3140604655833741941397733600</v>
      </c>
      <c r="CM87" s="71">
        <v>18.693290504759760150780836620</v>
      </c>
      <c r="CN87" s="91">
        <v>20.252992110582833129131194370</v>
      </c>
      <c r="CO87" s="67">
        <v>211544</v>
      </c>
      <c r="CP87" s="67">
        <v>137742.46391030133146461107217</v>
      </c>
      <c r="CQ87" s="67">
        <v>26756046.738068493452931558048</v>
      </c>
      <c r="CR87" s="71">
        <v>65.112914528562063431064493520</v>
      </c>
      <c r="CS87" s="72">
        <v>194.24690090843867749849557934</v>
      </c>
      <c r="CT87" s="72">
        <v>126.47981856289232241487141232</v>
      </c>
      <c r="CU87" s="71">
        <v>1.5735490858125756513983563600</v>
      </c>
      <c r="CV87" s="71">
        <v>5.1387620627663558267313178800</v>
      </c>
      <c r="CW87" s="91">
        <v>6.793172092039674925234384400</v>
      </c>
      <c r="CX87" s="67">
        <v>204840</v>
      </c>
      <c r="CY87" s="67">
        <v>135542.15162790697674418604652</v>
      </c>
      <c r="CZ87" s="67">
        <v>25944596.734727445036279069767</v>
      </c>
      <c r="DA87" s="71">
        <v>66.169767441860465116279069770</v>
      </c>
      <c r="DB87" s="72">
        <v>191.41349331646343092116824235</v>
      </c>
      <c r="DC87" s="72">
        <v>126.65786337984497674418604651</v>
      </c>
      <c r="DD87" s="71">
        <v>1.0127196230305656684469059400</v>
      </c>
      <c r="DE87" s="71">
        <v>5.0353931264745830808821518700</v>
      </c>
      <c r="DF87" s="91">
        <v>6.0991071637936891618646258300</v>
      </c>
      <c r="DG87" s="67">
        <v>611288</v>
      </c>
      <c r="DH87" s="67">
        <v>465673.32514661844971378498692</v>
      </c>
      <c r="DI87" s="67">
        <v>98713175.90561983558251539329</v>
      </c>
      <c r="DJ87" s="71">
        <v>76.179039200281773846989469270</v>
      </c>
      <c r="DK87" s="72">
        <v>211.97945120549848346066692905</v>
      </c>
      <c r="DL87" s="72">
        <v>161.48390923037886492539587443</v>
      </c>
      <c r="DM87" s="71">
        <v>1.2367924215825908383293034300</v>
      </c>
      <c r="DN87" s="71">
        <v>1.7884579546058599689081351500</v>
      </c>
      <c r="DO87" s="71">
        <v>0.5449259304126866001395580500</v>
      </c>
      <c r="DP87" s="71">
        <v>-2.0476639118707390505339434800</v>
      </c>
      <c r="DQ87" s="91">
        <v>-1.5138962330815388901435647100</v>
      </c>
      <c r="DR87" s="67">
        <v>620625</v>
      </c>
      <c r="DS87" s="67">
        <v>426616.86973724882004655510856</v>
      </c>
      <c r="DT87" s="67">
        <v>100195675.86117042898848044447</v>
      </c>
      <c r="DU87" s="71">
        <v>68.739878306102528909817540150</v>
      </c>
      <c r="DV87" s="72">
        <v>234.86102629481211273365578439</v>
      </c>
      <c r="DW87" s="72">
        <v>161.44318366351730753430887326</v>
      </c>
      <c r="DX87" s="71">
        <v>0.8112002157136336539258094500</v>
      </c>
      <c r="DY87" s="71">
        <v>-2.947919305165421581694574900</v>
      </c>
      <c r="DZ87" s="71">
        <v>-3.728870911997250600217865600</v>
      </c>
      <c r="EA87" s="71">
        <v>1.4875378656180047984380617300</v>
      </c>
      <c r="EB87" s="91">
        <v>-2.2968014131552203333806885200</v>
      </c>
      <c r="EC87" s="67">
        <v>608306</v>
      </c>
      <c r="ED87" s="67">
        <v>422777.82496171993033118640676</v>
      </c>
      <c r="EE87" s="67">
        <v>96620859.80167117173240002496</v>
      </c>
      <c r="EF87" s="71">
        <v>69.500847429043923671833979410</v>
      </c>
      <c r="EG87" s="72">
        <v>228.53814485284233589911732546</v>
      </c>
      <c r="EH87" s="72">
        <v>158.83594737134135078792585468</v>
      </c>
      <c r="EI87" s="71">
        <v>1.3944727806113944727806113900</v>
      </c>
      <c r="EJ87" s="71">
        <v>3.7533091149081280746513969300</v>
      </c>
      <c r="EK87" s="71">
        <v>2.3263953838988639880362170900</v>
      </c>
      <c r="EL87" s="71">
        <v>3.5478480019794574269769950900</v>
      </c>
      <c r="EM87" s="91">
        <v>5.9567803580241195892429113800</v>
      </c>
      <c r="EN87" s="67">
        <v>619364</v>
      </c>
      <c r="EO87" s="67">
        <v>418760.82534166556608234672798</v>
      </c>
      <c r="EP87" s="67">
        <v>89316657.73433002792847181654</v>
      </c>
      <c r="EQ87" s="71">
        <v>67.611424839297338250583942230</v>
      </c>
      <c r="ER87" s="72">
        <v>213.28799717943258812137216769</v>
      </c>
      <c r="ES87" s="72">
        <v>144.20705390421469108387283817</v>
      </c>
      <c r="ET87" s="71">
        <v>2.540482998051385800777790100</v>
      </c>
      <c r="EU87" s="71">
        <v>3.845059090150607254094433400</v>
      </c>
      <c r="EV87" s="71">
        <v>1.2722546783049703292585064200</v>
      </c>
      <c r="EW87" s="71">
        <v>10.215736770346654507501011140</v>
      </c>
      <c r="EX87" s="91">
        <v>11.617961637635681231612405550</v>
      </c>
      <c r="EY87" s="67">
        <v>2459583</v>
      </c>
      <c r="EZ87" s="67">
        <v>1733828.8451872527661738732302</v>
      </c>
      <c r="FA87" s="67">
        <v>384846369.30279146423186767926</v>
      </c>
      <c r="FB87" s="71">
        <v>70.492796754053543473583661550</v>
      </c>
      <c r="FC87" s="72">
        <v>221.96329837921702278593853891</v>
      </c>
      <c r="FD87" s="72">
        <v>156.46813679505487890909462265</v>
      </c>
      <c r="FE87" s="71">
        <v>1.4926487882776748466004514300</v>
      </c>
      <c r="FF87" s="71">
        <v>1.5237828820580586714749044400</v>
      </c>
      <c r="FG87" s="71">
        <v>0.0306762057667173521035875500</v>
      </c>
      <c r="FH87" s="71">
        <v>2.8114599947765065812840200300</v>
      </c>
      <c r="FI87" s="91">
        <v>2.8429986497962705154657228400</v>
      </c>
      <c r="FK87" s="92">
        <v>109</v>
      </c>
      <c r="FL87" s="93">
        <v>44</v>
      </c>
      <c r="FM87" s="67">
        <v>6828</v>
      </c>
      <c r="FN87" s="93">
        <v>4300</v>
      </c>
    </row>
    <row r="88">
      <c r="B88" s="95" t="s">
        <v>67</v>
      </c>
      <c r="K88" s="91"/>
      <c r="T88" s="91"/>
      <c r="AC88" s="91"/>
      <c r="AL88" s="91"/>
      <c r="AU88" s="91"/>
      <c r="BD88" s="91"/>
      <c r="BM88" s="91"/>
      <c r="BV88" s="91"/>
      <c r="CE88" s="91"/>
      <c r="CN88" s="91"/>
      <c r="CW88" s="91"/>
      <c r="DF88" s="91"/>
      <c r="DQ88" s="91"/>
      <c r="EB88" s="91"/>
      <c r="EM88" s="91"/>
      <c r="EX88" s="91"/>
      <c r="FI88" s="91"/>
      <c r="FK88" s="92">
        <v>2</v>
      </c>
      <c r="FL88" s="93">
        <v>1</v>
      </c>
      <c r="FM88" s="67">
        <v>18</v>
      </c>
      <c r="FN88" s="93">
        <v>3</v>
      </c>
    </row>
    <row r="89">
      <c r="B89" s="96" t="s">
        <v>90</v>
      </c>
      <c r="C89" s="97">
        <v>486514</v>
      </c>
      <c r="D89" s="97">
        <v>399839.79652650822669104204755</v>
      </c>
      <c r="E89" s="97">
        <v>96778441.02044909846654478976</v>
      </c>
      <c r="F89" s="98">
        <v>82.18464351005484460694698355</v>
      </c>
      <c r="G89" s="99">
        <v>242.04304289163714251886294895</v>
      </c>
      <c r="H89" s="99">
        <v>198.9222119413811287373945863</v>
      </c>
      <c r="I89" s="98">
        <v>4.0956642657233436017090049900</v>
      </c>
      <c r="J89" s="98">
        <v>-0.7141486138818097736053042700</v>
      </c>
      <c r="K89" s="100">
        <v>3.3522665222586179675656632500</v>
      </c>
      <c r="L89" s="97">
        <v>486514</v>
      </c>
      <c r="M89" s="97">
        <v>391266.63765780284716626376580</v>
      </c>
      <c r="N89" s="97">
        <v>91381048.73624408708138597905</v>
      </c>
      <c r="O89" s="98">
        <v>80.42248273591363191321601553</v>
      </c>
      <c r="P89" s="99">
        <v>233.5518542630380529638647676</v>
      </c>
      <c r="Q89" s="99">
        <v>187.82819967409794390579917341</v>
      </c>
      <c r="R89" s="98">
        <v>2.8220534730346379174692961100</v>
      </c>
      <c r="S89" s="98">
        <v>-2.4416768715986411822266920900</v>
      </c>
      <c r="T89" s="100">
        <v>0.3114711744807637851191161700</v>
      </c>
      <c r="U89" s="97">
        <v>473190</v>
      </c>
      <c r="V89" s="97">
        <v>377665.18159137485520805488728</v>
      </c>
      <c r="W89" s="97">
        <v>95366777.03531205217375033413</v>
      </c>
      <c r="X89" s="98">
        <v>79.81258724642846535388636431</v>
      </c>
      <c r="Y89" s="99">
        <v>252.51673091351253530613535971</v>
      </c>
      <c r="Z89" s="99">
        <v>201.54013617217619174908669695</v>
      </c>
      <c r="AA89" s="98">
        <v>0.6496443966471625428949171600</v>
      </c>
      <c r="AB89" s="98">
        <v>-0.7903879821241092928880926800</v>
      </c>
      <c r="AC89" s="100">
        <v>-0.1458782967145886027431884600</v>
      </c>
      <c r="AD89" s="97">
        <v>492404</v>
      </c>
      <c r="AE89" s="97">
        <v>391206.33227848101265822784812</v>
      </c>
      <c r="AF89" s="97">
        <v>98936346.77533614348030942335</v>
      </c>
      <c r="AG89" s="98">
        <v>79.44824418129848917925683953</v>
      </c>
      <c r="AH89" s="99">
        <v>252.9006782663939767077475471</v>
      </c>
      <c r="AI89" s="99">
        <v>200.92514840524476543713987569</v>
      </c>
      <c r="AJ89" s="98">
        <v>0.4896410045593228397318508300</v>
      </c>
      <c r="AK89" s="98">
        <v>-0.3697876830709431309637115500</v>
      </c>
      <c r="AL89" s="100">
        <v>0.1180426893622544978194885100</v>
      </c>
      <c r="AM89" s="97">
        <v>477780</v>
      </c>
      <c r="AN89" s="97">
        <v>362279.83014523556500177116544</v>
      </c>
      <c r="AO89" s="97">
        <v>85910625.30103980874690046050</v>
      </c>
      <c r="AP89" s="98">
        <v>75.825658283150312905892076990</v>
      </c>
      <c r="AQ89" s="99">
        <v>237.13885828697339479185726464</v>
      </c>
      <c r="AR89" s="99">
        <v>179.81210034124452414688865273</v>
      </c>
      <c r="AS89" s="98">
        <v>-0.3768376411605601235662158700</v>
      </c>
      <c r="AT89" s="98">
        <v>1.4605538807453490170471959700</v>
      </c>
      <c r="AU89" s="100">
        <v>1.0782123227927090999122468600</v>
      </c>
      <c r="AV89" s="97">
        <v>499410</v>
      </c>
      <c r="AW89" s="97">
        <v>366939.89929681395954509940101</v>
      </c>
      <c r="AX89" s="97">
        <v>103753994.32932816776109037243</v>
      </c>
      <c r="AY89" s="98">
        <v>73.474679981741246579984261630</v>
      </c>
      <c r="AZ89" s="99">
        <v>282.75473593402448450661279871</v>
      </c>
      <c r="BA89" s="99">
        <v>207.7531373607420110952731672</v>
      </c>
      <c r="BB89" s="98">
        <v>-0.101372396460521799026897700</v>
      </c>
      <c r="BC89" s="98">
        <v>0.8039105515705919150266474100</v>
      </c>
      <c r="BD89" s="100">
        <v>0.7017232117185440080094449700</v>
      </c>
      <c r="BE89" s="97">
        <v>496031</v>
      </c>
      <c r="BF89" s="97">
        <v>375595.48400242781583282753837</v>
      </c>
      <c r="BG89" s="97">
        <v>108078492.31758670476033989422</v>
      </c>
      <c r="BH89" s="98">
        <v>75.720163458015288526891976180</v>
      </c>
      <c r="BI89" s="99">
        <v>287.75237435199858523845935055</v>
      </c>
      <c r="BJ89" s="99">
        <v>217.88656821365339013154398459</v>
      </c>
      <c r="BK89" s="98">
        <v>-1.5394325057527607492675172500</v>
      </c>
      <c r="BL89" s="98">
        <v>1.1272206857211647083500380700</v>
      </c>
      <c r="BM89" s="100">
        <v>-0.429564621679156818982141200</v>
      </c>
      <c r="BN89" s="97">
        <v>447748</v>
      </c>
      <c r="BO89" s="97">
        <v>326003.79727501518701726980822</v>
      </c>
      <c r="BP89" s="97">
        <v>76058243.442954009544563047817</v>
      </c>
      <c r="BQ89" s="98">
        <v>72.809660182740109842426947350</v>
      </c>
      <c r="BR89" s="99">
        <v>233.30477767040134345893851418</v>
      </c>
      <c r="BS89" s="99">
        <v>169.86841581191654579040676411</v>
      </c>
      <c r="BT89" s="98">
        <v>2.6037570211252649593067454800</v>
      </c>
      <c r="BU89" s="98">
        <v>2.7619331480723149240513301800</v>
      </c>
      <c r="BV89" s="100">
        <v>5.4376041974592988437843052900</v>
      </c>
      <c r="BW89" s="97">
        <v>497891</v>
      </c>
      <c r="BX89" s="97">
        <v>344640.89457202505219206680586</v>
      </c>
      <c r="BY89" s="97">
        <v>80591210.09460014735029575504</v>
      </c>
      <c r="BZ89" s="98">
        <v>69.220149505017172873594181430</v>
      </c>
      <c r="CA89" s="99">
        <v>233.84111219499440174474226133</v>
      </c>
      <c r="CB89" s="99">
        <v>161.86516746557006925269939613</v>
      </c>
      <c r="CC89" s="98">
        <v>-2.0150359877733081711959275400</v>
      </c>
      <c r="CD89" s="98">
        <v>6.7213693398101251251085650400</v>
      </c>
      <c r="CE89" s="100">
        <v>4.5708953409684817168509616700</v>
      </c>
      <c r="CF89" s="97">
        <v>481800</v>
      </c>
      <c r="CG89" s="97">
        <v>348826.14042663442438898005008</v>
      </c>
      <c r="CH89" s="97">
        <v>99550015.99058874995768201053</v>
      </c>
      <c r="CI89" s="98">
        <v>72.400610300256210956616863860</v>
      </c>
      <c r="CJ89" s="99">
        <v>285.38576801851305378173981502</v>
      </c>
      <c r="CK89" s="99">
        <v>206.62103775547685752943547225</v>
      </c>
      <c r="CL89" s="98">
        <v>1.4086193497625690130741153300</v>
      </c>
      <c r="CM89" s="98">
        <v>25.802303875420648426638551740</v>
      </c>
      <c r="CN89" s="100">
        <v>27.574379470256929922604741240</v>
      </c>
      <c r="CO89" s="97">
        <v>499627</v>
      </c>
      <c r="CP89" s="97">
        <v>346809.99667774086378737541530</v>
      </c>
      <c r="CQ89" s="97">
        <v>78068413.012672192550557969161</v>
      </c>
      <c r="CR89" s="98">
        <v>69.413782016932804629728860790</v>
      </c>
      <c r="CS89" s="99">
        <v>225.1042754261034231580780909</v>
      </c>
      <c r="CT89" s="99">
        <v>156.25339105507146841655468812</v>
      </c>
      <c r="CU89" s="98">
        <v>-0.4089163520867947736993581300</v>
      </c>
      <c r="CV89" s="98">
        <v>6.4096911224344176824784969100</v>
      </c>
      <c r="CW89" s="100">
        <v>5.9745644952297329574949599700</v>
      </c>
      <c r="CX89" s="97">
        <v>488310</v>
      </c>
      <c r="CY89" s="97">
        <v>337916.47666610710088970958534</v>
      </c>
      <c r="CZ89" s="97">
        <v>77208589.926154565003021655195</v>
      </c>
      <c r="DA89" s="98">
        <v>69.201219853393766437244698110</v>
      </c>
      <c r="DB89" s="99">
        <v>228.4842416916054403066237027</v>
      </c>
      <c r="DC89" s="99">
        <v>158.11388242336746125006994572</v>
      </c>
      <c r="DD89" s="98">
        <v>0.5936477743205484836669727600</v>
      </c>
      <c r="DE89" s="98">
        <v>8.601046941341015238466541420</v>
      </c>
      <c r="DF89" s="100">
        <v>9.245754639397100270395624760</v>
      </c>
      <c r="DG89" s="97">
        <v>1446218</v>
      </c>
      <c r="DH89" s="97">
        <v>1168771.6157756859290653607006</v>
      </c>
      <c r="DI89" s="97">
        <v>283526266.79200523772168110294</v>
      </c>
      <c r="DJ89" s="98">
        <v>80.81572873354403893917519355</v>
      </c>
      <c r="DK89" s="99">
        <v>242.58483262689058071309034815</v>
      </c>
      <c r="DL89" s="99">
        <v>196.04670028446972567184276709</v>
      </c>
      <c r="DM89" s="98">
        <v>-2.2037358492352281264559878300</v>
      </c>
      <c r="DN89" s="98">
        <v>0.2750503121250168921543135600</v>
      </c>
      <c r="DO89" s="98">
        <v>2.5346429977518326111527058700</v>
      </c>
      <c r="DP89" s="98">
        <v>-1.3383941786144770605147108500</v>
      </c>
      <c r="DQ89" s="100">
        <v>1.1623253048067855522948944100</v>
      </c>
      <c r="DR89" s="97">
        <v>1469594</v>
      </c>
      <c r="DS89" s="97">
        <v>1120426.0617205305372050984146</v>
      </c>
      <c r="DT89" s="97">
        <v>288600966.40570411998830025628</v>
      </c>
      <c r="DU89" s="98">
        <v>76.240516885652128220794206740</v>
      </c>
      <c r="DV89" s="99">
        <v>257.58144715281557655344057675</v>
      </c>
      <c r="DW89" s="99">
        <v>196.38142671084947270354959008</v>
      </c>
      <c r="DX89" s="98">
        <v>-1.4984416367840745333288649100</v>
      </c>
      <c r="DY89" s="98">
        <v>-1.4989571049994943617626641100</v>
      </c>
      <c r="DZ89" s="98">
        <v>-0.0005233097059430108123785900</v>
      </c>
      <c r="EA89" s="98">
        <v>0.6355563086182059320562185600</v>
      </c>
      <c r="EB89" s="100">
        <v>0.635029672984413189056091600</v>
      </c>
      <c r="EC89" s="97">
        <v>1441670</v>
      </c>
      <c r="ED89" s="97">
        <v>1046240.1758494680550421641524</v>
      </c>
      <c r="EE89" s="97">
        <v>264727945.85514086165519869708</v>
      </c>
      <c r="EF89" s="98">
        <v>72.571405096136290208034026680</v>
      </c>
      <c r="EG89" s="99">
        <v>253.02789165040594112485588285</v>
      </c>
      <c r="EH89" s="99">
        <v>183.62589625582890790208487177</v>
      </c>
      <c r="EI89" s="98">
        <v>-1.0709700352095037525467018300</v>
      </c>
      <c r="EJ89" s="98">
        <v>-1.5157939526252433058218685300</v>
      </c>
      <c r="EK89" s="98">
        <v>-0.4496394208798523163956904900</v>
      </c>
      <c r="EL89" s="98">
        <v>3.1547539850060676938536488200</v>
      </c>
      <c r="EM89" s="100">
        <v>2.6909295465778500317008461700</v>
      </c>
      <c r="EN89" s="97">
        <v>1469737</v>
      </c>
      <c r="EO89" s="97">
        <v>1033552.6137704823890660650507</v>
      </c>
      <c r="EP89" s="97">
        <v>254827018.92941550751126163488</v>
      </c>
      <c r="EQ89" s="98">
        <v>70.322283086734727986440094430</v>
      </c>
      <c r="ER89" s="99">
        <v>246.55447195840975433906038127</v>
      </c>
      <c r="ES89" s="99">
        <v>173.38273373359690033744924084</v>
      </c>
      <c r="ET89" s="98">
        <v>3.1840430670381020848310567900</v>
      </c>
      <c r="EU89" s="98">
        <v>3.7174497902151864379531892100</v>
      </c>
      <c r="EV89" s="98">
        <v>0.5169469109002958483303580600</v>
      </c>
      <c r="EW89" s="98">
        <v>13.971735408319844167291812610</v>
      </c>
      <c r="EX89" s="100">
        <v>14.560908773812612286782607090</v>
      </c>
      <c r="EY89" s="97">
        <v>5827219</v>
      </c>
      <c r="EZ89" s="97">
        <v>4368990.4671161669103786883183</v>
      </c>
      <c r="FA89" s="97">
        <v>1091682197.9822657268764416912</v>
      </c>
      <c r="FB89" s="98">
        <v>74.97556668311534044590890300</v>
      </c>
      <c r="FC89" s="99">
        <v>249.87058365060951577929611285</v>
      </c>
      <c r="FD89" s="99">
        <v>187.34188606645223508442735569</v>
      </c>
      <c r="FE89" s="98">
        <v>-0.4305741660968167345531368400</v>
      </c>
      <c r="FF89" s="98">
        <v>0.1627128159835716677051342800</v>
      </c>
      <c r="FG89" s="98">
        <v>0.5958525693118694410434113700</v>
      </c>
      <c r="FH89" s="98">
        <v>3.4184440732066313242905367500</v>
      </c>
      <c r="FI89" s="100">
        <v>4.0346655293591918011815831600</v>
      </c>
      <c r="FK89" s="101">
        <v>203</v>
      </c>
      <c r="FL89" s="102">
        <v>97</v>
      </c>
      <c r="FM89" s="97">
        <v>16277</v>
      </c>
      <c r="FN89" s="102">
        <v>11914</v>
      </c>
    </row>
    <row r="90">
      <c r="B90" s="94" t="s">
        <v>91</v>
      </c>
      <c r="K90" s="91"/>
      <c r="T90" s="91"/>
      <c r="AC90" s="91"/>
      <c r="AL90" s="91"/>
      <c r="AU90" s="91"/>
      <c r="BD90" s="91"/>
      <c r="BM90" s="91"/>
      <c r="BV90" s="91"/>
      <c r="CE90" s="91"/>
      <c r="CN90" s="91"/>
      <c r="CW90" s="91"/>
      <c r="DF90" s="91"/>
      <c r="DQ90" s="91"/>
      <c r="EB90" s="91"/>
      <c r="EM90" s="91"/>
      <c r="EX90" s="91"/>
      <c r="FI90" s="91"/>
      <c r="FK90" s="92"/>
      <c r="FL90" s="93"/>
      <c r="FN90" s="93"/>
    </row>
    <row r="91">
      <c r="B91" s="95" t="s">
        <v>64</v>
      </c>
      <c r="C91" s="67">
        <v>446865</v>
      </c>
      <c r="D91" s="67">
        <v>358627.84397542078546620357999</v>
      </c>
      <c r="E91" s="67">
        <v>56192876.916461845474218541279</v>
      </c>
      <c r="F91" s="71">
        <v>80.25418056357530472652894722</v>
      </c>
      <c r="G91" s="72">
        <v>156.68855015148552426225283145</v>
      </c>
      <c r="H91" s="72">
        <v>125.74911196102143930318673711</v>
      </c>
      <c r="I91" s="71">
        <v>6.0855520358520591261492204400</v>
      </c>
      <c r="J91" s="71">
        <v>4.4946829507498467983307388100</v>
      </c>
      <c r="K91" s="91">
        <v>10.853761256416358630348495010</v>
      </c>
      <c r="L91" s="67">
        <v>450585</v>
      </c>
      <c r="M91" s="67">
        <v>347149.28571428571428571428569</v>
      </c>
      <c r="N91" s="67">
        <v>51801016.744454659714285714285</v>
      </c>
      <c r="O91" s="71">
        <v>77.044128347434050020687392100</v>
      </c>
      <c r="P91" s="72">
        <v>149.21827258803134016036740061</v>
      </c>
      <c r="Q91" s="72">
        <v>114.96391745054686621677533492</v>
      </c>
      <c r="R91" s="71">
        <v>2.7769994495158406491932142100</v>
      </c>
      <c r="S91" s="71">
        <v>0.7492844759848527055731175600</v>
      </c>
      <c r="T91" s="91">
        <v>3.5470915512741003656287830700</v>
      </c>
      <c r="U91" s="67">
        <v>436050</v>
      </c>
      <c r="V91" s="67">
        <v>337367.57142857142857142857144</v>
      </c>
      <c r="W91" s="67">
        <v>53425891.770786896142857142858</v>
      </c>
      <c r="X91" s="71">
        <v>77.369010762199616688780775470</v>
      </c>
      <c r="Y91" s="72">
        <v>158.36107645010688765496556744</v>
      </c>
      <c r="Z91" s="72">
        <v>122.52239828181836060740085508</v>
      </c>
      <c r="AA91" s="71">
        <v>0.8908667117827049882038118200</v>
      </c>
      <c r="AB91" s="71">
        <v>1.5531130606923199675720385300</v>
      </c>
      <c r="AC91" s="91">
        <v>2.4578159397290823538990393200</v>
      </c>
      <c r="AD91" s="67">
        <v>453375</v>
      </c>
      <c r="AE91" s="67">
        <v>352389.98464238701184730144800</v>
      </c>
      <c r="AF91" s="67">
        <v>56605373.529597954497586660816</v>
      </c>
      <c r="AG91" s="71">
        <v>77.725940919192062166485017480</v>
      </c>
      <c r="AH91" s="72">
        <v>160.6327534735197240706140303</v>
      </c>
      <c r="AI91" s="72">
        <v>124.85331906169937578734306218</v>
      </c>
      <c r="AJ91" s="71">
        <v>1.5034705376762648471647157700</v>
      </c>
      <c r="AK91" s="71">
        <v>5.4107255122610075543241739500</v>
      </c>
      <c r="AL91" s="91">
        <v>6.9955447138886498072234921200</v>
      </c>
      <c r="AM91" s="67">
        <v>437610</v>
      </c>
      <c r="AN91" s="67">
        <v>331002.56068761937836429935752</v>
      </c>
      <c r="AO91" s="67">
        <v>51722687.513957216060687619380</v>
      </c>
      <c r="AP91" s="71">
        <v>75.638710424263471667534872950</v>
      </c>
      <c r="AQ91" s="72">
        <v>156.26068694607479664220506425</v>
      </c>
      <c r="AR91" s="72">
        <v>118.19356850610638710424263472</v>
      </c>
      <c r="AS91" s="71">
        <v>-0.0104172299455505439807979600</v>
      </c>
      <c r="AT91" s="71">
        <v>8.027917035303002068217158390</v>
      </c>
      <c r="AU91" s="91">
        <v>8.016663518780045986469404820</v>
      </c>
      <c r="AV91" s="67">
        <v>452197</v>
      </c>
      <c r="AW91" s="67">
        <v>314448.75994096197256468136831</v>
      </c>
      <c r="AX91" s="67">
        <v>53274600.311853716993054349714</v>
      </c>
      <c r="AY91" s="71">
        <v>69.538002229329688734043208670</v>
      </c>
      <c r="AZ91" s="72">
        <v>169.4221987768565836055273852</v>
      </c>
      <c r="BA91" s="72">
        <v>117.81281236242990774608046872</v>
      </c>
      <c r="BB91" s="71">
        <v>-1.0275732139826596916149361900</v>
      </c>
      <c r="BC91" s="71">
        <v>6.1602839789601722910852939100</v>
      </c>
      <c r="BD91" s="91">
        <v>5.0694093369044526855182624900</v>
      </c>
      <c r="BE91" s="67">
        <v>452693</v>
      </c>
      <c r="BF91" s="67">
        <v>315910.52075633863343360550065</v>
      </c>
      <c r="BG91" s="67">
        <v>50897232.629358403799140524278</v>
      </c>
      <c r="BH91" s="71">
        <v>69.784715194698975560392031830</v>
      </c>
      <c r="BI91" s="72">
        <v>161.11281291772923246842508829</v>
      </c>
      <c r="BJ91" s="72">
        <v>112.43211763680552559712768759</v>
      </c>
      <c r="BK91" s="71">
        <v>1.9010448239917738391762588300</v>
      </c>
      <c r="BL91" s="71">
        <v>3.0772090022343270322420122200</v>
      </c>
      <c r="BM91" s="91">
        <v>5.036752948686485453654534200</v>
      </c>
      <c r="BN91" s="67">
        <v>408856</v>
      </c>
      <c r="BO91" s="67">
        <v>290858.93742478941034897713598</v>
      </c>
      <c r="BP91" s="67">
        <v>41620128.881482874746089049339</v>
      </c>
      <c r="BQ91" s="71">
        <v>71.139701367911785652889314570</v>
      </c>
      <c r="BR91" s="72">
        <v>143.09386278441262799960300166</v>
      </c>
      <c r="BS91" s="72">
        <v>101.79654666064060389498759793</v>
      </c>
      <c r="BT91" s="71">
        <v>2.4600717363428989065086653600</v>
      </c>
      <c r="BU91" s="71">
        <v>1.3319840457135297217063332400</v>
      </c>
      <c r="BV91" s="91">
        <v>3.8248235450976238511542771200</v>
      </c>
      <c r="BW91" s="67">
        <v>452724</v>
      </c>
      <c r="BX91" s="67">
        <v>317981.26771246336838476124805</v>
      </c>
      <c r="BY91" s="67">
        <v>48298742.164161429753490777454</v>
      </c>
      <c r="BZ91" s="71">
        <v>70.237333941311564746901257290</v>
      </c>
      <c r="CA91" s="72">
        <v>151.89178441742638064738319275</v>
      </c>
      <c r="CB91" s="72">
        <v>106.68473985068480962681628863</v>
      </c>
      <c r="CC91" s="71">
        <v>-2.3849971588716935705236915900</v>
      </c>
      <c r="CD91" s="71">
        <v>6.137847275946970882407292800</v>
      </c>
      <c r="CE91" s="91">
        <v>3.6064626339280584186781064600</v>
      </c>
      <c r="CF91" s="67">
        <v>439500</v>
      </c>
      <c r="CG91" s="67">
        <v>310872.69928156004105371193980</v>
      </c>
      <c r="CH91" s="67">
        <v>53670795.189927572241703729044</v>
      </c>
      <c r="CI91" s="71">
        <v>70.733264910480100353518075040</v>
      </c>
      <c r="CJ91" s="72">
        <v>172.64557265389675700512688226</v>
      </c>
      <c r="CK91" s="72">
        <v>122.11785026149618257498004333</v>
      </c>
      <c r="CL91" s="71">
        <v>0.2902483111071919270017604400</v>
      </c>
      <c r="CM91" s="71">
        <v>18.557260191431757421022487550</v>
      </c>
      <c r="CN91" s="91">
        <v>18.901370636832347275454309200</v>
      </c>
      <c r="CO91" s="67">
        <v>461528</v>
      </c>
      <c r="CP91" s="67">
        <v>326219.45993562595290530238864</v>
      </c>
      <c r="CQ91" s="67">
        <v>47582259.082693512963577841774</v>
      </c>
      <c r="CR91" s="71">
        <v>70.682485122381730448705688200</v>
      </c>
      <c r="CS91" s="72">
        <v>145.85965868523934623948540325</v>
      </c>
      <c r="CT91" s="72">
        <v>103.09723154975107244539408611</v>
      </c>
      <c r="CU91" s="71">
        <v>3.9638910182510586691506062200</v>
      </c>
      <c r="CV91" s="71">
        <v>-0.2412669544382008639075883700</v>
      </c>
      <c r="CW91" s="91">
        <v>3.713060504675874087232873800</v>
      </c>
      <c r="CX91" s="67">
        <v>451650</v>
      </c>
      <c r="CY91" s="67">
        <v>299748.28155015451432389543137</v>
      </c>
      <c r="CZ91" s="67">
        <v>43633837.179426650375428046439</v>
      </c>
      <c r="DA91" s="71">
        <v>66.367382165427768033631225810</v>
      </c>
      <c r="DB91" s="72">
        <v>145.568264657843400381735428</v>
      </c>
      <c r="DC91" s="72">
        <v>96.60984651705225368189537571</v>
      </c>
      <c r="DD91" s="71">
        <v>-1.6747095359163806045278804900</v>
      </c>
      <c r="DE91" s="71">
        <v>1.5368986594464596181472547600</v>
      </c>
      <c r="DF91" s="91">
        <v>-0.1635494648770418650520787500</v>
      </c>
      <c r="DG91" s="67">
        <v>1333500</v>
      </c>
      <c r="DH91" s="67">
        <v>1043144.7011182779283233464371</v>
      </c>
      <c r="DI91" s="67">
        <v>161419785.43170340133136139842</v>
      </c>
      <c r="DJ91" s="71">
        <v>78.226074324580272090239702820</v>
      </c>
      <c r="DK91" s="72">
        <v>154.74342654346730887352141911</v>
      </c>
      <c r="DL91" s="72">
        <v>121.04970786029501412175582934</v>
      </c>
      <c r="DM91" s="71">
        <v>3.5523061451906612670888484200</v>
      </c>
      <c r="DN91" s="71">
        <v>6.9283663411424367314297730800</v>
      </c>
      <c r="DO91" s="71">
        <v>3.2602462674449783375195706200</v>
      </c>
      <c r="DP91" s="71">
        <v>2.2674249456061930883680373700</v>
      </c>
      <c r="DQ91" s="91">
        <v>5.6015948502074136663994014200</v>
      </c>
      <c r="DR91" s="67">
        <v>1343182</v>
      </c>
      <c r="DS91" s="67">
        <v>997841.3052709683627762821738</v>
      </c>
      <c r="DT91" s="67">
        <v>161602661.35540888755132862991</v>
      </c>
      <c r="DU91" s="71">
        <v>74.289359541072495222261925320</v>
      </c>
      <c r="DV91" s="72">
        <v>161.95226686023480151716436016</v>
      </c>
      <c r="DW91" s="72">
        <v>120.31330181271703131171250799</v>
      </c>
      <c r="DX91" s="71">
        <v>0.3835432158738462688240349800</v>
      </c>
      <c r="DY91" s="71">
        <v>0.5797389737705697112296490200</v>
      </c>
      <c r="DZ91" s="71">
        <v>0.1954461374956713253385109900</v>
      </c>
      <c r="EA91" s="71">
        <v>6.4683676912674065636092843600</v>
      </c>
      <c r="EB91" s="91">
        <v>6.6764560035746779652795273300</v>
      </c>
      <c r="EC91" s="67">
        <v>1314273</v>
      </c>
      <c r="ED91" s="67">
        <v>924750.7258935914121673438847</v>
      </c>
      <c r="EE91" s="67">
        <v>140816103.67500270829872035107</v>
      </c>
      <c r="EF91" s="71">
        <v>70.362148951822902256026250610</v>
      </c>
      <c r="EG91" s="72">
        <v>152.27466141097794605262993719</v>
      </c>
      <c r="EH91" s="72">
        <v>107.14372407787629229141917324</v>
      </c>
      <c r="EI91" s="71">
        <v>0.4858867299020274971366706500</v>
      </c>
      <c r="EJ91" s="71">
        <v>1.0455894195426568845287564800</v>
      </c>
      <c r="EK91" s="71">
        <v>0.5569963184432706957375538400</v>
      </c>
      <c r="EL91" s="71">
        <v>3.6070870051830454179066810100</v>
      </c>
      <c r="EM91" s="91">
        <v>4.1841746654482313054459765800</v>
      </c>
      <c r="EN91" s="67">
        <v>1352678</v>
      </c>
      <c r="EO91" s="67">
        <v>936840.4407673405082829097598</v>
      </c>
      <c r="EP91" s="67">
        <v>144886891.45204773558070961726</v>
      </c>
      <c r="EQ91" s="71">
        <v>69.258200456231306214997934450</v>
      </c>
      <c r="ER91" s="72">
        <v>154.65482183217328447905912335</v>
      </c>
      <c r="ES91" s="72">
        <v>107.1111465197539514804777022</v>
      </c>
      <c r="ET91" s="71">
        <v>3.1259243898645702139857708800</v>
      </c>
      <c r="EU91" s="71">
        <v>4.0190790282061933822969842100</v>
      </c>
      <c r="EV91" s="71">
        <v>0.8660815829054563694521379500</v>
      </c>
      <c r="EW91" s="71">
        <v>6.5925980944394649241195350800</v>
      </c>
      <c r="EX91" s="91">
        <v>7.5157769552758375647773050100</v>
      </c>
      <c r="EY91" s="67">
        <v>5343633</v>
      </c>
      <c r="EZ91" s="67">
        <v>3902577.1730501782115498822554</v>
      </c>
      <c r="FA91" s="67">
        <v>608725441.91416273276211999665</v>
      </c>
      <c r="FB91" s="71">
        <v>73.032282962736741305959489650</v>
      </c>
      <c r="FC91" s="72">
        <v>155.98037269264166749214958978</v>
      </c>
      <c r="FD91" s="72">
        <v>113.91602715122141299039810493</v>
      </c>
      <c r="FE91" s="71">
        <v>1.8727650651551960108277749700</v>
      </c>
      <c r="FF91" s="71">
        <v>3.1481194995543937762179419500</v>
      </c>
      <c r="FG91" s="71">
        <v>1.2519091177936653882068279200</v>
      </c>
      <c r="FH91" s="71">
        <v>4.690813265810180980618710800</v>
      </c>
      <c r="FI91" s="91">
        <v>6.0014471025771988297522541100</v>
      </c>
      <c r="FK91" s="92">
        <v>157</v>
      </c>
      <c r="FL91" s="93">
        <v>85</v>
      </c>
      <c r="FM91" s="67">
        <v>15055</v>
      </c>
      <c r="FN91" s="93">
        <v>11973</v>
      </c>
    </row>
    <row r="92">
      <c r="B92" s="95" t="s">
        <v>65</v>
      </c>
      <c r="C92" s="67">
        <v>55273</v>
      </c>
      <c r="D92" s="67">
        <v>40110.432616081540203850509626</v>
      </c>
      <c r="E92" s="67">
        <v>5371125.1943378915254813137031</v>
      </c>
      <c r="F92" s="71">
        <v>72.567858839001936214517955650</v>
      </c>
      <c r="G92" s="72">
        <v>133.90843339307284534836890857</v>
      </c>
      <c r="H92" s="72">
        <v>97.17448291820403317137325101</v>
      </c>
      <c r="I92" s="71">
        <v>1.4541513682115635724581074600</v>
      </c>
      <c r="J92" s="71">
        <v>-3.6099366449259345841691129200</v>
      </c>
      <c r="K92" s="91">
        <v>-2.2082792198281321029829653900</v>
      </c>
      <c r="L92" s="67">
        <v>55273</v>
      </c>
      <c r="M92" s="67">
        <v>38082.669845053635280095351608</v>
      </c>
      <c r="N92" s="67">
        <v>4847573.7317282457890345649585</v>
      </c>
      <c r="O92" s="71">
        <v>68.899227190587873428428620860</v>
      </c>
      <c r="P92" s="72">
        <v>127.29080580357137276785714287</v>
      </c>
      <c r="Q92" s="72">
        <v>87.70238148333265408127955708</v>
      </c>
      <c r="T92" s="91"/>
      <c r="U92" s="67">
        <v>53490</v>
      </c>
      <c r="V92" s="67">
        <v>39342.883194278903456495828370</v>
      </c>
      <c r="W92" s="67">
        <v>4849113.5721811659320619785459</v>
      </c>
      <c r="X92" s="71">
        <v>73.551847437425506555423122770</v>
      </c>
      <c r="Y92" s="72">
        <v>123.25262356182136876789283206</v>
      </c>
      <c r="Z92" s="72">
        <v>90.65458164481521652761223679</v>
      </c>
      <c r="AA92" s="71">
        <v>5.3828820741952518611866931800</v>
      </c>
      <c r="AB92" s="71">
        <v>-3.5306550404034921677697723600</v>
      </c>
      <c r="AC92" s="91">
        <v>1.6621760365202089865695781200</v>
      </c>
      <c r="AD92" s="67">
        <v>55273</v>
      </c>
      <c r="AE92" s="67">
        <v>37723.519666269368295589988080</v>
      </c>
      <c r="AF92" s="67">
        <v>4866992.9393921356174016686530</v>
      </c>
      <c r="AG92" s="71">
        <v>68.249452112730208773885962550</v>
      </c>
      <c r="AH92" s="72">
        <v>129.01746662159883950199988733</v>
      </c>
      <c r="AI92" s="72">
        <v>88.05371409896578107578146026</v>
      </c>
      <c r="AJ92" s="71">
        <v>-2.2582473296720890693815106300</v>
      </c>
      <c r="AK92" s="71">
        <v>1.8712076071322985375303012900</v>
      </c>
      <c r="AL92" s="91">
        <v>-0.4292962183604766588642649400</v>
      </c>
      <c r="AM92" s="67">
        <v>53490</v>
      </c>
      <c r="AN92" s="67">
        <v>38811.595947556615017878426700</v>
      </c>
      <c r="AO92" s="67">
        <v>4978587.8491775923718712753279</v>
      </c>
      <c r="AP92" s="71">
        <v>72.558601509733810091378625350</v>
      </c>
      <c r="AQ92" s="72">
        <v>128.27578273011005858840278158</v>
      </c>
      <c r="AR92" s="72">
        <v>93.07511402463249900675407231</v>
      </c>
      <c r="AS92" s="71">
        <v>6.4869970226393690661460972600</v>
      </c>
      <c r="AT92" s="71">
        <v>5.6789011264261284986439339900</v>
      </c>
      <c r="AU92" s="91">
        <v>12.534288296055394112626347490</v>
      </c>
      <c r="AV92" s="67">
        <v>55273</v>
      </c>
      <c r="AW92" s="67">
        <v>32446.774731823599523241954706</v>
      </c>
      <c r="AX92" s="67">
        <v>3995860.3672824791418355184744</v>
      </c>
      <c r="AY92" s="71">
        <v>58.702756738052212695605367370</v>
      </c>
      <c r="AZ92" s="72">
        <v>123.15123460833115011789363375</v>
      </c>
      <c r="BA92" s="72">
        <v>72.293169672036602714444999808</v>
      </c>
      <c r="BB92" s="71">
        <v>-4.5810816852426643279014750800</v>
      </c>
      <c r="BC92" s="71">
        <v>2.0056177885372253337027077800</v>
      </c>
      <c r="BD92" s="91">
        <v>-2.6673428858920867722950284700</v>
      </c>
      <c r="BE92" s="67">
        <v>55273</v>
      </c>
      <c r="BF92" s="67">
        <v>29935.843891402714932126696833</v>
      </c>
      <c r="BG92" s="67">
        <v>3419206.2554298642533936651584</v>
      </c>
      <c r="BH92" s="71">
        <v>54.159976645745146693913297330</v>
      </c>
      <c r="BI92" s="72">
        <v>114.21780083546691820509365315</v>
      </c>
      <c r="BJ92" s="72">
        <v>61.860334257772587943365931981</v>
      </c>
      <c r="BK92" s="71">
        <v>-7.5763515421959444729843211800</v>
      </c>
      <c r="BL92" s="71">
        <v>-2.515143039240277484250803800</v>
      </c>
      <c r="BM92" s="91">
        <v>-9.900938502994307245198969210</v>
      </c>
      <c r="BN92" s="67">
        <v>49924</v>
      </c>
      <c r="BO92" s="67">
        <v>32882.634615384615384615384618</v>
      </c>
      <c r="BP92" s="67">
        <v>4062372.4761312217194570135745</v>
      </c>
      <c r="BQ92" s="71">
        <v>65.865384615384615384615384620</v>
      </c>
      <c r="BR92" s="72">
        <v>123.54157517021407102987180272</v>
      </c>
      <c r="BS92" s="72">
        <v>81.37113364576599870717517776</v>
      </c>
      <c r="BT92" s="71">
        <v>-3.5302853993140617344439000500</v>
      </c>
      <c r="BU92" s="71">
        <v>6.9362707858974555244363888600</v>
      </c>
      <c r="BV92" s="91">
        <v>3.1611152317719691941648770100</v>
      </c>
      <c r="BW92" s="67">
        <v>57009</v>
      </c>
      <c r="BX92" s="67">
        <v>36476.760638297872340425531916</v>
      </c>
      <c r="BY92" s="67">
        <v>4380453.1010106343851063829787</v>
      </c>
      <c r="BZ92" s="71">
        <v>63.984214138641043239533287580</v>
      </c>
      <c r="CA92" s="72">
        <v>120.08887369267889514615178332</v>
      </c>
      <c r="CB92" s="72">
        <v>76.837922100205833905284831846</v>
      </c>
      <c r="CC92" s="71">
        <v>-4.3758079423464831479619556700</v>
      </c>
      <c r="CD92" s="71">
        <v>1.3047545510187465004177426500</v>
      </c>
      <c r="CE92" s="91">
        <v>-3.128146944599342153459886300</v>
      </c>
      <c r="CF92" s="67">
        <v>55170</v>
      </c>
      <c r="CG92" s="67">
        <v>35488.787234042553191489361702</v>
      </c>
      <c r="CH92" s="67">
        <v>4281791.7487659554904255319149</v>
      </c>
      <c r="CI92" s="71">
        <v>64.326241134751773049645390070</v>
      </c>
      <c r="CJ92" s="72">
        <v>120.65196030870997794928335171</v>
      </c>
      <c r="CK92" s="72">
        <v>77.610870921985780141843971631</v>
      </c>
      <c r="CL92" s="71">
        <v>23.936441025498179364688805220</v>
      </c>
      <c r="CM92" s="71">
        <v>1.7253327410722223128731399300</v>
      </c>
      <c r="CN92" s="91">
        <v>26.074757020630765375827956820</v>
      </c>
      <c r="CO92" s="67">
        <v>57009</v>
      </c>
      <c r="CP92" s="67">
        <v>37409.955319148936170212765956</v>
      </c>
      <c r="CQ92" s="67">
        <v>4455315.1130106422106382978723</v>
      </c>
      <c r="CR92" s="71">
        <v>65.621139327385037748798901850</v>
      </c>
      <c r="CS92" s="72">
        <v>119.09437140466488860997803577</v>
      </c>
      <c r="CT92" s="72">
        <v>78.15108339052855181880576527</v>
      </c>
      <c r="CU92" s="71">
        <v>13.715335959009283255119798700</v>
      </c>
      <c r="CV92" s="71">
        <v>2.9273066661407821470534698500</v>
      </c>
      <c r="CW92" s="91">
        <v>17.044132568961747922897902090</v>
      </c>
      <c r="CX92" s="67">
        <v>55170</v>
      </c>
      <c r="CY92" s="67">
        <v>36060.302660753880266075388026</v>
      </c>
      <c r="CZ92" s="67">
        <v>4275906.6487583168946784922395</v>
      </c>
      <c r="DA92" s="71">
        <v>65.362158167036215816703621580</v>
      </c>
      <c r="DB92" s="72">
        <v>118.57656018544699496805563408</v>
      </c>
      <c r="DC92" s="72">
        <v>77.504198817442756836659275684</v>
      </c>
      <c r="DD92" s="71">
        <v>8.895822002816940690847731810</v>
      </c>
      <c r="DE92" s="71">
        <v>-1.4881745261856926498727942800</v>
      </c>
      <c r="DF92" s="91">
        <v>7.2752621196905044395962153200</v>
      </c>
      <c r="DG92" s="67">
        <v>164036</v>
      </c>
      <c r="DH92" s="67">
        <v>117535.98565541407894044168960</v>
      </c>
      <c r="DI92" s="67">
        <v>15067812.498247303246577857208</v>
      </c>
      <c r="DJ92" s="71">
        <v>71.652555326522274952109103860</v>
      </c>
      <c r="DK92" s="72">
        <v>128.1974402496809468420323557</v>
      </c>
      <c r="DL92" s="72">
        <v>91.85674180208797609413700168</v>
      </c>
      <c r="DM92" s="71">
        <v>11.021170610211706102117061020</v>
      </c>
      <c r="DN92" s="71">
        <v>13.078564997618433027378358750</v>
      </c>
      <c r="DO92" s="71">
        <v>1.8531550118761656993660371100</v>
      </c>
      <c r="DP92" s="71">
        <v>-4.7113208655729029409798842900</v>
      </c>
      <c r="DQ92" s="91">
        <v>-2.9454739324426690437340071500</v>
      </c>
      <c r="DR92" s="67">
        <v>164036</v>
      </c>
      <c r="DS92" s="67">
        <v>108981.89034564958283671036949</v>
      </c>
      <c r="DT92" s="67">
        <v>13841441.155852207131108462455</v>
      </c>
      <c r="DU92" s="71">
        <v>66.437788257242058351039021610</v>
      </c>
      <c r="DV92" s="72">
        <v>127.00680004680006630006630006</v>
      </c>
      <c r="DW92" s="72">
        <v>84.38050888739183551847437425</v>
      </c>
      <c r="DX92" s="71">
        <v>10.858355466347680933168433930</v>
      </c>
      <c r="DY92" s="71">
        <v>10.804374665465139797816297180</v>
      </c>
      <c r="DZ92" s="71">
        <v>-0.0486934887816621306110873400</v>
      </c>
      <c r="EA92" s="71">
        <v>3.2245251890874454579284718600</v>
      </c>
      <c r="EB92" s="91">
        <v>3.1742615664945731624587094600</v>
      </c>
      <c r="EC92" s="67">
        <v>162206</v>
      </c>
      <c r="ED92" s="67">
        <v>99295.23914508520265716761337</v>
      </c>
      <c r="EE92" s="67">
        <v>11862031.832571720357957061712</v>
      </c>
      <c r="EF92" s="71">
        <v>61.215515545100182889145662530</v>
      </c>
      <c r="EG92" s="72">
        <v>119.46224143978863728588074942</v>
      </c>
      <c r="EH92" s="72">
        <v>73.129426979098925797794543432</v>
      </c>
      <c r="EI92" s="71">
        <v>11.735206998691189639732727150</v>
      </c>
      <c r="EJ92" s="71">
        <v>6.0894893990409743906057754900</v>
      </c>
      <c r="EK92" s="71">
        <v>-5.0527651501252835759204935300</v>
      </c>
      <c r="EL92" s="71">
        <v>2.0016486370799834039702807700</v>
      </c>
      <c r="EM92" s="91">
        <v>-3.1522551178076352880017044300</v>
      </c>
      <c r="EN92" s="67">
        <v>167349</v>
      </c>
      <c r="EO92" s="67">
        <v>108959.04521394536962777751568</v>
      </c>
      <c r="EP92" s="67">
        <v>13013013.510534914595742322026</v>
      </c>
      <c r="EQ92" s="71">
        <v>65.108871408819514683552047330</v>
      </c>
      <c r="ER92" s="72">
        <v>119.43031884120635314394603531</v>
      </c>
      <c r="ES92" s="72">
        <v>77.759732717464189183934902664</v>
      </c>
      <c r="ET92" s="71">
        <v>3.1407739764441951766685361700</v>
      </c>
      <c r="EU92" s="71">
        <v>18.737128421539625418320798550</v>
      </c>
      <c r="EV92" s="71">
        <v>15.121424674064791800362144540</v>
      </c>
      <c r="EW92" s="71">
        <v>1.0282715111455949462283809600</v>
      </c>
      <c r="EX92" s="91">
        <v>16.305185487213135636478283190</v>
      </c>
      <c r="EY92" s="67">
        <v>657627</v>
      </c>
      <c r="EZ92" s="67">
        <v>434772.16036009423406209718815</v>
      </c>
      <c r="FA92" s="67">
        <v>53784298.997206145331385703402</v>
      </c>
      <c r="FB92" s="71">
        <v>66.112273425527576279881633230</v>
      </c>
      <c r="FC92" s="72">
        <v>123.7068605143899235549713434</v>
      </c>
      <c r="FD92" s="72">
        <v>81.78541786940947578397131414</v>
      </c>
      <c r="FE92" s="71">
        <v>9.033166209064502009470375230</v>
      </c>
      <c r="FF92" s="71">
        <v>12.153603560199688172792603850</v>
      </c>
      <c r="FG92" s="71">
        <v>2.8619157451155149093495587200</v>
      </c>
      <c r="FH92" s="71">
        <v>0.1268237246662547027847756500</v>
      </c>
      <c r="FI92" s="91">
        <v>2.9923690579265351044857167800</v>
      </c>
      <c r="FK92" s="92">
        <v>49</v>
      </c>
      <c r="FL92" s="93">
        <v>12</v>
      </c>
      <c r="FM92" s="67">
        <v>1839</v>
      </c>
      <c r="FN92" s="93">
        <v>902</v>
      </c>
    </row>
    <row r="93">
      <c r="B93" s="95" t="s">
        <v>66</v>
      </c>
      <c r="C93" s="67">
        <v>589992</v>
      </c>
      <c r="D93" s="67">
        <v>455776.34200187090739008419085</v>
      </c>
      <c r="E93" s="67">
        <v>71972065.768555191949111318992</v>
      </c>
      <c r="F93" s="71">
        <v>77.251274932858565436494764480</v>
      </c>
      <c r="G93" s="72">
        <v>157.91092940988972004234325379</v>
      </c>
      <c r="H93" s="72">
        <v>121.98820622746612148827665289</v>
      </c>
      <c r="I93" s="71">
        <v>8.050964512553770363190468720</v>
      </c>
      <c r="J93" s="71">
        <v>1.0083086022555261381276419400</v>
      </c>
      <c r="K93" s="91">
        <v>9.140451682553915856466442370</v>
      </c>
      <c r="L93" s="67">
        <v>589899</v>
      </c>
      <c r="M93" s="67">
        <v>429523.46541786743515850144094</v>
      </c>
      <c r="N93" s="67">
        <v>64140429.679892807822226224785</v>
      </c>
      <c r="O93" s="71">
        <v>72.813051966161569210746490660</v>
      </c>
      <c r="P93" s="72">
        <v>149.3292796413182333226939036</v>
      </c>
      <c r="Q93" s="72">
        <v>108.73120598592777377521613833</v>
      </c>
      <c r="R93" s="71">
        <v>2.9622191785038162773595119700</v>
      </c>
      <c r="S93" s="71">
        <v>0.0086027771272917738428201400</v>
      </c>
      <c r="T93" s="91">
        <v>2.9710767887450566277905927600</v>
      </c>
      <c r="U93" s="67">
        <v>570570</v>
      </c>
      <c r="V93" s="67">
        <v>411320.80215475024485798237023</v>
      </c>
      <c r="W93" s="67">
        <v>66866259.335354076496571988245</v>
      </c>
      <c r="X93" s="71">
        <v>72.089454782892588965066927850</v>
      </c>
      <c r="Y93" s="72">
        <v>162.56474018592704958191122766</v>
      </c>
      <c r="Z93" s="72">
        <v>117.19203486926069806784792093</v>
      </c>
      <c r="AA93" s="71">
        <v>-1.4457668425859940361011999500</v>
      </c>
      <c r="AB93" s="71">
        <v>0.7909121627939422796889436100</v>
      </c>
      <c r="AC93" s="91">
        <v>-0.666289425595706332781389500</v>
      </c>
      <c r="AD93" s="67">
        <v>589589</v>
      </c>
      <c r="AE93" s="67">
        <v>428775.34708845100291596712910</v>
      </c>
      <c r="AF93" s="67">
        <v>69213569.790930642483078554388</v>
      </c>
      <c r="AG93" s="71">
        <v>72.724448232319633323546933390</v>
      </c>
      <c r="AH93" s="72">
        <v>161.42152355753967084350760572</v>
      </c>
      <c r="AI93" s="72">
        <v>117.39291233542457963611694653</v>
      </c>
      <c r="AJ93" s="71">
        <v>-0.1064461582515614614044573600</v>
      </c>
      <c r="AK93" s="71">
        <v>1.4396902283548437322371919300</v>
      </c>
      <c r="AL93" s="91">
        <v>1.3317115751644754072947176600</v>
      </c>
      <c r="AM93" s="67">
        <v>563220</v>
      </c>
      <c r="AN93" s="67">
        <v>409226.12428454619787408013085</v>
      </c>
      <c r="AO93" s="67">
        <v>64178282.102411776031071136547</v>
      </c>
      <c r="AP93" s="71">
        <v>72.658308349232306713909330430</v>
      </c>
      <c r="AQ93" s="72">
        <v>156.82840926789622173595915389</v>
      </c>
      <c r="AR93" s="72">
        <v>113.94886918506405317828048817</v>
      </c>
      <c r="AS93" s="71">
        <v>5.5286971545125659315713519200</v>
      </c>
      <c r="AT93" s="71">
        <v>2.9582341068061585891114243100</v>
      </c>
      <c r="AU93" s="91">
        <v>8.650483066205536831103318550</v>
      </c>
      <c r="AV93" s="67">
        <v>581994</v>
      </c>
      <c r="AW93" s="67">
        <v>392934.49778099809799836971291</v>
      </c>
      <c r="AX93" s="67">
        <v>70075790.059078233522507019294</v>
      </c>
      <c r="AY93" s="71">
        <v>67.515214552211551665200966490</v>
      </c>
      <c r="AZ93" s="72">
        <v>178.33962264655863859618755003</v>
      </c>
      <c r="BA93" s="72">
        <v>120.40637886142852593412822004</v>
      </c>
      <c r="BB93" s="71">
        <v>2.6784442674642311382905889400</v>
      </c>
      <c r="BC93" s="71">
        <v>2.2176374386688620060996734200</v>
      </c>
      <c r="BD93" s="91">
        <v>4.9554798889822598834314709700</v>
      </c>
      <c r="BE93" s="67">
        <v>584846</v>
      </c>
      <c r="BF93" s="67">
        <v>390336.70904223162621988081870</v>
      </c>
      <c r="BG93" s="67">
        <v>69728660.224195319014249935228</v>
      </c>
      <c r="BH93" s="71">
        <v>66.741793402405355635480249280</v>
      </c>
      <c r="BI93" s="72">
        <v>178.63720887356043978978916305</v>
      </c>
      <c r="BJ93" s="72">
        <v>119.22567688621503611933728747</v>
      </c>
      <c r="BK93" s="71">
        <v>1.9948268654305590246040586400</v>
      </c>
      <c r="BL93" s="71">
        <v>1.3074397680246159811393703100</v>
      </c>
      <c r="BM93" s="91">
        <v>3.328347793197053025060772800</v>
      </c>
      <c r="BN93" s="67">
        <v>528864</v>
      </c>
      <c r="BO93" s="67">
        <v>352793.32715095311695002575992</v>
      </c>
      <c r="BP93" s="67">
        <v>51729138.744309696032972694486</v>
      </c>
      <c r="BQ93" s="71">
        <v>66.707759868501754127720124630</v>
      </c>
      <c r="BR93" s="72">
        <v>146.62731623088734220277116298</v>
      </c>
      <c r="BS93" s="72">
        <v>97.81179801292902529378572655</v>
      </c>
      <c r="BT93" s="71">
        <v>2.309502159048285565087038500</v>
      </c>
      <c r="BU93" s="71">
        <v>2.7816783939899074471784244500</v>
      </c>
      <c r="BV93" s="91">
        <v>5.1554234756051696001315925300</v>
      </c>
      <c r="BW93" s="67">
        <v>588070</v>
      </c>
      <c r="BX93" s="67">
        <v>379919.28419620845022528266596</v>
      </c>
      <c r="BY93" s="67">
        <v>59344429.590563759245090538129</v>
      </c>
      <c r="BZ93" s="71">
        <v>64.604432158792057106344936140</v>
      </c>
      <c r="CA93" s="72">
        <v>156.2027305776757137642094897</v>
      </c>
      <c r="CB93" s="72">
        <v>100.91388710623524281988630287</v>
      </c>
      <c r="CC93" s="71">
        <v>-0.6928397273140787157872968400</v>
      </c>
      <c r="CD93" s="71">
        <v>7.4859273535077574722414646400</v>
      </c>
      <c r="CE93" s="91">
        <v>6.7412221475307055801630007900</v>
      </c>
      <c r="CF93" s="67">
        <v>568620</v>
      </c>
      <c r="CG93" s="67">
        <v>373817.73140322985524223914314</v>
      </c>
      <c r="CH93" s="67">
        <v>65307370.336621503240732993056</v>
      </c>
      <c r="CI93" s="71">
        <v>65.741221097258248961035338740</v>
      </c>
      <c r="CJ93" s="72">
        <v>174.70377900874831354846373813</v>
      </c>
      <c r="CK93" s="72">
        <v>114.85239762340667447633391906</v>
      </c>
      <c r="CL93" s="71">
        <v>-0.6604958870765057689179580100</v>
      </c>
      <c r="CM93" s="71">
        <v>14.480329130236910811906396120</v>
      </c>
      <c r="CN93" s="91">
        <v>13.724191264820049086576999250</v>
      </c>
      <c r="CO93" s="67">
        <v>591294</v>
      </c>
      <c r="CP93" s="67">
        <v>375015.48509485094850948509485</v>
      </c>
      <c r="CQ93" s="67">
        <v>55819020.484462654260162601628</v>
      </c>
      <c r="CR93" s="71">
        <v>63.422846349675617968300895130</v>
      </c>
      <c r="CS93" s="72">
        <v>148.84457496560336740277261469</v>
      </c>
      <c r="CT93" s="72">
        <v>94.40146608026236400193913963</v>
      </c>
      <c r="CU93" s="71">
        <v>1.5305727261905086959106134300</v>
      </c>
      <c r="CV93" s="71">
        <v>2.1554471602976491535120390400</v>
      </c>
      <c r="CW93" s="91">
        <v>3.7190105728511214820616030200</v>
      </c>
      <c r="CX93" s="67">
        <v>576300</v>
      </c>
      <c r="CY93" s="67">
        <v>362199.82622950819672131147539</v>
      </c>
      <c r="CZ93" s="67">
        <v>53359798.092103150690163934426</v>
      </c>
      <c r="DA93" s="71">
        <v>62.849180327868852459016393440</v>
      </c>
      <c r="DB93" s="72">
        <v>147.32143482115221625193454711</v>
      </c>
      <c r="DC93" s="72">
        <v>92.59031423234973224043715847</v>
      </c>
      <c r="DD93" s="71">
        <v>-1.7125655251046315994382569300</v>
      </c>
      <c r="DE93" s="71">
        <v>1.9556362281505005743822521900</v>
      </c>
      <c r="DF93" s="91">
        <v>0.2095791512061069435274899600</v>
      </c>
      <c r="DG93" s="67">
        <v>1750461</v>
      </c>
      <c r="DH93" s="67">
        <v>1296620.6095744885874065680020</v>
      </c>
      <c r="DI93" s="67">
        <v>202978754.78380207626790953202</v>
      </c>
      <c r="DJ93" s="71">
        <v>74.073093292252074591011625050</v>
      </c>
      <c r="DK93" s="72">
        <v>156.54444583478703500534806806</v>
      </c>
      <c r="DL93" s="72">
        <v>115.95731340704081740062162597</v>
      </c>
      <c r="DM93" s="71">
        <v>1.1630689068481497235219055700</v>
      </c>
      <c r="DN93" s="71">
        <v>4.4064353540854533889863170800</v>
      </c>
      <c r="DO93" s="71">
        <v>3.206077556053409402028967200</v>
      </c>
      <c r="DP93" s="71">
        <v>0.573975708628290020652562700</v>
      </c>
      <c r="DQ93" s="91">
        <v>3.7984553710532295414940293800</v>
      </c>
      <c r="DR93" s="67">
        <v>1734803</v>
      </c>
      <c r="DS93" s="67">
        <v>1230935.9691539952987884169729</v>
      </c>
      <c r="DT93" s="67">
        <v>203467641.95242065203665671023</v>
      </c>
      <c r="DU93" s="71">
        <v>70.955374711364650556196696280</v>
      </c>
      <c r="DV93" s="72">
        <v>165.29506574762053199746968986</v>
      </c>
      <c r="DW93" s="72">
        <v>117.28573328062071142179066455</v>
      </c>
      <c r="DX93" s="71">
        <v>-0.7810873568740491632636720300</v>
      </c>
      <c r="DY93" s="71">
        <v>1.8255538953203338052382348900</v>
      </c>
      <c r="DZ93" s="71">
        <v>2.6271616799208848757506438400</v>
      </c>
      <c r="EA93" s="71">
        <v>2.1376794003205998493142166200</v>
      </c>
      <c r="EB93" s="91">
        <v>4.8210013742862700937385647600</v>
      </c>
      <c r="EC93" s="67">
        <v>1701780</v>
      </c>
      <c r="ED93" s="67">
        <v>1123049.3203893931933951892446</v>
      </c>
      <c r="EE93" s="67">
        <v>180802228.55906877429231316784</v>
      </c>
      <c r="EF93" s="71">
        <v>65.992626566853129863742037430</v>
      </c>
      <c r="EG93" s="72">
        <v>160.99224252803028353418232872</v>
      </c>
      <c r="EH93" s="72">
        <v>106.24300941312553578741856635</v>
      </c>
      <c r="EI93" s="71">
        <v>-0.7578253706754530477759472800</v>
      </c>
      <c r="EJ93" s="71">
        <v>0.3997741584734513237025983700</v>
      </c>
      <c r="EK93" s="71">
        <v>1.1664391005866284088437536800</v>
      </c>
      <c r="EL93" s="71">
        <v>3.7416459783802434130320450300</v>
      </c>
      <c r="EM93" s="91">
        <v>4.951729100664226085988117300</v>
      </c>
      <c r="EN93" s="67">
        <v>1736214</v>
      </c>
      <c r="EO93" s="67">
        <v>1111033.0427275890004730357134</v>
      </c>
      <c r="EP93" s="67">
        <v>174486188.91318730819105952911</v>
      </c>
      <c r="EQ93" s="71">
        <v>63.991710856356935289833840380</v>
      </c>
      <c r="ER93" s="72">
        <v>157.04860449948748780559879035</v>
      </c>
      <c r="ES93" s="72">
        <v>100.49808889525560109010728465</v>
      </c>
      <c r="ET93" s="71">
        <v>-0.2667077192440275105881758200</v>
      </c>
      <c r="EU93" s="71">
        <v>-0.5558687163595257324385712400</v>
      </c>
      <c r="EV93" s="71">
        <v>-0.2899342742055385384496460800</v>
      </c>
      <c r="EW93" s="71">
        <v>6.3623881415114283586862644200</v>
      </c>
      <c r="EX93" s="91">
        <v>6.0540071234256594082012750100</v>
      </c>
      <c r="EY93" s="67">
        <v>6923258</v>
      </c>
      <c r="EZ93" s="67">
        <v>4761638.9418454660800632099328</v>
      </c>
      <c r="FA93" s="67">
        <v>761734814.20847881078793893922</v>
      </c>
      <c r="FB93" s="71">
        <v>68.777430248092243277127761710</v>
      </c>
      <c r="FC93" s="72">
        <v>159.97324104402876475203896277</v>
      </c>
      <c r="FD93" s="72">
        <v>110.02548427466935520645611347</v>
      </c>
      <c r="FE93" s="71">
        <v>-0.1610803371236964317749063100</v>
      </c>
      <c r="FF93" s="71">
        <v>1.6014494849579179046570720900</v>
      </c>
      <c r="FG93" s="71">
        <v>1.7653734916534621040780700600</v>
      </c>
      <c r="FH93" s="71">
        <v>3.0563756914472345368718195400</v>
      </c>
      <c r="FI93" s="91">
        <v>4.8757056293628463306182830800</v>
      </c>
      <c r="FK93" s="92">
        <v>343</v>
      </c>
      <c r="FL93" s="93">
        <v>139</v>
      </c>
      <c r="FM93" s="67">
        <v>19210</v>
      </c>
      <c r="FN93" s="93">
        <v>12200</v>
      </c>
    </row>
    <row r="94">
      <c r="B94" s="95" t="s">
        <v>67</v>
      </c>
      <c r="K94" s="91"/>
      <c r="T94" s="91"/>
      <c r="AC94" s="91"/>
      <c r="AL94" s="91"/>
      <c r="AU94" s="91"/>
      <c r="BD94" s="91"/>
      <c r="BM94" s="91"/>
      <c r="BV94" s="91"/>
      <c r="CE94" s="91"/>
      <c r="CN94" s="91"/>
      <c r="CW94" s="91"/>
      <c r="DF94" s="91"/>
      <c r="DQ94" s="91"/>
      <c r="EB94" s="91"/>
      <c r="EM94" s="91"/>
      <c r="EX94" s="91"/>
      <c r="FI94" s="91"/>
      <c r="FK94" s="92">
        <v>6</v>
      </c>
      <c r="FL94" s="93">
        <v>2</v>
      </c>
      <c r="FM94" s="67">
        <v>409</v>
      </c>
      <c r="FN94" s="93">
        <v>131</v>
      </c>
    </row>
    <row r="95">
      <c r="B95" s="96" t="s">
        <v>92</v>
      </c>
      <c r="C95" s="97">
        <v>1104716</v>
      </c>
      <c r="D95" s="97">
        <v>866599.7603139991277802006105</v>
      </c>
      <c r="E95" s="97">
        <v>135707448.66823242695002180549</v>
      </c>
      <c r="F95" s="98">
        <v>78.445479228507519378754413850</v>
      </c>
      <c r="G95" s="99">
        <v>156.59760697263626630608270238</v>
      </c>
      <c r="H95" s="99">
        <v>122.84374325005922513118467144</v>
      </c>
      <c r="I95" s="98">
        <v>6.731201235052941048477508100</v>
      </c>
      <c r="J95" s="98">
        <v>2.4248939172428886164857095900</v>
      </c>
      <c r="K95" s="100">
        <v>9.319319641602006625730033890</v>
      </c>
      <c r="L95" s="97">
        <v>1108343</v>
      </c>
      <c r="M95" s="97">
        <v>826930.3661447638603696098562</v>
      </c>
      <c r="N95" s="97">
        <v>122830047.95894532218767111568</v>
      </c>
      <c r="O95" s="98">
        <v>74.609607869113068821620189440</v>
      </c>
      <c r="P95" s="99">
        <v>148.53735331016067864825223847</v>
      </c>
      <c r="Q95" s="99">
        <v>110.82313684386992310834382107</v>
      </c>
      <c r="R95" s="98">
        <v>2.6398496192971749590978042500</v>
      </c>
      <c r="S95" s="98">
        <v>0.0807050385603251537784304100</v>
      </c>
      <c r="T95" s="100">
        <v>2.7226851495106884946987472300</v>
      </c>
      <c r="U95" s="97">
        <v>1072290</v>
      </c>
      <c r="V95" s="97">
        <v>800423.9028634642386078372974</v>
      </c>
      <c r="W95" s="97">
        <v>127542299.99570858747091860613</v>
      </c>
      <c r="X95" s="98">
        <v>74.646215376760413564225843510</v>
      </c>
      <c r="Y95" s="99">
        <v>159.3434423177947819114878126</v>
      </c>
      <c r="Z95" s="99">
        <v>118.94384914128508842842757662</v>
      </c>
      <c r="AA95" s="98">
        <v>-0.1724600447650001327465297200</v>
      </c>
      <c r="AB95" s="98">
        <v>0.8633574895146191630186996900</v>
      </c>
      <c r="AC95" s="100">
        <v>0.6894084980367201367363315500</v>
      </c>
      <c r="AD95" s="97">
        <v>1110823</v>
      </c>
      <c r="AE95" s="97">
        <v>832786.2196038684066050086574</v>
      </c>
      <c r="AF95" s="97">
        <v>133443595.08478838932535157735</v>
      </c>
      <c r="AG95" s="98">
        <v>74.970199537088123544885968100</v>
      </c>
      <c r="AH95" s="99">
        <v>160.23751587563916680900860958</v>
      </c>
      <c r="AI95" s="99">
        <v>120.13038538523994311006485943</v>
      </c>
      <c r="AJ95" s="98">
        <v>0.5060487412327722503131137800</v>
      </c>
      <c r="AK95" s="98">
        <v>3.3102957108174982442509288900</v>
      </c>
      <c r="AL95" s="100">
        <v>3.8330961618259448950548599800</v>
      </c>
      <c r="AM95" s="97">
        <v>1066500</v>
      </c>
      <c r="AN95" s="97">
        <v>789406.12123276008854077983995</v>
      </c>
      <c r="AO95" s="97">
        <v>122920193.66647029078409671377</v>
      </c>
      <c r="AP95" s="98">
        <v>74.018389238889834837391452410</v>
      </c>
      <c r="AQ95" s="99">
        <v>155.71223779531182090742487328</v>
      </c>
      <c r="AR95" s="99">
        <v>115.25569026391963505306771099</v>
      </c>
      <c r="AS95" s="98">
        <v>2.5407088698919035061266885700</v>
      </c>
      <c r="AT95" s="98">
        <v>5.4583338487298693530640498300</v>
      </c>
      <c r="AU95" s="100">
        <v>8.137723090864764764669071170</v>
      </c>
      <c r="AV95" s="97">
        <v>1102143</v>
      </c>
      <c r="AW95" s="97">
        <v>751930.31085043988269794721408</v>
      </c>
      <c r="AX95" s="97">
        <v>129747318.33131765668124442178</v>
      </c>
      <c r="AY95" s="98">
        <v>68.224387475167912212657269890</v>
      </c>
      <c r="AZ95" s="99">
        <v>172.55231829206656578809874043</v>
      </c>
      <c r="BA95" s="99">
        <v>117.72276222896453244383389613</v>
      </c>
      <c r="BB95" s="98">
        <v>0.4255011904024623693355577400</v>
      </c>
      <c r="BC95" s="98">
        <v>4.1355666798204288781846083500</v>
      </c>
      <c r="BD95" s="100">
        <v>4.5786647556754147619050024100</v>
      </c>
      <c r="BE95" s="97">
        <v>1105491</v>
      </c>
      <c r="BF95" s="97">
        <v>749714.05650253828057286722528</v>
      </c>
      <c r="BG95" s="97">
        <v>126392931.79646783418721366957</v>
      </c>
      <c r="BH95" s="98">
        <v>67.817291728520474664458347040</v>
      </c>
      <c r="BI95" s="99">
        <v>168.58818465549193030674846625</v>
      </c>
      <c r="BJ95" s="99">
        <v>114.33194100763175293802814276</v>
      </c>
      <c r="BK95" s="98">
        <v>1.4730439735899381314525009800</v>
      </c>
      <c r="BL95" s="98">
        <v>2.0779289631220956121643398500</v>
      </c>
      <c r="BM95" s="100">
        <v>3.5815817440787836609610779100</v>
      </c>
      <c r="BN95" s="97">
        <v>999096</v>
      </c>
      <c r="BO95" s="97">
        <v>686344.26137065239761267750561</v>
      </c>
      <c r="BP95" s="97">
        <v>98923947.13529111697690882898</v>
      </c>
      <c r="BQ95" s="98">
        <v>68.696527798194807867580042920</v>
      </c>
      <c r="BR95" s="99">
        <v>144.13167371391245091640542248</v>
      </c>
      <c r="BS95" s="99">
        <v>99.01345529888130567724105489</v>
      </c>
      <c r="BT95" s="98">
        <v>2.1254849312903112708317718800</v>
      </c>
      <c r="BU95" s="98">
        <v>2.0560404207087498274061433800</v>
      </c>
      <c r="BV95" s="100">
        <v>4.2252261813224634962920958200</v>
      </c>
      <c r="BW95" s="97">
        <v>1110482</v>
      </c>
      <c r="BX95" s="97">
        <v>746478.81985595023735472254051</v>
      </c>
      <c r="BY95" s="97">
        <v>114094522.45832528393264036667</v>
      </c>
      <c r="BZ95" s="98">
        <v>67.221154404659439536590646270</v>
      </c>
      <c r="CA95" s="99">
        <v>152.84361648779582334238655488</v>
      </c>
      <c r="CB95" s="99">
        <v>102.74324343692674346152424503</v>
      </c>
      <c r="CC95" s="98">
        <v>-1.8445160484173468510720793400</v>
      </c>
      <c r="CD95" s="98">
        <v>6.4590765606578477372232876100</v>
      </c>
      <c r="CE95" s="100">
        <v>4.4954218084996036776324795700</v>
      </c>
      <c r="CF95" s="97">
        <v>1075560</v>
      </c>
      <c r="CG95" s="97">
        <v>732070.45124221089261147527720</v>
      </c>
      <c r="CH95" s="97">
        <v>126089088.59903445599821963260</v>
      </c>
      <c r="CI95" s="98">
        <v>68.064120201774972350354724720</v>
      </c>
      <c r="CJ95" s="99">
        <v>172.23627641995476982647069897</v>
      </c>
      <c r="CK95" s="99">
        <v>117.23110621353941760405707966</v>
      </c>
      <c r="CL95" s="98">
        <v>0.4852594548129252912476080700</v>
      </c>
      <c r="CM95" s="98">
        <v>15.983905513224932369911770860</v>
      </c>
      <c r="CN95" s="100">
        <v>16.546728380789146076215608300</v>
      </c>
      <c r="CO95" s="97">
        <v>1122510</v>
      </c>
      <c r="CP95" s="97">
        <v>749808.88440967510178015486544</v>
      </c>
      <c r="CQ95" s="97">
        <v>109683547.38590440661650834198</v>
      </c>
      <c r="CR95" s="98">
        <v>66.797523800204461588774698260</v>
      </c>
      <c r="CS95" s="99">
        <v>146.2820055436637252577587852</v>
      </c>
      <c r="CT95" s="99">
        <v>97.71275746844518678364410293</v>
      </c>
      <c r="CU95" s="98">
        <v>3.0087841350425440562023885600</v>
      </c>
      <c r="CV95" s="98">
        <v>0.8622679155943020075676662400</v>
      </c>
      <c r="CW95" s="100">
        <v>3.8969958308828094572843628500</v>
      </c>
      <c r="CX95" s="97">
        <v>1095390</v>
      </c>
      <c r="CY95" s="97">
        <v>706464.11604379909545346346104</v>
      </c>
      <c r="CZ95" s="97">
        <v>102733485.23250128116424660795</v>
      </c>
      <c r="DA95" s="98">
        <v>64.494300298870639265783279110</v>
      </c>
      <c r="DB95" s="99">
        <v>145.41925470724411053675160399</v>
      </c>
      <c r="DC95" s="99">
        <v>93.7871308232695945409823058</v>
      </c>
      <c r="DD95" s="98">
        <v>-1.3630076116386557746486653500</v>
      </c>
      <c r="DE95" s="98">
        <v>1.5761389174658906909844689400</v>
      </c>
      <c r="DF95" s="100">
        <v>0.1916484124121757156758639100</v>
      </c>
      <c r="DG95" s="97">
        <v>3285349</v>
      </c>
      <c r="DH95" s="97">
        <v>2493954.0293222272267576477641</v>
      </c>
      <c r="DI95" s="97">
        <v>386079796.62288633660861152730</v>
      </c>
      <c r="DJ95" s="98">
        <v>75.911388084560490430625414960</v>
      </c>
      <c r="DK95" s="99">
        <v>154.80630039031225934005772459</v>
      </c>
      <c r="DL95" s="99">
        <v>117.51561146864042042675269121</v>
      </c>
      <c r="DM95" s="98">
        <v>2.5529699275462976691889624100</v>
      </c>
      <c r="DN95" s="98">
        <v>5.7125829705130648603169089500</v>
      </c>
      <c r="DO95" s="98">
        <v>3.0809571338587606988211656700</v>
      </c>
      <c r="DP95" s="98">
        <v>1.1226417764407955236795352700</v>
      </c>
      <c r="DQ95" s="100">
        <v>4.2381870221984876320740716100</v>
      </c>
      <c r="DR95" s="97">
        <v>3279466</v>
      </c>
      <c r="DS95" s="97">
        <v>2374122.6516870683778437357115</v>
      </c>
      <c r="DT95" s="97">
        <v>386111107.08257633679069271290</v>
      </c>
      <c r="DU95" s="98">
        <v>72.393574188208335681593762870</v>
      </c>
      <c r="DV95" s="99">
        <v>162.63317601060039941698645762</v>
      </c>
      <c r="DW95" s="99">
        <v>117.73596892987344183189967906</v>
      </c>
      <c r="DX95" s="98">
        <v>0.2220830701311258881259972300</v>
      </c>
      <c r="DY95" s="98">
        <v>1.3838459893472372577685324900</v>
      </c>
      <c r="DZ95" s="98">
        <v>1.1591885576786099955398025900</v>
      </c>
      <c r="EA95" s="98">
        <v>4.2234302774762382386426274300</v>
      </c>
      <c r="EB95" s="100">
        <v>5.4315763556728867562564418800</v>
      </c>
      <c r="EC95" s="97">
        <v>3215069</v>
      </c>
      <c r="ED95" s="97">
        <v>2182537.1377291409155402672714</v>
      </c>
      <c r="EE95" s="97">
        <v>339411401.39008423509676286522</v>
      </c>
      <c r="EF95" s="98">
        <v>67.884612670183467774416887210</v>
      </c>
      <c r="EG95" s="99">
        <v>155.51231432571671464370778225</v>
      </c>
      <c r="EH95" s="99">
        <v>105.56893223445102891936778502</v>
      </c>
      <c r="EI95" s="98">
        <v>0.3328545129935279676120637800</v>
      </c>
      <c r="EJ95" s="98">
        <v>0.8482688848896207778803843900</v>
      </c>
      <c r="EK95" s="98">
        <v>0.5137044833398460466951836500</v>
      </c>
      <c r="EL95" s="98">
        <v>3.5402217682653157163475755500</v>
      </c>
      <c r="EM95" s="100">
        <v>4.0721125295489138649354322500</v>
      </c>
      <c r="EN95" s="97">
        <v>3293460</v>
      </c>
      <c r="EO95" s="97">
        <v>2188343.4516956850898450936036</v>
      </c>
      <c r="EP95" s="97">
        <v>338506121.21744014377897458253</v>
      </c>
      <c r="EQ95" s="98">
        <v>66.445120077234430958478123420</v>
      </c>
      <c r="ER95" s="99">
        <v>154.68601190326928791136518422</v>
      </c>
      <c r="ES95" s="99">
        <v>102.78130635181242334170586026</v>
      </c>
      <c r="ET95" s="98">
        <v>1.2832545855562512531783062100</v>
      </c>
      <c r="EU95" s="98">
        <v>2.0024487723140699953068080400</v>
      </c>
      <c r="EV95" s="98">
        <v>0.7100820265903868436170463700</v>
      </c>
      <c r="EW95" s="98">
        <v>6.2440005955621702958263706900</v>
      </c>
      <c r="EX95" s="100">
        <v>6.9984201481218408224011602200</v>
      </c>
      <c r="EY95" s="97">
        <v>13073344</v>
      </c>
      <c r="EZ95" s="97">
        <v>9238957.270434121609986744351</v>
      </c>
      <c r="FA95" s="97">
        <v>1450108426.3129870522750416880</v>
      </c>
      <c r="FB95" s="98">
        <v>70.670191730854183979146761160</v>
      </c>
      <c r="FC95" s="99">
        <v>156.95585376864169914492471051</v>
      </c>
      <c r="FD95" s="99">
        <v>110.92100279109821115967281883</v>
      </c>
      <c r="FE95" s="98">
        <v>1.0937838431592828182903096100</v>
      </c>
      <c r="FF95" s="98">
        <v>2.5358779220850514979622120700</v>
      </c>
      <c r="FG95" s="98">
        <v>1.4264913470476957702132703400</v>
      </c>
      <c r="FH95" s="98">
        <v>3.6854469055663466647400727300</v>
      </c>
      <c r="FI95" s="100">
        <v>5.164510833821983433757294300</v>
      </c>
      <c r="FK95" s="101">
        <v>555</v>
      </c>
      <c r="FL95" s="102">
        <v>238</v>
      </c>
      <c r="FM95" s="97">
        <v>36513</v>
      </c>
      <c r="FN95" s="102">
        <v>25206</v>
      </c>
    </row>
    <row r="96">
      <c r="B96" s="94" t="s">
        <v>93</v>
      </c>
      <c r="K96" s="91"/>
      <c r="T96" s="91"/>
      <c r="AC96" s="91"/>
      <c r="AL96" s="91"/>
      <c r="AU96" s="91"/>
      <c r="BD96" s="91"/>
      <c r="BM96" s="91"/>
      <c r="BV96" s="91"/>
      <c r="CE96" s="91"/>
      <c r="CN96" s="91"/>
      <c r="CW96" s="91"/>
      <c r="DF96" s="91"/>
      <c r="DQ96" s="91"/>
      <c r="EB96" s="91"/>
      <c r="EM96" s="91"/>
      <c r="EX96" s="91"/>
      <c r="FI96" s="91"/>
      <c r="FK96" s="92"/>
      <c r="FL96" s="93"/>
      <c r="FN96" s="93"/>
    </row>
    <row r="97">
      <c r="B97" s="95" t="s">
        <v>64</v>
      </c>
      <c r="C97" s="67">
        <v>347572</v>
      </c>
      <c r="D97" s="67">
        <v>252481.65810173046670162558995</v>
      </c>
      <c r="E97" s="67">
        <v>28821788.634707028412165705295</v>
      </c>
      <c r="F97" s="71">
        <v>72.641541350203833076779944860</v>
      </c>
      <c r="G97" s="72">
        <v>114.15398984386457787558070487</v>
      </c>
      <c r="H97" s="72">
        <v>82.92321773533837136525872422</v>
      </c>
      <c r="I97" s="71">
        <v>10.820892261907014939416829500</v>
      </c>
      <c r="J97" s="71">
        <v>5.7456259934717198343760053400</v>
      </c>
      <c r="K97" s="91">
        <v>17.188246253904434156698235150</v>
      </c>
      <c r="L97" s="67">
        <v>347572</v>
      </c>
      <c r="M97" s="67">
        <v>233865.18350930115635997988937</v>
      </c>
      <c r="N97" s="67">
        <v>25784456.906668936346907993967</v>
      </c>
      <c r="O97" s="71">
        <v>67.285392237953907783129794510</v>
      </c>
      <c r="P97" s="72">
        <v>110.25350810991261223260018079</v>
      </c>
      <c r="Q97" s="72">
        <v>74.184505387859023013671970029</v>
      </c>
      <c r="R97" s="71">
        <v>4.5889022937617966180572325300</v>
      </c>
      <c r="S97" s="71">
        <v>2.9033469489381462009643189900</v>
      </c>
      <c r="T97" s="91">
        <v>7.6254809974356285480567741800</v>
      </c>
      <c r="U97" s="67">
        <v>336360</v>
      </c>
      <c r="V97" s="67">
        <v>222108.77030393622321873442948</v>
      </c>
      <c r="W97" s="67">
        <v>25220742.961337672540109616343</v>
      </c>
      <c r="X97" s="71">
        <v>66.033050988207938880584620490</v>
      </c>
      <c r="Y97" s="72">
        <v>113.5513150913640856672158155</v>
      </c>
      <c r="Z97" s="72">
        <v>74.981397792061102806842717157</v>
      </c>
      <c r="AA97" s="71">
        <v>3.9167800861278186948620164500</v>
      </c>
      <c r="AB97" s="71">
        <v>3.0809881003793991627273489100</v>
      </c>
      <c r="AC97" s="91">
        <v>7.1184437148788459332202798700</v>
      </c>
      <c r="AD97" s="67">
        <v>354950</v>
      </c>
      <c r="AE97" s="67">
        <v>225185.08610792192881745120552</v>
      </c>
      <c r="AF97" s="67">
        <v>25171562.490792769563719862227</v>
      </c>
      <c r="AG97" s="71">
        <v>63.441354023925039813340246660</v>
      </c>
      <c r="AH97" s="72">
        <v>111.78165892713284451657345678</v>
      </c>
      <c r="AI97" s="72">
        <v>70.915797973778756342357690455</v>
      </c>
      <c r="AJ97" s="71">
        <v>-2.9308697541247049478538569400</v>
      </c>
      <c r="AK97" s="71">
        <v>3.2690561329713398265915155600</v>
      </c>
      <c r="AL97" s="91">
        <v>0.2423746014000191835255966200</v>
      </c>
      <c r="AM97" s="67">
        <v>343500</v>
      </c>
      <c r="AN97" s="67">
        <v>227519.78185993111366245694604</v>
      </c>
      <c r="AO97" s="67">
        <v>25835187.980050521905855338691</v>
      </c>
      <c r="AP97" s="71">
        <v>66.235744355147340221967087640</v>
      </c>
      <c r="AQ97" s="72">
        <v>113.55139218600138669008632146</v>
      </c>
      <c r="AR97" s="72">
        <v>75.211609840030631458094144661</v>
      </c>
      <c r="AS97" s="71">
        <v>5.7665037851232487523981066300</v>
      </c>
      <c r="AT97" s="71">
        <v>8.223024389101816291145358500</v>
      </c>
      <c r="AU97" s="91">
        <v>14.463709186874229182445068870</v>
      </c>
      <c r="AV97" s="67">
        <v>354950</v>
      </c>
      <c r="AW97" s="67">
        <v>213319.67853042479908151549942</v>
      </c>
      <c r="AX97" s="67">
        <v>25041405.459674851228473019518</v>
      </c>
      <c r="AY97" s="71">
        <v>60.098514869819636309766304950</v>
      </c>
      <c r="AZ97" s="72">
        <v>117.38910180339181127982646421</v>
      </c>
      <c r="BA97" s="72">
        <v>70.549106802859138550424058369</v>
      </c>
      <c r="BB97" s="71">
        <v>3.5639328841492657556267865900</v>
      </c>
      <c r="BC97" s="71">
        <v>6.6158952982701224056573490400</v>
      </c>
      <c r="BD97" s="91">
        <v>10.415614250535322202954849710</v>
      </c>
      <c r="BE97" s="67">
        <v>354950</v>
      </c>
      <c r="BF97" s="67">
        <v>201361.17407071622846781504988</v>
      </c>
      <c r="BG97" s="67">
        <v>22404910.715650722699456029012</v>
      </c>
      <c r="BH97" s="71">
        <v>56.729447547743690228994238590</v>
      </c>
      <c r="BI97" s="72">
        <v>111.2672828764015852558319371</v>
      </c>
      <c r="BJ97" s="72">
        <v>63.121314877167834059602842688</v>
      </c>
      <c r="BK97" s="71">
        <v>4.4281776644310522167522507100</v>
      </c>
      <c r="BL97" s="71">
        <v>2.3158100380245838339974404700</v>
      </c>
      <c r="BM97" s="91">
        <v>6.8465358853100929294203967800</v>
      </c>
      <c r="BN97" s="67">
        <v>320600</v>
      </c>
      <c r="BO97" s="67">
        <v>199431.26138433515482695810566</v>
      </c>
      <c r="BP97" s="67">
        <v>21612660.436734514697176684882</v>
      </c>
      <c r="BQ97" s="71">
        <v>62.205633619568045797553994280</v>
      </c>
      <c r="BR97" s="72">
        <v>108.37147740385368244921435854</v>
      </c>
      <c r="BS97" s="72">
        <v>67.413164181954194314337756962</v>
      </c>
      <c r="BT97" s="71">
        <v>6.4017845155550661573956154300</v>
      </c>
      <c r="BU97" s="71">
        <v>3.6671785137743527357105761900</v>
      </c>
      <c r="BV97" s="91">
        <v>10.303727895581987815443635100</v>
      </c>
      <c r="BW97" s="67">
        <v>354950</v>
      </c>
      <c r="BX97" s="67">
        <v>215364.98135556042991884185127</v>
      </c>
      <c r="BY97" s="67">
        <v>24382835.595514693693792498355</v>
      </c>
      <c r="BZ97" s="71">
        <v>60.674737668843620205336484370</v>
      </c>
      <c r="CA97" s="72">
        <v>113.21634298223926251588902754</v>
      </c>
      <c r="CB97" s="72">
        <v>68.693719102731916308754749556</v>
      </c>
      <c r="CC97" s="71">
        <v>-1.7510846126260892528543873100</v>
      </c>
      <c r="CD97" s="71">
        <v>7.8161145763773868755913484700</v>
      </c>
      <c r="CE97" s="91">
        <v>5.9281631840991283607572894300</v>
      </c>
      <c r="CF97" s="67">
        <v>343260</v>
      </c>
      <c r="CG97" s="67">
        <v>209514.56467498358502954694682</v>
      </c>
      <c r="CH97" s="67">
        <v>24466161.452514570874589625739</v>
      </c>
      <c r="CI97" s="71">
        <v>61.0366965783906033413584300</v>
      </c>
      <c r="CJ97" s="72">
        <v>116.77546852395925319436309958</v>
      </c>
      <c r="CK97" s="72">
        <v>71.275888400963033486539724229</v>
      </c>
      <c r="CL97" s="71">
        <v>4.6106658497595681126909280700</v>
      </c>
      <c r="CM97" s="71">
        <v>11.446288364001881042213159580</v>
      </c>
      <c r="CN97" s="91">
        <v>16.584704322425487050334625450</v>
      </c>
      <c r="CO97" s="67">
        <v>357492</v>
      </c>
      <c r="CP97" s="67">
        <v>222080.34280829237016456507800</v>
      </c>
      <c r="CQ97" s="67">
        <v>24961246.139480396865997007908</v>
      </c>
      <c r="CR97" s="71">
        <v>62.121765748126495184385966120</v>
      </c>
      <c r="CS97" s="72">
        <v>112.3973685551621738599664843</v>
      </c>
      <c r="CT97" s="72">
        <v>69.823230000896235065391695221</v>
      </c>
      <c r="CU97" s="71">
        <v>9.894440892093901963473133020</v>
      </c>
      <c r="CV97" s="71">
        <v>5.0050025183887450250885175300</v>
      </c>
      <c r="CW97" s="91">
        <v>15.394660426312432591486271270</v>
      </c>
      <c r="CX97" s="67">
        <v>346050</v>
      </c>
      <c r="CY97" s="67">
        <v>208006.94468175993165313968391</v>
      </c>
      <c r="CZ97" s="67">
        <v>22305234.486362214537590773174</v>
      </c>
      <c r="DA97" s="71">
        <v>60.108927808628791114908158910</v>
      </c>
      <c r="DB97" s="72">
        <v>107.23312397327931161093936917</v>
      </c>
      <c r="DC97" s="72">
        <v>64.45668107603587498220133846</v>
      </c>
      <c r="DD97" s="71">
        <v>3.2511675228311582076202360400</v>
      </c>
      <c r="DE97" s="71">
        <v>-0.144237653118093870159333300</v>
      </c>
      <c r="DF97" s="91">
        <v>3.1022404619791950061564398100</v>
      </c>
      <c r="DG97" s="67">
        <v>1031504</v>
      </c>
      <c r="DH97" s="67">
        <v>708455.61191496784628033990880</v>
      </c>
      <c r="DI97" s="67">
        <v>79826988.50271363729918331560</v>
      </c>
      <c r="DJ97" s="71">
        <v>68.681809466077479707334136250</v>
      </c>
      <c r="DK97" s="72">
        <v>112.6774735920856048697776132</v>
      </c>
      <c r="DL97" s="72">
        <v>77.388927723706003369044924305</v>
      </c>
      <c r="DM97" s="71">
        <v>1.6869218211500090694721567200</v>
      </c>
      <c r="DN97" s="71">
        <v>8.304159100643369464667530610</v>
      </c>
      <c r="DO97" s="71">
        <v>6.5074614915888148160385473200</v>
      </c>
      <c r="DP97" s="71">
        <v>3.9570860509731613688034842900</v>
      </c>
      <c r="DQ97" s="91">
        <v>10.722053393518087200613731480</v>
      </c>
      <c r="DR97" s="67">
        <v>1053400</v>
      </c>
      <c r="DS97" s="67">
        <v>666024.54649827784156142365098</v>
      </c>
      <c r="DT97" s="67">
        <v>76048155.930518142698048220436</v>
      </c>
      <c r="DU97" s="71">
        <v>63.226176808266360505166475320</v>
      </c>
      <c r="DV97" s="72">
        <v>114.18221194752134042838758576</v>
      </c>
      <c r="DW97" s="72">
        <v>72.193047209529279189337592971</v>
      </c>
      <c r="DX97" s="71">
        <v>3.7851940085577956631700494900</v>
      </c>
      <c r="DY97" s="71">
        <v>5.8465285298994503907391795600</v>
      </c>
      <c r="DZ97" s="71">
        <v>1.9861547121756920989584613800</v>
      </c>
      <c r="EA97" s="71">
        <v>5.9812677875572368162352755200</v>
      </c>
      <c r="EB97" s="91">
        <v>8.086219731743343738836678230</v>
      </c>
      <c r="EC97" s="67">
        <v>1030500</v>
      </c>
      <c r="ED97" s="67">
        <v>616157.41681061181321361500681</v>
      </c>
      <c r="EE97" s="67">
        <v>68400406.747899931090425212249</v>
      </c>
      <c r="EF97" s="71">
        <v>59.792083145134576731064047240</v>
      </c>
      <c r="EG97" s="72">
        <v>111.01125277686002596106017271</v>
      </c>
      <c r="EH97" s="72">
        <v>66.375940560795663358006028383</v>
      </c>
      <c r="EI97" s="71">
        <v>2.764110245297582126524010200</v>
      </c>
      <c r="EJ97" s="71">
        <v>5.5948525640954605957177843200</v>
      </c>
      <c r="EK97" s="71">
        <v>2.7546020804743077798108405600</v>
      </c>
      <c r="EL97" s="71">
        <v>4.6751535531571354274447106800</v>
      </c>
      <c r="EM97" s="91">
        <v>7.5585375106720781824290873600</v>
      </c>
      <c r="EN97" s="67">
        <v>1046802</v>
      </c>
      <c r="EO97" s="67">
        <v>639601.85216503588684725170873</v>
      </c>
      <c r="EP97" s="67">
        <v>71732642.078357182278177406821</v>
      </c>
      <c r="EQ97" s="71">
        <v>61.100556950123890367734462560</v>
      </c>
      <c r="ER97" s="72">
        <v>112.1520236934024287131406726</v>
      </c>
      <c r="ES97" s="72">
        <v>68.52551110750378990313106664</v>
      </c>
      <c r="ET97" s="71">
        <v>2.714954770378351010123310700</v>
      </c>
      <c r="EU97" s="71">
        <v>8.797573128046412623679591750</v>
      </c>
      <c r="EV97" s="71">
        <v>5.9218429986810539494655659700</v>
      </c>
      <c r="EW97" s="71">
        <v>5.4027151520739361596439840900</v>
      </c>
      <c r="EX97" s="91">
        <v>11.644498459726760954283991510</v>
      </c>
      <c r="EY97" s="67">
        <v>4162206</v>
      </c>
      <c r="EZ97" s="67">
        <v>2630239.4273888933879026302753</v>
      </c>
      <c r="FA97" s="67">
        <v>296008193.25948889336583415510</v>
      </c>
      <c r="FB97" s="71">
        <v>63.193398582119515177831906330</v>
      </c>
      <c r="FC97" s="72">
        <v>112.54039848126825167712829581</v>
      </c>
      <c r="FD97" s="72">
        <v>71.11810257817342374832820747</v>
      </c>
      <c r="FE97" s="71">
        <v>2.7378453469612626897914934700</v>
      </c>
      <c r="FF97" s="71">
        <v>7.1483374179538527620078417200</v>
      </c>
      <c r="FG97" s="71">
        <v>4.292957532930236573703758300</v>
      </c>
      <c r="FH97" s="71">
        <v>4.9903152099539072699912885600</v>
      </c>
      <c r="FI97" s="91">
        <v>9.497504855606823456796526220</v>
      </c>
      <c r="FK97" s="92">
        <v>205</v>
      </c>
      <c r="FL97" s="93">
        <v>66</v>
      </c>
      <c r="FM97" s="67">
        <v>11535</v>
      </c>
      <c r="FN97" s="93">
        <v>4682</v>
      </c>
    </row>
    <row r="98">
      <c r="B98" s="95" t="s">
        <v>65</v>
      </c>
      <c r="C98" s="67">
        <v>350269</v>
      </c>
      <c r="D98" s="67">
        <v>209388.90455049944506104328522</v>
      </c>
      <c r="E98" s="67">
        <v>23909160.161931286016648168701</v>
      </c>
      <c r="F98" s="71">
        <v>59.779456517847552898213454580</v>
      </c>
      <c r="G98" s="72">
        <v>114.18542072827448044558902798</v>
      </c>
      <c r="H98" s="72">
        <v>68.259423933980129605098277898</v>
      </c>
      <c r="I98" s="71">
        <v>10.065891725918356915075866960</v>
      </c>
      <c r="J98" s="71">
        <v>-0.1254044148042295006760197300</v>
      </c>
      <c r="K98" s="91">
        <v>9.927864238500412142026125870</v>
      </c>
      <c r="L98" s="67">
        <v>350269</v>
      </c>
      <c r="M98" s="67">
        <v>195995.63928967813540510543839</v>
      </c>
      <c r="N98" s="67">
        <v>22145351.333599711431742508324</v>
      </c>
      <c r="O98" s="71">
        <v>55.955748093516164834771400950</v>
      </c>
      <c r="P98" s="72">
        <v>112.98900023418004990722375073</v>
      </c>
      <c r="Q98" s="72">
        <v>63.223840344420178296516415452</v>
      </c>
      <c r="R98" s="71">
        <v>14.829536151904347790465515740</v>
      </c>
      <c r="S98" s="71">
        <v>-0.0247413519848649589542026200</v>
      </c>
      <c r="T98" s="91">
        <v>14.801125772182417378504661900</v>
      </c>
      <c r="U98" s="67">
        <v>338970</v>
      </c>
      <c r="V98" s="67">
        <v>205879.94616265750286368843071</v>
      </c>
      <c r="W98" s="67">
        <v>23951255.889048016839633447881</v>
      </c>
      <c r="X98" s="71">
        <v>60.736922489499809087437953420</v>
      </c>
      <c r="Y98" s="72">
        <v>116.33603143710309926447475953</v>
      </c>
      <c r="Z98" s="72">
        <v>70.65892524131344024436807942</v>
      </c>
      <c r="AA98" s="71">
        <v>11.414480053321985656930063010</v>
      </c>
      <c r="AB98" s="71">
        <v>3.8761822264825184316961487700</v>
      </c>
      <c r="AC98" s="91">
        <v>15.733108326876763189349963200</v>
      </c>
      <c r="AD98" s="67">
        <v>350269</v>
      </c>
      <c r="AE98" s="67">
        <v>192225.36998854524627720504008</v>
      </c>
      <c r="AF98" s="67">
        <v>21511163.974476161169530355097</v>
      </c>
      <c r="AG98" s="71">
        <v>54.879355577726046631932897310</v>
      </c>
      <c r="AH98" s="72">
        <v>111.90595692835974952868300566</v>
      </c>
      <c r="AI98" s="72">
        <v>61.413268015371503528803162989</v>
      </c>
      <c r="AJ98" s="71">
        <v>6.6473680908153414890960163200</v>
      </c>
      <c r="AK98" s="71">
        <v>-0.2429446717494515813153034600</v>
      </c>
      <c r="AL98" s="91">
        <v>6.3882739924776807899100375600</v>
      </c>
      <c r="AM98" s="67">
        <v>339600</v>
      </c>
      <c r="AN98" s="67">
        <v>190309.98482549317147192716237</v>
      </c>
      <c r="AO98" s="67">
        <v>20963740.084048541244309559939</v>
      </c>
      <c r="AP98" s="71">
        <v>56.039453717754172989377845220</v>
      </c>
      <c r="AQ98" s="72">
        <v>110.15575511327728134308150555</v>
      </c>
      <c r="AR98" s="72">
        <v>61.730683404147647951441578148</v>
      </c>
      <c r="AS98" s="71">
        <v>12.066287358103154182113560540</v>
      </c>
      <c r="AT98" s="71">
        <v>-0.3957569985332471704795065100</v>
      </c>
      <c r="AU98" s="91">
        <v>11.622777182887081322980598470</v>
      </c>
      <c r="AV98" s="67">
        <v>350920</v>
      </c>
      <c r="AW98" s="67">
        <v>168798.54660347551342812006319</v>
      </c>
      <c r="AX98" s="67">
        <v>18967449.725404107424960505529</v>
      </c>
      <c r="AY98" s="71">
        <v>48.101717372471079855271874840</v>
      </c>
      <c r="AZ98" s="72">
        <v>112.36737582794787583430448141</v>
      </c>
      <c r="BA98" s="72">
        <v>54.050637539621872292717729195</v>
      </c>
      <c r="BB98" s="71">
        <v>12.501551702957691057393324050</v>
      </c>
      <c r="BC98" s="71">
        <v>2.0446333593360698451620616300</v>
      </c>
      <c r="BD98" s="91">
        <v>14.801795958847080389021994410</v>
      </c>
      <c r="BE98" s="67">
        <v>350889</v>
      </c>
      <c r="BF98" s="67">
        <v>175364.03317535545023696682465</v>
      </c>
      <c r="BG98" s="67">
        <v>19043587.847097120635071090048</v>
      </c>
      <c r="BH98" s="71">
        <v>49.977067726647301635835499160</v>
      </c>
      <c r="BI98" s="72">
        <v>108.59460461914938309370857551</v>
      </c>
      <c r="BJ98" s="72">
        <v>54.272399097997146205982775316</v>
      </c>
      <c r="BK98" s="71">
        <v>31.330019550150318245051271380</v>
      </c>
      <c r="BL98" s="71">
        <v>-6.3166289626211108650942512700</v>
      </c>
      <c r="BM98" s="91">
        <v>23.034389498629556107692804670</v>
      </c>
      <c r="BN98" s="67">
        <v>316932</v>
      </c>
      <c r="BO98" s="67">
        <v>164420.62730061349693251533742</v>
      </c>
      <c r="BP98" s="67">
        <v>17883874.184544886569018404908</v>
      </c>
      <c r="BQ98" s="71">
        <v>51.878834355828220858895705520</v>
      </c>
      <c r="BR98" s="72">
        <v>108.76904241368356034209692747</v>
      </c>
      <c r="BS98" s="72">
        <v>56.428111344215436021034180543</v>
      </c>
      <c r="BT98" s="71">
        <v>3.8041842988131064903717891500</v>
      </c>
      <c r="BU98" s="71">
        <v>-7.2621500965317220115373679900</v>
      </c>
      <c r="BV98" s="91">
        <v>-3.7342313714471161462929337300</v>
      </c>
      <c r="BW98" s="67">
        <v>350889</v>
      </c>
      <c r="BX98" s="67">
        <v>180203.06657018813314037626627</v>
      </c>
      <c r="BY98" s="67">
        <v>19568022.370126872186685962373</v>
      </c>
      <c r="BZ98" s="71">
        <v>51.356145838196162644134260770</v>
      </c>
      <c r="CA98" s="72">
        <v>108.58873127170248159258249251</v>
      </c>
      <c r="CB98" s="72">
        <v>55.766987195742448998646188319</v>
      </c>
      <c r="CC98" s="71">
        <v>6.5877513639694133516088217900</v>
      </c>
      <c r="CD98" s="71">
        <v>-15.290417022691267938306282180</v>
      </c>
      <c r="CE98" s="91">
        <v>-9.709960314690809953719851740</v>
      </c>
      <c r="CF98" s="67">
        <v>339570</v>
      </c>
      <c r="CG98" s="67">
        <v>174693.90318302387267904509284</v>
      </c>
      <c r="CH98" s="67">
        <v>19534096.553021856763925729443</v>
      </c>
      <c r="CI98" s="71">
        <v>51.445623342175066312997347480</v>
      </c>
      <c r="CJ98" s="72">
        <v>111.81899423562773910801753029</v>
      </c>
      <c r="CK98" s="72">
        <v>57.525978599469496021220159151</v>
      </c>
      <c r="CL98" s="71">
        <v>0.6357590129116083954527626200</v>
      </c>
      <c r="CM98" s="71">
        <v>-8.617843409618016203831960950</v>
      </c>
      <c r="CN98" s="91">
        <v>-8.036873112901663405199730760</v>
      </c>
      <c r="CO98" s="67">
        <v>350889</v>
      </c>
      <c r="CP98" s="67">
        <v>206421.43995381062355658198615</v>
      </c>
      <c r="CQ98" s="67">
        <v>22723517.973823913026558891455</v>
      </c>
      <c r="CR98" s="71">
        <v>58.828130820233926841987633170</v>
      </c>
      <c r="CS98" s="72">
        <v>110.0831288596212879123662382</v>
      </c>
      <c r="CT98" s="72">
        <v>64.759847056544699396558146465</v>
      </c>
      <c r="CU98" s="71">
        <v>11.979863052550544953608038570</v>
      </c>
      <c r="CV98" s="71">
        <v>-8.482878184204543705957224660</v>
      </c>
      <c r="CW98" s="91">
        <v>2.480747678963610558351797500</v>
      </c>
      <c r="CX98" s="67">
        <v>336510</v>
      </c>
      <c r="CY98" s="67">
        <v>186511.17125748502994011976048</v>
      </c>
      <c r="CZ98" s="67">
        <v>20250083.057561003073053892216</v>
      </c>
      <c r="DA98" s="71">
        <v>55.425149700598802395209580840</v>
      </c>
      <c r="DB98" s="72">
        <v>108.57303035004307116104868914</v>
      </c>
      <c r="DC98" s="72">
        <v>60.176764605987944111776447107</v>
      </c>
      <c r="DD98" s="71">
        <v>4.3522646932788047203057952200</v>
      </c>
      <c r="DE98" s="71">
        <v>-6.0143773714572283075270489900</v>
      </c>
      <c r="DF98" s="91">
        <v>-1.9238743010369063624547813500</v>
      </c>
      <c r="DG98" s="67">
        <v>1039508</v>
      </c>
      <c r="DH98" s="67">
        <v>611264.49000283508332983715432</v>
      </c>
      <c r="DI98" s="67">
        <v>70005767.384579014288024124906</v>
      </c>
      <c r="DJ98" s="71">
        <v>58.803250191709451329844229610</v>
      </c>
      <c r="DK98" s="72">
        <v>114.52614789426803300040972622</v>
      </c>
      <c r="DL98" s="72">
        <v>67.345097281193616872620629092</v>
      </c>
      <c r="DM98" s="71">
        <v>0.212860310421286031042128600</v>
      </c>
      <c r="DN98" s="71">
        <v>12.250919968371165915370138130</v>
      </c>
      <c r="DO98" s="71">
        <v>12.012489834798202999893646110</v>
      </c>
      <c r="DP98" s="71">
        <v>1.235727765143101708236429400</v>
      </c>
      <c r="DQ98" s="91">
        <v>13.396659272114898812476147890</v>
      </c>
      <c r="DR98" s="67">
        <v>1040789</v>
      </c>
      <c r="DS98" s="67">
        <v>551333.90141751393117725226564</v>
      </c>
      <c r="DT98" s="67">
        <v>61442353.783928809838800420565</v>
      </c>
      <c r="DU98" s="71">
        <v>52.972687203411443739052993990</v>
      </c>
      <c r="DV98" s="72">
        <v>111.44309034136423816215822603</v>
      </c>
      <c r="DW98" s="72">
        <v>59.034399656346108422360748014</v>
      </c>
      <c r="DX98" s="71">
        <v>0.1232313748427140531866998600</v>
      </c>
      <c r="DY98" s="71">
        <v>10.374788801672272914456391620</v>
      </c>
      <c r="DZ98" s="71">
        <v>10.238939840494798727466119210</v>
      </c>
      <c r="EA98" s="71">
        <v>0.3790898549264363233698218600</v>
      </c>
      <c r="EB98" s="91">
        <v>10.656844477608571874019814150</v>
      </c>
      <c r="EC98" s="67">
        <v>1018710</v>
      </c>
      <c r="ED98" s="67">
        <v>519987.72704615708030985842834</v>
      </c>
      <c r="EE98" s="67">
        <v>56495484.401768879390775457329</v>
      </c>
      <c r="EF98" s="71">
        <v>51.043744249703750852534914580</v>
      </c>
      <c r="EG98" s="72">
        <v>108.6477265967356524719791863</v>
      </c>
      <c r="EH98" s="72">
        <v>55.457867697155107332582832532</v>
      </c>
      <c r="EI98" s="71">
        <v>0.1770068147623683511815204900</v>
      </c>
      <c r="EJ98" s="71">
        <v>12.997776236062818123403180310</v>
      </c>
      <c r="EK98" s="71">
        <v>12.798115884024541211797202410</v>
      </c>
      <c r="EL98" s="71">
        <v>-10.125537945942527608044145180</v>
      </c>
      <c r="EM98" s="91">
        <v>1.3766998578794107147239543800</v>
      </c>
      <c r="EN98" s="67">
        <v>1026969</v>
      </c>
      <c r="EO98" s="67">
        <v>567626.51439431952617574683947</v>
      </c>
      <c r="EP98" s="67">
        <v>62507697.584406772863538513114</v>
      </c>
      <c r="EQ98" s="71">
        <v>55.272020323332011596820044180</v>
      </c>
      <c r="ER98" s="72">
        <v>110.12117298837778410901350824</v>
      </c>
      <c r="ES98" s="72">
        <v>60.866197114427770325626686992</v>
      </c>
      <c r="ET98" s="71">
        <v>-0.1205980496183168986071897800</v>
      </c>
      <c r="EU98" s="71">
        <v>5.637417862218232943274796700</v>
      </c>
      <c r="EV98" s="71">
        <v>5.7649683512292455530513924400</v>
      </c>
      <c r="EW98" s="71">
        <v>-7.7402256031342764791966282200</v>
      </c>
      <c r="EX98" s="91">
        <v>-2.4214788082394649521950891400</v>
      </c>
      <c r="EY98" s="67">
        <v>4125976</v>
      </c>
      <c r="EZ98" s="67">
        <v>2250212.6328608256209926946877</v>
      </c>
      <c r="FA98" s="67">
        <v>250451303.15468347638113851592</v>
      </c>
      <c r="FB98" s="71">
        <v>54.537705329861967713643867240</v>
      </c>
      <c r="FC98" s="72">
        <v>111.30117194136903944262225027</v>
      </c>
      <c r="FD98" s="72">
        <v>60.701105182066855546696955077</v>
      </c>
      <c r="FE98" s="71">
        <v>0.0982307546931326052111063600</v>
      </c>
      <c r="FF98" s="71">
        <v>10.219580318282088527603037070</v>
      </c>
      <c r="FG98" s="71">
        <v>10.111417042318116808802863570</v>
      </c>
      <c r="FH98" s="71">
        <v>-4.0525646395581284632113174400</v>
      </c>
      <c r="FI98" s="91">
        <v>5.6490806911447499813601086800</v>
      </c>
      <c r="FK98" s="92">
        <v>437</v>
      </c>
      <c r="FL98" s="93">
        <v>29</v>
      </c>
      <c r="FM98" s="67">
        <v>11217</v>
      </c>
      <c r="FN98" s="93">
        <v>835</v>
      </c>
    </row>
    <row r="99">
      <c r="B99" s="95" t="s">
        <v>66</v>
      </c>
      <c r="C99" s="67">
        <v>212970</v>
      </c>
      <c r="D99" s="67">
        <v>140741.45661811272957568081063</v>
      </c>
      <c r="E99" s="67">
        <v>17993744.384534519867004433185</v>
      </c>
      <c r="F99" s="71">
        <v>66.085108990990622893215387440</v>
      </c>
      <c r="G99" s="72">
        <v>127.84963874118959441078273773</v>
      </c>
      <c r="H99" s="72">
        <v>84.48957310670291527916811375</v>
      </c>
      <c r="I99" s="71">
        <v>5.5867363064452799384863449600</v>
      </c>
      <c r="J99" s="71">
        <v>-2.4947316216712211747271602500</v>
      </c>
      <c r="K99" s="91">
        <v>2.9526306075177815470067657400</v>
      </c>
      <c r="L99" s="67">
        <v>212970</v>
      </c>
      <c r="M99" s="67">
        <v>135424.71184293856871437618746</v>
      </c>
      <c r="N99" s="67">
        <v>16456244.133667249056364787840</v>
      </c>
      <c r="O99" s="71">
        <v>63.588633067069807350507671250</v>
      </c>
      <c r="P99" s="72">
        <v>121.51581428323581571676412003</v>
      </c>
      <c r="Q99" s="72">
        <v>77.270245263028825920856401559</v>
      </c>
      <c r="R99" s="71">
        <v>4.2668349026158052301540121100</v>
      </c>
      <c r="S99" s="71">
        <v>3.8102672627160605151507440500</v>
      </c>
      <c r="T99" s="91">
        <v>8.239679978780378473611300720</v>
      </c>
      <c r="U99" s="67">
        <v>210900</v>
      </c>
      <c r="V99" s="67">
        <v>136843.88294524858401510383890</v>
      </c>
      <c r="W99" s="67">
        <v>18485488.323745760893643801134</v>
      </c>
      <c r="X99" s="71">
        <v>64.885672330606251311097126080</v>
      </c>
      <c r="Y99" s="72">
        <v>135.08450597782166758268403867</v>
      </c>
      <c r="Z99" s="72">
        <v>87.65048991818758128802181666</v>
      </c>
      <c r="AA99" s="71">
        <v>2.4276227593647069427065133800</v>
      </c>
      <c r="AB99" s="71">
        <v>-2.3616516047921580295837748400</v>
      </c>
      <c r="AC99" s="91">
        <v>0.0086391627177126427841000700</v>
      </c>
      <c r="AD99" s="67">
        <v>217930</v>
      </c>
      <c r="AE99" s="67">
        <v>140259.33920704845814977973569</v>
      </c>
      <c r="AF99" s="67">
        <v>18213153.168345487042164883574</v>
      </c>
      <c r="AG99" s="71">
        <v>64.359812420065368765098763680</v>
      </c>
      <c r="AH99" s="72">
        <v>129.85340777528931015992177395</v>
      </c>
      <c r="AI99" s="72">
        <v>83.57340966523877870033902434</v>
      </c>
      <c r="AJ99" s="71">
        <v>2.5022439719443235832964189700</v>
      </c>
      <c r="AK99" s="71">
        <v>-1.0650996455676491941261514100</v>
      </c>
      <c r="AL99" s="91">
        <v>1.4104929347002575313451139800</v>
      </c>
      <c r="AM99" s="67">
        <v>204690</v>
      </c>
      <c r="AN99" s="67">
        <v>143075.64399421128798842257598</v>
      </c>
      <c r="AO99" s="67">
        <v>17150026.080931962885672937771</v>
      </c>
      <c r="AP99" s="71">
        <v>69.898697539797395079594790160</v>
      </c>
      <c r="AQ99" s="72">
        <v>119.86684527260165631469979296</v>
      </c>
      <c r="AR99" s="72">
        <v>83.78536362759276410998552822</v>
      </c>
      <c r="AS99" s="71">
        <v>25.642848130757735163912135830</v>
      </c>
      <c r="AT99" s="71">
        <v>-3.5796478946039034142402482500</v>
      </c>
      <c r="AU99" s="91">
        <v>21.145276562924686081264721710</v>
      </c>
      <c r="AV99" s="67">
        <v>211513</v>
      </c>
      <c r="AW99" s="67">
        <v>146553.05340829234012649332396</v>
      </c>
      <c r="AX99" s="67">
        <v>22541920.620400243726633872102</v>
      </c>
      <c r="AY99" s="71">
        <v>69.287964998979892548681794480</v>
      </c>
      <c r="AZ99" s="72">
        <v>153.81406320889910027809586129</v>
      </c>
      <c r="BA99" s="72">
        <v>106.57463427969081676603268878</v>
      </c>
      <c r="BB99" s="71">
        <v>19.637517866336769584783950920</v>
      </c>
      <c r="BC99" s="71">
        <v>-2.9361623858373002543962193500</v>
      </c>
      <c r="BD99" s="91">
        <v>16.124766067396009537363243710</v>
      </c>
      <c r="BE99" s="67">
        <v>211823</v>
      </c>
      <c r="BF99" s="67">
        <v>139898.44819129368485591661557</v>
      </c>
      <c r="BG99" s="67">
        <v>22648209.199801387594727161251</v>
      </c>
      <c r="BH99" s="71">
        <v>66.044975376278159055398429620</v>
      </c>
      <c r="BI99" s="72">
        <v>161.89035327134426376785553859</v>
      </c>
      <c r="BJ99" s="72">
        <v>106.92044395462904214710943217</v>
      </c>
      <c r="BK99" s="71">
        <v>8.659469637212770033378143020</v>
      </c>
      <c r="BL99" s="71">
        <v>-4.7325806043922858100291082300</v>
      </c>
      <c r="BM99" s="91">
        <v>3.5170726523265136319276916600</v>
      </c>
      <c r="BN99" s="67">
        <v>191324</v>
      </c>
      <c r="BO99" s="67">
        <v>120094.89760882893930104230532</v>
      </c>
      <c r="BP99" s="67">
        <v>14068619.482429102901900674433</v>
      </c>
      <c r="BQ99" s="71">
        <v>62.770430060436191644039590080</v>
      </c>
      <c r="BR99" s="72">
        <v>117.14585517407385055466406197</v>
      </c>
      <c r="BS99" s="72">
        <v>73.532957090741898046772357012</v>
      </c>
      <c r="BT99" s="71">
        <v>18.598968700961389244501654130</v>
      </c>
      <c r="BU99" s="71">
        <v>-0.1528824559384291478771885600</v>
      </c>
      <c r="BV99" s="91">
        <v>18.417651684893710572650988510</v>
      </c>
      <c r="BW99" s="67">
        <v>211823</v>
      </c>
      <c r="BX99" s="67">
        <v>126458.67872470876762722256285</v>
      </c>
      <c r="BY99" s="67">
        <v>15781373.537623556100551808706</v>
      </c>
      <c r="BZ99" s="71">
        <v>59.700164158145606297343802540</v>
      </c>
      <c r="CA99" s="72">
        <v>124.79470524896471757495444757</v>
      </c>
      <c r="CB99" s="72">
        <v>74.50264389430588793734301141</v>
      </c>
      <c r="CC99" s="71">
        <v>14.894230446066051255139058790</v>
      </c>
      <c r="CD99" s="71">
        <v>4.2299210614421344865948851200</v>
      </c>
      <c r="CE99" s="91">
        <v>19.75416569808606041906109900</v>
      </c>
      <c r="CF99" s="67">
        <v>205500</v>
      </c>
      <c r="CG99" s="67">
        <v>136156.55926352128883774453394</v>
      </c>
      <c r="CH99" s="67">
        <v>20952266.302025316455696202533</v>
      </c>
      <c r="CI99" s="71">
        <v>66.256233218258534714230916760</v>
      </c>
      <c r="CJ99" s="72">
        <v>153.88363524575927748509234067</v>
      </c>
      <c r="CK99" s="72">
        <v>101.95750025316455696202531646</v>
      </c>
      <c r="CL99" s="71">
        <v>13.081276476605868516247475090</v>
      </c>
      <c r="CM99" s="71">
        <v>8.513107102900177272250440470</v>
      </c>
      <c r="CN99" s="91">
        <v>22.708006656385990027466010630</v>
      </c>
      <c r="CO99" s="67">
        <v>212350</v>
      </c>
      <c r="CP99" s="67">
        <v>126926.47058823529411764705883</v>
      </c>
      <c r="CQ99" s="67">
        <v>15212847.074452480938914027149</v>
      </c>
      <c r="CR99" s="71">
        <v>59.772296015180265654648956360</v>
      </c>
      <c r="CS99" s="72">
        <v>119.85559043711837606837606837</v>
      </c>
      <c r="CT99" s="72">
        <v>71.640438306816486644285505764</v>
      </c>
      <c r="CU99" s="71">
        <v>29.153587072440366088051527080</v>
      </c>
      <c r="CV99" s="71">
        <v>5.6240803755214236751027721500</v>
      </c>
      <c r="CW99" s="91">
        <v>36.417288617263459131027965610</v>
      </c>
      <c r="CX99" s="67">
        <v>205500</v>
      </c>
      <c r="CY99" s="67">
        <v>125523.92533936651583710407240</v>
      </c>
      <c r="CZ99" s="67">
        <v>14634987.435111433088235294118</v>
      </c>
      <c r="DA99" s="71">
        <v>61.082202111613876319758672700</v>
      </c>
      <c r="DB99" s="72">
        <v>116.59121873016859065374405828</v>
      </c>
      <c r="DC99" s="72">
        <v>71.2164838691553921568627451</v>
      </c>
      <c r="DD99" s="71">
        <v>16.104185742605943692272133270</v>
      </c>
      <c r="DE99" s="71">
        <v>-0.4629991266626476145623841300</v>
      </c>
      <c r="DF99" s="91">
        <v>15.566624376598899946122403180</v>
      </c>
      <c r="DG99" s="67">
        <v>636840</v>
      </c>
      <c r="DH99" s="67">
        <v>413010.05140629988230516083699</v>
      </c>
      <c r="DI99" s="67">
        <v>52935476.841947529817013022159</v>
      </c>
      <c r="DJ99" s="71">
        <v>64.853032379608674440230016490</v>
      </c>
      <c r="DK99" s="72">
        <v>128.1699480719710015006696002</v>
      </c>
      <c r="DL99" s="72">
        <v>83.12209792404297754069000402</v>
      </c>
      <c r="DM99" s="71">
        <v>0.5788289177557547281557231400</v>
      </c>
      <c r="DN99" s="71">
        <v>4.7067626644504050083750839800</v>
      </c>
      <c r="DO99" s="71">
        <v>4.1041775800254148470226333300</v>
      </c>
      <c r="DP99" s="71">
        <v>-0.5501499555880346001184091600</v>
      </c>
      <c r="DQ99" s="91">
        <v>3.5314484933036163539139139700</v>
      </c>
      <c r="DR99" s="67">
        <v>634133</v>
      </c>
      <c r="DS99" s="67">
        <v>429888.03660955208626469563563</v>
      </c>
      <c r="DT99" s="67">
        <v>57905099.869677693654471693447</v>
      </c>
      <c r="DU99" s="71">
        <v>67.791462770357651512331898140</v>
      </c>
      <c r="DV99" s="72">
        <v>134.69809563988933258262541626</v>
      </c>
      <c r="DW99" s="72">
        <v>91.3138093580963199430903193</v>
      </c>
      <c r="DX99" s="71">
        <v>0.1562045916884626562045916900</v>
      </c>
      <c r="DY99" s="71">
        <v>15.446146815241290867245398490</v>
      </c>
      <c r="DZ99" s="71">
        <v>15.266095880815431249992068830</v>
      </c>
      <c r="EA99" s="71">
        <v>-2.4936052514792397886177262600</v>
      </c>
      <c r="EB99" s="91">
        <v>12.391814460756321960476846120</v>
      </c>
      <c r="EC99" s="67">
        <v>614970</v>
      </c>
      <c r="ED99" s="67">
        <v>386452.02452483139178418148374</v>
      </c>
      <c r="EE99" s="67">
        <v>52498202.219854046597179644390</v>
      </c>
      <c r="EF99" s="71">
        <v>62.840792969548334355201307990</v>
      </c>
      <c r="EG99" s="72">
        <v>135.84662231852478209964875765</v>
      </c>
      <c r="EH99" s="72">
        <v>85.36709468730839975475168608</v>
      </c>
      <c r="EI99" s="71">
        <v>-0.3790640034990523399912523700</v>
      </c>
      <c r="EJ99" s="71">
        <v>13.206180981622912638511718830</v>
      </c>
      <c r="EK99" s="71">
        <v>13.636937707149357205846901730</v>
      </c>
      <c r="EL99" s="71">
        <v>-1.5748316949399908562870526300</v>
      </c>
      <c r="EM99" s="91">
        <v>11.847347194977955400840134050</v>
      </c>
      <c r="EN99" s="67">
        <v>623350</v>
      </c>
      <c r="EO99" s="67">
        <v>388606.95519112309879249566517</v>
      </c>
      <c r="EP99" s="67">
        <v>50800100.811589230482845523800</v>
      </c>
      <c r="EQ99" s="71">
        <v>62.341694905129236992459399240</v>
      </c>
      <c r="ER99" s="72">
        <v>130.72360165711632888511125497</v>
      </c>
      <c r="ES99" s="72">
        <v>81.49530891407592922570870907</v>
      </c>
      <c r="ET99" s="71">
        <v>-0.2434102398735098924417999900</v>
      </c>
      <c r="EU99" s="71">
        <v>18.633309550721510594417542300</v>
      </c>
      <c r="EV99" s="71">
        <v>18.922779774234220015471699800</v>
      </c>
      <c r="EW99" s="71">
        <v>4.4828289832756984222937886400</v>
      </c>
      <c r="EX99" s="91">
        <v>24.253884613670721824214732770</v>
      </c>
      <c r="EY99" s="67">
        <v>2509293</v>
      </c>
      <c r="EZ99" s="67">
        <v>1617957.0677318064591465336215</v>
      </c>
      <c r="FA99" s="67">
        <v>214138879.74306850055150988379</v>
      </c>
      <c r="FB99" s="71">
        <v>64.478602846770244014809495010</v>
      </c>
      <c r="FC99" s="72">
        <v>132.35139795351126746063220903</v>
      </c>
      <c r="FD99" s="72">
        <v>85.33833224859293057905548845</v>
      </c>
      <c r="FE99" s="71">
        <v>0.0316125174407016145106637400</v>
      </c>
      <c r="FF99" s="71">
        <v>12.690294702398360862940561890</v>
      </c>
      <c r="FG99" s="71">
        <v>12.654681721491387504243784820</v>
      </c>
      <c r="FH99" s="71">
        <v>-0.1846836632780923697477786600</v>
      </c>
      <c r="FI99" s="91">
        <v>12.446626928433861677540310040</v>
      </c>
      <c r="FK99" s="92">
        <v>204</v>
      </c>
      <c r="FL99" s="93">
        <v>34</v>
      </c>
      <c r="FM99" s="67">
        <v>6850</v>
      </c>
      <c r="FN99" s="93">
        <v>1768</v>
      </c>
    </row>
    <row r="100">
      <c r="B100" s="95" t="s">
        <v>67</v>
      </c>
      <c r="C100" s="67">
        <v>45601</v>
      </c>
      <c r="D100" s="67">
        <v>33943.941340782122905027932960</v>
      </c>
      <c r="E100" s="67">
        <v>5206527.6709026774553072625697</v>
      </c>
      <c r="F100" s="71">
        <v>74.436835465849702649125968640</v>
      </c>
      <c r="G100" s="72">
        <v>153.38606729935831013194528507</v>
      </c>
      <c r="H100" s="72">
        <v>114.17573454316083979095332492</v>
      </c>
      <c r="I100" s="71">
        <v>2.2835661701635700487055366100</v>
      </c>
      <c r="J100" s="71">
        <v>1.9827414255001691395057219200</v>
      </c>
      <c r="K100" s="91">
        <v>4.3115848080982799750891867900</v>
      </c>
      <c r="L100" s="67">
        <v>45601</v>
      </c>
      <c r="M100" s="67">
        <v>29021.432960893854748603351954</v>
      </c>
      <c r="N100" s="67">
        <v>3817705.1387436271759776536315</v>
      </c>
      <c r="O100" s="71">
        <v>63.642097675256803027572535590</v>
      </c>
      <c r="P100" s="72">
        <v>131.54778207843678323658502054</v>
      </c>
      <c r="Q100" s="72">
        <v>83.71976795999270138763741215</v>
      </c>
      <c r="R100" s="71">
        <v>2.1846064814814814814814814800</v>
      </c>
      <c r="S100" s="71">
        <v>-0.47728317705706652713508100</v>
      </c>
      <c r="T100" s="91">
        <v>1.6968965452034055438143696400</v>
      </c>
      <c r="U100" s="67">
        <v>44130</v>
      </c>
      <c r="V100" s="67">
        <v>32534.575418994413407821229051</v>
      </c>
      <c r="W100" s="67">
        <v>4107612.7618119594162011173183</v>
      </c>
      <c r="X100" s="71">
        <v>73.724394785847299813780260710</v>
      </c>
      <c r="Y100" s="72">
        <v>126.25376876483973225562010608</v>
      </c>
      <c r="Z100" s="72">
        <v>93.07982691620121042830540037</v>
      </c>
      <c r="AA100" s="71">
        <v>5.0968940801698964693389965500</v>
      </c>
      <c r="AB100" s="71">
        <v>-9.254459137654707378783976990</v>
      </c>
      <c r="AC100" s="91">
        <v>-4.6292550374236757400068396400</v>
      </c>
      <c r="AD100" s="67">
        <v>45601</v>
      </c>
      <c r="AE100" s="67">
        <v>27554.541899441340782122905028</v>
      </c>
      <c r="AF100" s="67">
        <v>3355935.4537754189944134078212</v>
      </c>
      <c r="AG100" s="71">
        <v>60.425301856190304559380068480</v>
      </c>
      <c r="AH100" s="72">
        <v>121.7924604235013420817178646</v>
      </c>
      <c r="AI100" s="72">
        <v>73.593461848981798522256262389</v>
      </c>
      <c r="AJ100" s="71">
        <v>8.797090159601294504674532700</v>
      </c>
      <c r="AK100" s="71">
        <v>-17.344016456444232910878392370</v>
      </c>
      <c r="AL100" s="91">
        <v>-10.072695061812423158772227750</v>
      </c>
      <c r="AM100" s="67">
        <v>44130</v>
      </c>
      <c r="AN100" s="67">
        <v>22808.717877094972067039106145</v>
      </c>
      <c r="AO100" s="67">
        <v>2509755.5811888268156424581006</v>
      </c>
      <c r="AP100" s="71">
        <v>51.685288640595903165735567970</v>
      </c>
      <c r="AQ100" s="72">
        <v>110.03492588722752657178886687</v>
      </c>
      <c r="AR100" s="72">
        <v>56.871869050279329608938547487</v>
      </c>
      <c r="AS100" s="71">
        <v>0.8905852417302798982188295200</v>
      </c>
      <c r="AT100" s="71">
        <v>3.8708614861794199386013996400</v>
      </c>
      <c r="AU100" s="91">
        <v>4.7959200490334351288942874300</v>
      </c>
      <c r="AV100" s="67">
        <v>45601</v>
      </c>
      <c r="AW100" s="67">
        <v>30199.504273504273504273504275</v>
      </c>
      <c r="AX100" s="67">
        <v>4188159.4136493774102564102562</v>
      </c>
      <c r="AY100" s="71">
        <v>66.225530741659773917838433970</v>
      </c>
      <c r="AZ100" s="72">
        <v>138.6830517388288925895087427</v>
      </c>
      <c r="BA100" s="72">
        <v>91.84358706277005789909015715</v>
      </c>
      <c r="BB100" s="71">
        <v>12.226437650166463725785759690</v>
      </c>
      <c r="BC100" s="71">
        <v>-3.1130248377383433445354844200</v>
      </c>
      <c r="BD100" s="91">
        <v>8.732800771607846104958184240</v>
      </c>
      <c r="BE100" s="67">
        <v>47089</v>
      </c>
      <c r="BF100" s="67">
        <v>30001.268096514745308310991955</v>
      </c>
      <c r="BG100" s="67">
        <v>4243917.2937514209115281501338</v>
      </c>
      <c r="BH100" s="71">
        <v>63.711839488022139583153160940</v>
      </c>
      <c r="BI100" s="72">
        <v>141.45793038143070449300936609</v>
      </c>
      <c r="BJ100" s="72">
        <v>90.12544954769523480065726887</v>
      </c>
      <c r="BK100" s="71">
        <v>12.038344895907099523662459220</v>
      </c>
      <c r="BL100" s="71">
        <v>-4.9477101329493223753299726600</v>
      </c>
      <c r="BM100" s="91">
        <v>6.4950123527035940301766755400</v>
      </c>
      <c r="BN100" s="67">
        <v>42532</v>
      </c>
      <c r="BO100" s="67">
        <v>18517.139410187667560321715819</v>
      </c>
      <c r="BP100" s="67">
        <v>1815038.0936646112600536193029</v>
      </c>
      <c r="BQ100" s="71">
        <v>43.536959019532746074301034090</v>
      </c>
      <c r="BR100" s="72">
        <v>98.0193567407081592258632065</v>
      </c>
      <c r="BS100" s="72">
        <v>42.674647175411719647644580619</v>
      </c>
      <c r="BT100" s="71">
        <v>2.9279427386311902473569730500</v>
      </c>
      <c r="BU100" s="71">
        <v>-6.4342777757411280956724093500</v>
      </c>
      <c r="BV100" s="91">
        <v>-3.6947270060281106678802894700</v>
      </c>
      <c r="BW100" s="67">
        <v>47089</v>
      </c>
      <c r="BX100" s="67">
        <v>23346.989276139410187667560323</v>
      </c>
      <c r="BY100" s="67">
        <v>2511012.6742236729222520107239</v>
      </c>
      <c r="BZ100" s="71">
        <v>49.580558678543630545706131630</v>
      </c>
      <c r="CA100" s="72">
        <v>107.55188365079365079365079365</v>
      </c>
      <c r="CB100" s="72">
        <v>53.324824783360719536452477732</v>
      </c>
      <c r="CC100" s="71">
        <v>5.471543073505311826000891100</v>
      </c>
      <c r="CD100" s="71">
        <v>1.6505263222508239880621095100</v>
      </c>
      <c r="CE100" s="91">
        <v>7.2123786544176327363648262800</v>
      </c>
      <c r="CF100" s="67">
        <v>45570</v>
      </c>
      <c r="CG100" s="67">
        <v>30062.353887399463806970509381</v>
      </c>
      <c r="CH100" s="67">
        <v>3525341.5378891152815013404826</v>
      </c>
      <c r="CI100" s="71">
        <v>65.969615728328865058087578190</v>
      </c>
      <c r="CJ100" s="72">
        <v>117.26764813871579517745868329</v>
      </c>
      <c r="CK100" s="72">
        <v>77.361016850759606791778373548</v>
      </c>
      <c r="CL100" s="71">
        <v>22.813949197824928189263406090</v>
      </c>
      <c r="CM100" s="71">
        <v>-20.364810173158977368263872680</v>
      </c>
      <c r="CN100" s="91">
        <v>-2.1968784224720210656492843700</v>
      </c>
      <c r="CO100" s="67">
        <v>47089</v>
      </c>
      <c r="CP100" s="67">
        <v>28347.879356568364611260053619</v>
      </c>
      <c r="CQ100" s="67">
        <v>3231602.1650059021957104557641</v>
      </c>
      <c r="CR100" s="71">
        <v>60.200639972325521058548819510</v>
      </c>
      <c r="CS100" s="72">
        <v>113.99802166355423071397787674</v>
      </c>
      <c r="CT100" s="72">
        <v>68.627538597249935137939980974</v>
      </c>
      <c r="CU100" s="71">
        <v>36.042904176922955143102178560</v>
      </c>
      <c r="CV100" s="71">
        <v>-3.2102836545089516124217351500</v>
      </c>
      <c r="CW100" s="91">
        <v>31.675541061011921719575611550</v>
      </c>
      <c r="CX100" s="67">
        <v>45570</v>
      </c>
      <c r="CY100" s="67">
        <v>28714.394101876675603217158178</v>
      </c>
      <c r="CZ100" s="67">
        <v>3167943.7848071931313672922252</v>
      </c>
      <c r="DA100" s="71">
        <v>63.011617515638963360142984810</v>
      </c>
      <c r="DB100" s="72">
        <v>110.32598401928832789675223372</v>
      </c>
      <c r="DC100" s="72">
        <v>69.518187070598927613941018767</v>
      </c>
      <c r="DD100" s="71">
        <v>26.329059570274867740887746280</v>
      </c>
      <c r="DE100" s="71">
        <v>-19.416469406000821358896697950</v>
      </c>
      <c r="DF100" s="91">
        <v>1.8004163679238953609014183600</v>
      </c>
      <c r="DG100" s="67">
        <v>135332</v>
      </c>
      <c r="DH100" s="67">
        <v>95499.94972067039106145251396</v>
      </c>
      <c r="DI100" s="67">
        <v>13131845.571458264047486033519</v>
      </c>
      <c r="DJ100" s="71">
        <v>70.567160553801311634685450570</v>
      </c>
      <c r="DK100" s="72">
        <v>137.50630874537470957748902849</v>
      </c>
      <c r="DL100" s="72">
        <v>97.03429766395430531940733543</v>
      </c>
      <c r="DM100" s="71">
        <v>0.1376289346336554541014902400</v>
      </c>
      <c r="DN100" s="71">
        <v>3.345440241082933792626118800</v>
      </c>
      <c r="DO100" s="71">
        <v>3.2034024977196388905672675600</v>
      </c>
      <c r="DP100" s="71">
        <v>-2.4955022031452997503532369800</v>
      </c>
      <c r="DQ100" s="91">
        <v>0.6279593146681339911042836500</v>
      </c>
      <c r="DR100" s="67">
        <v>135332</v>
      </c>
      <c r="DS100" s="67">
        <v>80562.76405004058635343551545</v>
      </c>
      <c r="DT100" s="67">
        <v>10053850.448613623220312276178</v>
      </c>
      <c r="DU100" s="71">
        <v>59.529722497295973127889571900</v>
      </c>
      <c r="DV100" s="72">
        <v>124.79525208902707995039200343</v>
      </c>
      <c r="DW100" s="72">
        <v>74.290267258398776492716254677</v>
      </c>
      <c r="DX100" s="71">
        <v>0</v>
      </c>
      <c r="DY100" s="71">
        <v>7.641830120894418847493512400</v>
      </c>
      <c r="DZ100" s="71">
        <v>7.6418301208944188474935123900</v>
      </c>
      <c r="EA100" s="71">
        <v>-6.3979800853153531684453697900</v>
      </c>
      <c r="EB100" s="91">
        <v>0.7549272662906105838955679800</v>
      </c>
      <c r="EC100" s="67">
        <v>136710</v>
      </c>
      <c r="ED100" s="67">
        <v>71865.396782841823056300268097</v>
      </c>
      <c r="EE100" s="67">
        <v>8569968.061639705093833780161</v>
      </c>
      <c r="EF100" s="71">
        <v>52.567768841227286267500744710</v>
      </c>
      <c r="EG100" s="72">
        <v>119.25027127500425001416671389</v>
      </c>
      <c r="EH100" s="72">
        <v>62.687206946380697050938337803</v>
      </c>
      <c r="EI100" s="71">
        <v>3.2630863358259687287559483300</v>
      </c>
      <c r="EJ100" s="71">
        <v>10.920947416401574763694129030</v>
      </c>
      <c r="EK100" s="71">
        <v>7.4158746869826968251442157900</v>
      </c>
      <c r="EL100" s="71">
        <v>-2.8439679377040569966441699600</v>
      </c>
      <c r="EM100" s="91">
        <v>4.3610016508805408334589617700</v>
      </c>
      <c r="EN100" s="67">
        <v>138229</v>
      </c>
      <c r="EO100" s="67">
        <v>87124.62734584450402144772118</v>
      </c>
      <c r="EP100" s="67">
        <v>9924887.487702210608579088472</v>
      </c>
      <c r="EQ100" s="71">
        <v>63.029196005067318740240992250</v>
      </c>
      <c r="ER100" s="72">
        <v>113.91598208282710105637094513</v>
      </c>
      <c r="ES100" s="72">
        <v>71.800327628082461774150782195</v>
      </c>
      <c r="ET100" s="71">
        <v>3.2630863358259687287559483300</v>
      </c>
      <c r="EU100" s="71">
        <v>32.217261645210289918356646030</v>
      </c>
      <c r="EV100" s="71">
        <v>28.039230994143736978211077220</v>
      </c>
      <c r="EW100" s="71">
        <v>-15.475638804863566998823183710</v>
      </c>
      <c r="EX100" s="91">
        <v>8.224342076965129306462936010</v>
      </c>
      <c r="EY100" s="67">
        <v>545603</v>
      </c>
      <c r="EZ100" s="67">
        <v>335052.73789939730449263601870</v>
      </c>
      <c r="FA100" s="67">
        <v>41680551.569413802970211178330</v>
      </c>
      <c r="FB100" s="71">
        <v>61.409621629536000442196252350</v>
      </c>
      <c r="FC100" s="72">
        <v>124.39997306313245403595470381</v>
      </c>
      <c r="FD100" s="72">
        <v>76.393552765314345724292531988</v>
      </c>
      <c r="FE100" s="71">
        <v>1.6533483378017584293004477100</v>
      </c>
      <c r="FF100" s="71">
        <v>12.457718428699254657603052550</v>
      </c>
      <c r="FG100" s="71">
        <v>10.628641621320488071217769690</v>
      </c>
      <c r="FH100" s="71">
        <v>-6.9782663701144669994975346300</v>
      </c>
      <c r="FI100" s="91">
        <v>2.908680327345424415575312100</v>
      </c>
      <c r="FK100" s="92">
        <v>53</v>
      </c>
      <c r="FL100" s="93">
        <v>8</v>
      </c>
      <c r="FM100" s="67">
        <v>1519</v>
      </c>
      <c r="FN100" s="93">
        <v>373</v>
      </c>
    </row>
    <row r="101">
      <c r="B101" s="96" t="s">
        <v>94</v>
      </c>
      <c r="C101" s="97">
        <v>956412</v>
      </c>
      <c r="D101" s="97">
        <v>664129.65063138905592303066751</v>
      </c>
      <c r="E101" s="97">
        <v>79373402.86266777459290438966</v>
      </c>
      <c r="F101" s="98">
        <v>69.439702830097181541326401960</v>
      </c>
      <c r="G101" s="99">
        <v>119.51492120131567883904939487</v>
      </c>
      <c r="H101" s="99">
        <v>82.99080611981841987857156713</v>
      </c>
      <c r="I101" s="98">
        <v>8.053723979075203703949836740</v>
      </c>
      <c r="J101" s="98">
        <v>2.6175803828170818288358565800</v>
      </c>
      <c r="K101" s="100">
        <v>10.882117060854793365144441210</v>
      </c>
      <c r="L101" s="97">
        <v>956412</v>
      </c>
      <c r="M101" s="97">
        <v>619180.99119718309859154929576</v>
      </c>
      <c r="N101" s="97">
        <v>70727907.365598362176056338028</v>
      </c>
      <c r="O101" s="98">
        <v>64.739985612600333181887021050</v>
      </c>
      <c r="P101" s="99">
        <v>114.22816328525579525268105824</v>
      </c>
      <c r="Q101" s="99">
        <v>73.951296476412217931243374224</v>
      </c>
      <c r="R101" s="98">
        <v>4.4527303596764709727612808500</v>
      </c>
      <c r="S101" s="98">
        <v>2.5923245587135726177309124200</v>
      </c>
      <c r="T101" s="100">
        <v>7.1604841410372319414548679100</v>
      </c>
      <c r="U101" s="97">
        <v>930360</v>
      </c>
      <c r="V101" s="97">
        <v>609317.27772900204858062628036</v>
      </c>
      <c r="W101" s="97">
        <v>72868640.324876505706760316067</v>
      </c>
      <c r="X101" s="98">
        <v>65.492634864891230123890352160</v>
      </c>
      <c r="Y101" s="99">
        <v>119.59063527045645811145948925</v>
      </c>
      <c r="Z101" s="99">
        <v>78.323058090283874743927421715</v>
      </c>
      <c r="AA101" s="98">
        <v>3.8688089941605595108845632300</v>
      </c>
      <c r="AB101" s="98">
        <v>0.6675861884201461087722478900</v>
      </c>
      <c r="AC101" s="100">
        <v>4.5622228170820778919397931500</v>
      </c>
      <c r="AD101" s="97">
        <v>968750</v>
      </c>
      <c r="AE101" s="97">
        <v>605008.71080139372822299651572</v>
      </c>
      <c r="AF101" s="97">
        <v>70424640.261541798780487804878</v>
      </c>
      <c r="AG101" s="98">
        <v>62.452512082724513881083511300</v>
      </c>
      <c r="AH101" s="99">
        <v>116.40268810056869195882225901</v>
      </c>
      <c r="AI101" s="99">
        <v>72.696402850623792289535798584</v>
      </c>
      <c r="AJ101" s="98">
        <v>-0.9566433422950386605787769800</v>
      </c>
      <c r="AK101" s="98">
        <v>0.7624920283661086927390845900</v>
      </c>
      <c r="AL101" s="100">
        <v>-0.2014456431538247443007753900</v>
      </c>
      <c r="AM101" s="97">
        <v>931920</v>
      </c>
      <c r="AN101" s="97">
        <v>607790.11074918566775244299670</v>
      </c>
      <c r="AO101" s="97">
        <v>69594386.874179786162866449512</v>
      </c>
      <c r="AP101" s="98">
        <v>65.219129404797157240153982820</v>
      </c>
      <c r="AQ101" s="99">
        <v>114.50398031056320612651062832</v>
      </c>
      <c r="AR101" s="99">
        <v>74.678499092389675254170368178</v>
      </c>
      <c r="AS101" s="98">
        <v>10.372061142505670937704512200</v>
      </c>
      <c r="AT101" s="98">
        <v>4.4265047888672170028431448900</v>
      </c>
      <c r="AU101" s="100">
        <v>15.257685714550137245549767960</v>
      </c>
      <c r="AV101" s="97">
        <v>962984</v>
      </c>
      <c r="AW101" s="97">
        <v>589609.60425909494232475598939</v>
      </c>
      <c r="AX101" s="97">
        <v>74815428.529347660455486542443</v>
      </c>
      <c r="AY101" s="98">
        <v>61.227352090906488822738071390</v>
      </c>
      <c r="AZ101" s="99">
        <v>126.88977246793822947345456811</v>
      </c>
      <c r="BA101" s="99">
        <v>77.691247756294663728043812195</v>
      </c>
      <c r="BB101" s="98">
        <v>8.129921707621396153706819350</v>
      </c>
      <c r="BC101" s="98">
        <v>2.4869646105856195738521196600</v>
      </c>
      <c r="BD101" s="100">
        <v>10.819074593943877935548212200</v>
      </c>
      <c r="BE101" s="97">
        <v>964751</v>
      </c>
      <c r="BF101" s="97">
        <v>565807.06440629876578238047946</v>
      </c>
      <c r="BG101" s="97">
        <v>71285327.752743717621790324869</v>
      </c>
      <c r="BH101" s="98">
        <v>58.647989419684329509104471460</v>
      </c>
      <c r="BI101" s="99">
        <v>125.98875524388052154778904002</v>
      </c>
      <c r="BJ101" s="99">
        <v>73.889871845423034152636612835</v>
      </c>
      <c r="BK101" s="98">
        <v>8.918740323387673655096237090</v>
      </c>
      <c r="BL101" s="98">
        <v>-0.6615914758210689245223307200</v>
      </c>
      <c r="BM101" s="100">
        <v>8.198143221836455445216790150</v>
      </c>
      <c r="BN101" s="97">
        <v>871388</v>
      </c>
      <c r="BO101" s="97">
        <v>526257.52298524404086265607269</v>
      </c>
      <c r="BP101" s="97">
        <v>57950719.563830557127837684450</v>
      </c>
      <c r="BQ101" s="98">
        <v>60.393019296254256526674233830</v>
      </c>
      <c r="BR101" s="99">
        <v>110.11855799248206104948733868</v>
      </c>
      <c r="BS101" s="99">
        <v>66.503921977156624979730825361</v>
      </c>
      <c r="BT101" s="98">
        <v>9.293653631837577083980925520</v>
      </c>
      <c r="BU101" s="98">
        <v>1.3317660610498995273927990300</v>
      </c>
      <c r="BV101" s="100">
        <v>10.749189417787820842862706650</v>
      </c>
      <c r="BW101" s="97">
        <v>964751</v>
      </c>
      <c r="BX101" s="97">
        <v>569178.80755445271574303832364</v>
      </c>
      <c r="BY101" s="97">
        <v>65582004.852011392026192445547</v>
      </c>
      <c r="BZ101" s="98">
        <v>58.997483034944013091775838910</v>
      </c>
      <c r="CA101" s="99">
        <v>115.22214808698272405215949349</v>
      </c>
      <c r="CB101" s="99">
        <v>67.978167270115700347750295721</v>
      </c>
      <c r="CC101" s="98">
        <v>3.3326435623551575203947775900</v>
      </c>
      <c r="CD101" s="98">
        <v>4.3662297531005107297606885500</v>
      </c>
      <c r="CE101" s="100">
        <v>7.8443841902400079097058057300</v>
      </c>
      <c r="CF101" s="97">
        <v>933900</v>
      </c>
      <c r="CG101" s="97">
        <v>574644.55743879472693032015070</v>
      </c>
      <c r="CH101" s="97">
        <v>72246212.133428050110304008609</v>
      </c>
      <c r="CI101" s="98">
        <v>61.531701192718141870684243570</v>
      </c>
      <c r="CJ101" s="99">
        <v>125.72330355904045821552452851</v>
      </c>
      <c r="CK101" s="99">
        <v>77.359687475562747735629091561</v>
      </c>
      <c r="CL101" s="98">
        <v>7.5866813737979037636487038500</v>
      </c>
      <c r="CM101" s="98">
        <v>7.4077155574303766976640082400</v>
      </c>
      <c r="CN101" s="100">
        <v>15.556396707647780408911247460</v>
      </c>
      <c r="CO101" s="97">
        <v>967820</v>
      </c>
      <c r="CP101" s="97">
        <v>591502.42258652094717668488160</v>
      </c>
      <c r="CQ101" s="97">
        <v>67372572.801857907249544626594</v>
      </c>
      <c r="CR101" s="98">
        <v>61.116986896997473412068864210</v>
      </c>
      <c r="CS101" s="99">
        <v>113.90075548169560708963679689</v>
      </c>
      <c r="CT101" s="99">
        <v>69.612709803329035615656451193</v>
      </c>
      <c r="CU101" s="98">
        <v>15.036422439969014234512298150</v>
      </c>
      <c r="CV101" s="98">
        <v>3.1794842244712438996652117200</v>
      </c>
      <c r="CW101" s="100">
        <v>18.693987343843927035728387720</v>
      </c>
      <c r="CX101" s="97">
        <v>933630</v>
      </c>
      <c r="CY101" s="97">
        <v>559844.76390702533298511360668</v>
      </c>
      <c r="CZ101" s="97">
        <v>61430221.414790061520109689214</v>
      </c>
      <c r="DA101" s="98">
        <v>59.964307478018629755375642030</v>
      </c>
      <c r="DB101" s="99">
        <v>109.72724114821214122907623292</v>
      </c>
      <c r="DC101" s="99">
        <v>65.797180269260907982937233394</v>
      </c>
      <c r="DD101" s="98">
        <v>7.4873700765621254866208893800</v>
      </c>
      <c r="DE101" s="98">
        <v>-2.0168060833868356104629373800</v>
      </c>
      <c r="DF101" s="100">
        <v>5.3195582579854993583264001600</v>
      </c>
      <c r="DG101" s="97">
        <v>2843184</v>
      </c>
      <c r="DH101" s="97">
        <v>1892627.9195575742030952062437</v>
      </c>
      <c r="DI101" s="97">
        <v>222969950.55314264247572104376</v>
      </c>
      <c r="DJ101" s="98">
        <v>66.567197886509427567656762410</v>
      </c>
      <c r="DK101" s="99">
        <v>117.80971222556238010598507042</v>
      </c>
      <c r="DL101" s="99">
        <v>78.422624266717399392976692244</v>
      </c>
      <c r="DM101" s="98">
        <v>0.8216628788590690893978148300</v>
      </c>
      <c r="DN101" s="98">
        <v>6.3622746709524981384996208500</v>
      </c>
      <c r="DO101" s="98">
        <v>5.4954576565064966365331020700</v>
      </c>
      <c r="DP101" s="98">
        <v>1.9734433732768455658728781200</v>
      </c>
      <c r="DQ101" s="100">
        <v>7.5773507747369046944405704100</v>
      </c>
      <c r="DR101" s="97">
        <v>2863654</v>
      </c>
      <c r="DS101" s="97">
        <v>1802408.4258096743383001955018</v>
      </c>
      <c r="DT101" s="97">
        <v>214834455.66506924539884079683</v>
      </c>
      <c r="DU101" s="98">
        <v>62.940858979809513939190820600</v>
      </c>
      <c r="DV101" s="99">
        <v>119.19299343519310131341694996</v>
      </c>
      <c r="DW101" s="99">
        <v>75.021093911858501550411047155</v>
      </c>
      <c r="DX101" s="98">
        <v>1.4413568712329058277378571800</v>
      </c>
      <c r="DY101" s="98">
        <v>7.1370315219802815619308033500</v>
      </c>
      <c r="DZ101" s="98">
        <v>5.6147461217196859465130879200</v>
      </c>
      <c r="EA101" s="98">
        <v>2.5063551982238615549418921100</v>
      </c>
      <c r="EB101" s="100">
        <v>8.261826801232341515138807590</v>
      </c>
      <c r="EC101" s="97">
        <v>2800890</v>
      </c>
      <c r="ED101" s="97">
        <v>1661243.3949459955223880748758</v>
      </c>
      <c r="EE101" s="97">
        <v>194818052.16858566677582045487</v>
      </c>
      <c r="EF101" s="98">
        <v>59.311268737651086704157424100</v>
      </c>
      <c r="EG101" s="99">
        <v>117.27243145783517362004689154</v>
      </c>
      <c r="EH101" s="99">
        <v>69.555766977134291877160636394</v>
      </c>
      <c r="EI101" s="98">
        <v>1.1373615580603973724196502300</v>
      </c>
      <c r="EJ101" s="98">
        <v>8.264782875858058129708037140</v>
      </c>
      <c r="EK101" s="98">
        <v>7.0472683961663254608172403700</v>
      </c>
      <c r="EL101" s="98">
        <v>1.670936242873732356852621500</v>
      </c>
      <c r="EM101" s="100">
        <v>8.835960000804187352645884620</v>
      </c>
      <c r="EN101" s="97">
        <v>2835350</v>
      </c>
      <c r="EO101" s="97">
        <v>1725991.7439323410070921186390</v>
      </c>
      <c r="EP101" s="97">
        <v>201049006.35007601887995832441</v>
      </c>
      <c r="EQ101" s="98">
        <v>60.874027683790043807364827590</v>
      </c>
      <c r="ER101" s="99">
        <v>116.48317963098967958012371915</v>
      </c>
      <c r="ES101" s="99">
        <v>70.908003015527542941773793151</v>
      </c>
      <c r="ET101" s="98">
        <v>1.043308195008399635932623300</v>
      </c>
      <c r="EU101" s="98">
        <v>11.138302412762860804777222150</v>
      </c>
      <c r="EV101" s="98">
        <v>9.990759801996625414818078490</v>
      </c>
      <c r="EW101" s="98">
        <v>2.909826168015307837480165900</v>
      </c>
      <c r="EX101" s="100">
        <v>13.191299713113985414369082770</v>
      </c>
      <c r="EY101" s="97">
        <v>11343078</v>
      </c>
      <c r="EZ101" s="97">
        <v>7082271.4842455850708755952603</v>
      </c>
      <c r="FA101" s="97">
        <v>833671464.7368735735303406199</v>
      </c>
      <c r="FB101" s="98">
        <v>62.436945988078236532232214750</v>
      </c>
      <c r="FC101" s="99">
        <v>117.71244107082935361632088243</v>
      </c>
      <c r="FD101" s="99">
        <v>73.496053252642146472971500319</v>
      </c>
      <c r="FE101" s="98">
        <v>1.1109740352583655986516490200</v>
      </c>
      <c r="FF101" s="98">
        <v>8.139576147264464742077457940</v>
      </c>
      <c r="FG101" s="98">
        <v>6.9513741501047732281282386900</v>
      </c>
      <c r="FH101" s="98">
        <v>2.2484469256992151698099252200</v>
      </c>
      <c r="FI101" s="100">
        <v>9.356119034175869118432014870</v>
      </c>
      <c r="FK101" s="101">
        <v>899</v>
      </c>
      <c r="FL101" s="102">
        <v>137</v>
      </c>
      <c r="FM101" s="97">
        <v>31121</v>
      </c>
      <c r="FN101" s="102">
        <v>7658</v>
      </c>
    </row>
    <row r="102">
      <c r="B102" s="94" t="s">
        <v>104</v>
      </c>
      <c r="K102" s="91"/>
      <c r="T102" s="91"/>
      <c r="AC102" s="91"/>
      <c r="AL102" s="91"/>
      <c r="AU102" s="91"/>
      <c r="BD102" s="91"/>
      <c r="BM102" s="91"/>
      <c r="BV102" s="91"/>
      <c r="CE102" s="91"/>
      <c r="CN102" s="91"/>
      <c r="CW102" s="91"/>
      <c r="DF102" s="91"/>
      <c r="DQ102" s="91"/>
      <c r="EB102" s="91"/>
      <c r="EM102" s="91"/>
      <c r="EX102" s="91"/>
      <c r="FI102" s="91"/>
      <c r="FK102" s="92"/>
      <c r="FL102" s="93"/>
      <c r="FN102" s="93"/>
    </row>
    <row r="103">
      <c r="B103" s="95" t="s">
        <v>64</v>
      </c>
      <c r="C103" s="67">
        <v>1067888</v>
      </c>
      <c r="D103" s="67">
        <v>856501.6175411405388156995031</v>
      </c>
      <c r="E103" s="67">
        <v>156872729.64431743278515749647</v>
      </c>
      <c r="F103" s="71">
        <v>80.20519169998544218267266821</v>
      </c>
      <c r="G103" s="72">
        <v>183.15520535112396206316816182</v>
      </c>
      <c r="H103" s="72">
        <v>146.89998356037096847717878323</v>
      </c>
      <c r="I103" s="71">
        <v>6.3684355228976545498502761100</v>
      </c>
      <c r="J103" s="71">
        <v>0.3179022271588810773326719900</v>
      </c>
      <c r="K103" s="91">
        <v>6.7065831484190046048957053300</v>
      </c>
      <c r="L103" s="67">
        <v>1071608</v>
      </c>
      <c r="M103" s="67">
        <v>828862.1422833169686691064893</v>
      </c>
      <c r="N103" s="67">
        <v>147788363.92383855577220387397</v>
      </c>
      <c r="O103" s="71">
        <v>77.347513482851655518539100990</v>
      </c>
      <c r="P103" s="72">
        <v>178.3027072713406341613230463</v>
      </c>
      <c r="Q103" s="72">
        <v>137.91271054698971617625463226</v>
      </c>
      <c r="R103" s="71">
        <v>3.0720014706910104325606728100</v>
      </c>
      <c r="S103" s="71">
        <v>-1.8808197910260770154003685100</v>
      </c>
      <c r="T103" s="91">
        <v>1.1334028680235647421902168100</v>
      </c>
      <c r="U103" s="67">
        <v>1037070</v>
      </c>
      <c r="V103" s="67">
        <v>798680.5247961502472931426280</v>
      </c>
      <c r="W103" s="67">
        <v>150676185.97015513240622911375</v>
      </c>
      <c r="X103" s="71">
        <v>77.013174115165827503750241350</v>
      </c>
      <c r="Y103" s="72">
        <v>188.6563917513985848237876117</v>
      </c>
      <c r="Z103" s="72">
        <v>145.29027545889393426309613985</v>
      </c>
      <c r="AA103" s="71">
        <v>1.6631199953186330938313920900</v>
      </c>
      <c r="AB103" s="71">
        <v>-0.6476589021090094790483276300</v>
      </c>
      <c r="AC103" s="91">
        <v>1.0046897485071875458433020300</v>
      </c>
      <c r="AD103" s="67">
        <v>1085899</v>
      </c>
      <c r="AE103" s="67">
        <v>834888.7929235851516995566374</v>
      </c>
      <c r="AF103" s="67">
        <v>157823625.82664576457811005825</v>
      </c>
      <c r="AG103" s="71">
        <v>76.884571486260246275165244410</v>
      </c>
      <c r="AH103" s="72">
        <v>189.03550648222784819360604016</v>
      </c>
      <c r="AI103" s="72">
        <v>145.33913911574259169417234775</v>
      </c>
      <c r="AJ103" s="71">
        <v>0.2615853305239156491645028600</v>
      </c>
      <c r="AK103" s="71">
        <v>0.8623990039776698764793730800</v>
      </c>
      <c r="AL103" s="91">
        <v>1.1262402437865754698566529200</v>
      </c>
      <c r="AM103" s="67">
        <v>1050540</v>
      </c>
      <c r="AN103" s="67">
        <v>793964.0555073720728534258456</v>
      </c>
      <c r="AO103" s="67">
        <v>143221486.40155021986279271466</v>
      </c>
      <c r="AP103" s="71">
        <v>75.576756287944492627927146570</v>
      </c>
      <c r="AQ103" s="72">
        <v>180.38787197995563078570882106</v>
      </c>
      <c r="AR103" s="72">
        <v>136.33130237930037872217403874</v>
      </c>
      <c r="AS103" s="71">
        <v>1.2509308762374997549486402900</v>
      </c>
      <c r="AT103" s="71">
        <v>3.0316461410170174723204355500</v>
      </c>
      <c r="AU103" s="91">
        <v>4.3205008148907617514004722600</v>
      </c>
      <c r="AV103" s="67">
        <v>1085744</v>
      </c>
      <c r="AW103" s="67">
        <v>761473.62941125466053932194574</v>
      </c>
      <c r="AX103" s="67">
        <v>154535131.95458437409936703373</v>
      </c>
      <c r="AY103" s="71">
        <v>70.133809573090402575498639250</v>
      </c>
      <c r="AZ103" s="72">
        <v>202.94219784612324298239841751</v>
      </c>
      <c r="BA103" s="72">
        <v>142.33109458084444776979383145</v>
      </c>
      <c r="BB103" s="71">
        <v>0.4237444100270017143403358600</v>
      </c>
      <c r="BC103" s="71">
        <v>1.2920214059350059633020041400</v>
      </c>
      <c r="BD103" s="91">
        <v>1.7212406844460095415742454600</v>
      </c>
      <c r="BE103" s="67">
        <v>1086240</v>
      </c>
      <c r="BF103" s="67">
        <v>757401.80578778135048231511256</v>
      </c>
      <c r="BG103" s="67">
        <v>152170362.68061319970160771704</v>
      </c>
      <c r="BH103" s="71">
        <v>69.726930124814161739791861150</v>
      </c>
      <c r="BI103" s="72">
        <v>200.91101119350943714323116042</v>
      </c>
      <c r="BJ103" s="72">
        <v>140.08908038795588424437299035</v>
      </c>
      <c r="BK103" s="71">
        <v>0.3358355466338719476263273300</v>
      </c>
      <c r="BL103" s="71">
        <v>-0.3083879741808047041134443500</v>
      </c>
      <c r="BM103" s="91">
        <v>0.0264118960142240141494446600</v>
      </c>
      <c r="BN103" s="67">
        <v>981092</v>
      </c>
      <c r="BO103" s="67">
        <v>695768.62911946446961894953661</v>
      </c>
      <c r="BP103" s="67">
        <v>120025306.40760084075360453141</v>
      </c>
      <c r="BQ103" s="71">
        <v>70.91777622480506105634838900</v>
      </c>
      <c r="BR103" s="72">
        <v>172.50749945351779265991999947</v>
      </c>
      <c r="BS103" s="72">
        <v>122.33848243345256179196704428</v>
      </c>
      <c r="BT103" s="71">
        <v>2.2956396159022525719505388100</v>
      </c>
      <c r="BU103" s="71">
        <v>0.6101011622159036155143405300</v>
      </c>
      <c r="BV103" s="91">
        <v>2.9197465020950645361204369500</v>
      </c>
      <c r="BW103" s="67">
        <v>1087945</v>
      </c>
      <c r="BX103" s="67">
        <v>743784.58568015019627922853731</v>
      </c>
      <c r="BY103" s="67">
        <v>130987878.14506243940540194573</v>
      </c>
      <c r="BZ103" s="71">
        <v>68.366009833231477352184948440</v>
      </c>
      <c r="CA103" s="72">
        <v>176.10996606669552235801002638</v>
      </c>
      <c r="CB103" s="72">
        <v>120.39935671845767883983284608</v>
      </c>
      <c r="CC103" s="71">
        <v>-3.3689947246440764970519565600</v>
      </c>
      <c r="CD103" s="71">
        <v>5.1540062995580236957658638600</v>
      </c>
      <c r="CE103" s="91">
        <v>1.6113733745740140018528550500</v>
      </c>
      <c r="CF103" s="67">
        <v>1053960</v>
      </c>
      <c r="CG103" s="67">
        <v>732762.50322143099355713801285</v>
      </c>
      <c r="CH103" s="67">
        <v>151032250.30383291867277043066</v>
      </c>
      <c r="CI103" s="71">
        <v>69.524697637617271391432123880</v>
      </c>
      <c r="CJ103" s="72">
        <v>206.11350831934286318151149843</v>
      </c>
      <c r="CK103" s="72">
        <v>143.29979344930824573301684187</v>
      </c>
      <c r="CL103" s="71">
        <v>1.0214833534792052548199653600</v>
      </c>
      <c r="CM103" s="71">
        <v>22.098835438262979602779061320</v>
      </c>
      <c r="CN103" s="91">
        <v>23.346054717056804567277373230</v>
      </c>
      <c r="CO103" s="67">
        <v>1099229</v>
      </c>
      <c r="CP103" s="67">
        <v>763324.28419554662648585300522</v>
      </c>
      <c r="CQ103" s="67">
        <v>130239580.41684311934978235393</v>
      </c>
      <c r="CR103" s="71">
        <v>69.441789126337335212758488470</v>
      </c>
      <c r="CS103" s="72">
        <v>170.62156034260092899001014928</v>
      </c>
      <c r="CT103" s="72">
        <v>118.4826641371753468565534151</v>
      </c>
      <c r="CU103" s="71">
        <v>2.7744481267443545019702344300</v>
      </c>
      <c r="CV103" s="71">
        <v>2.059430605370745039039656600</v>
      </c>
      <c r="CW103" s="91">
        <v>4.8910165659674080965237947400</v>
      </c>
      <c r="CX103" s="67">
        <v>1073550</v>
      </c>
      <c r="CY103" s="67">
        <v>714807.51754893054752663308281</v>
      </c>
      <c r="CZ103" s="67">
        <v>123616205.61379203159117185565</v>
      </c>
      <c r="DA103" s="71">
        <v>66.583532909406226773474275330</v>
      </c>
      <c r="DB103" s="72">
        <v>172.93635360421368417135911494</v>
      </c>
      <c r="DC103" s="72">
        <v>115.14713391438873978032868115</v>
      </c>
      <c r="DD103" s="71">
        <v>-0.4360513462603299094723109500</v>
      </c>
      <c r="DE103" s="71">
        <v>4.7954485388254183317100201700</v>
      </c>
      <c r="DF103" s="91">
        <v>4.3384865746523188661722414500</v>
      </c>
      <c r="DG103" s="67">
        <v>3176566</v>
      </c>
      <c r="DH103" s="67">
        <v>2484044.2846206077547779486204</v>
      </c>
      <c r="DI103" s="67">
        <v>455337279.53831112096359048419</v>
      </c>
      <c r="DJ103" s="71">
        <v>78.199045277844305919598353080</v>
      </c>
      <c r="DK103" s="72">
        <v>183.3048156014881781846547058</v>
      </c>
      <c r="DL103" s="72">
        <v>143.3426157486767537534527802</v>
      </c>
      <c r="DM103" s="71">
        <v>0.7229452026561260410569458900</v>
      </c>
      <c r="DN103" s="71">
        <v>4.4679757038208306167317273600</v>
      </c>
      <c r="DO103" s="71">
        <v>3.7181503118575863655304353500</v>
      </c>
      <c r="DP103" s="71">
        <v>-0.7464436581953148069275229100</v>
      </c>
      <c r="DQ103" s="91">
        <v>2.9439527564572412850826580600</v>
      </c>
      <c r="DR103" s="67">
        <v>3222183</v>
      </c>
      <c r="DS103" s="67">
        <v>2390326.4778422118850923044287</v>
      </c>
      <c r="DT103" s="67">
        <v>455580244.18278035854026980664</v>
      </c>
      <c r="DU103" s="71">
        <v>74.183448855704715874061294120</v>
      </c>
      <c r="DV103" s="72">
        <v>190.59331367740207001942359375</v>
      </c>
      <c r="DW103" s="72">
        <v>141.38869337426842564195447827</v>
      </c>
      <c r="DX103" s="71">
        <v>0.5053365864187634241240281400</v>
      </c>
      <c r="DY103" s="71">
        <v>1.1507150892507854427628207200</v>
      </c>
      <c r="DZ103" s="71">
        <v>0.6421335669843741387002642300</v>
      </c>
      <c r="EA103" s="71">
        <v>1.6626975546896724348866979500</v>
      </c>
      <c r="EB103" s="91">
        <v>2.3155078607901373321599859800</v>
      </c>
      <c r="EC103" s="67">
        <v>3155277</v>
      </c>
      <c r="ED103" s="67">
        <v>2196955.0205873960163804931865</v>
      </c>
      <c r="EE103" s="67">
        <v>403183547.23327647986061419418</v>
      </c>
      <c r="EF103" s="71">
        <v>69.627960416388038716743195180</v>
      </c>
      <c r="EG103" s="72">
        <v>183.5192543566404017331247652</v>
      </c>
      <c r="EH103" s="72">
        <v>127.78071377989206014578567719</v>
      </c>
      <c r="EI103" s="71">
        <v>0.3211266011420025009721233500</v>
      </c>
      <c r="EJ103" s="71">
        <v>-0.0328073284004537639476231400</v>
      </c>
      <c r="EK103" s="71">
        <v>-0.3528009917089859203903471900</v>
      </c>
      <c r="EL103" s="71">
        <v>1.7594631437074672770185411200</v>
      </c>
      <c r="EM103" s="91">
        <v>1.4004547485787273119705284700</v>
      </c>
      <c r="EN103" s="67">
        <v>3226739</v>
      </c>
      <c r="EO103" s="67">
        <v>2210894.3049659081675696241009</v>
      </c>
      <c r="EP103" s="67">
        <v>404888036.33446806961372464024</v>
      </c>
      <c r="EQ103" s="71">
        <v>68.517915609719539373021000490</v>
      </c>
      <c r="ER103" s="72">
        <v>183.13314907232139902967693922</v>
      </c>
      <c r="ES103" s="72">
        <v>125.47901653479505767703078564</v>
      </c>
      <c r="ET103" s="71">
        <v>3.1546389775132190559004622700</v>
      </c>
      <c r="EU103" s="71">
        <v>4.3201722195371709375861973800</v>
      </c>
      <c r="EV103" s="71">
        <v>1.1298893133424931248005743900</v>
      </c>
      <c r="EW103" s="71">
        <v>9.645777232207745332404105400</v>
      </c>
      <c r="EX103" s="91">
        <v>10.884653151685777089527660750</v>
      </c>
      <c r="EY103" s="67">
        <v>12780765</v>
      </c>
      <c r="EZ103" s="67">
        <v>9282220.088016123823820370337</v>
      </c>
      <c r="FA103" s="67">
        <v>1718989107.2888360289781991252</v>
      </c>
      <c r="FB103" s="71">
        <v>72.626482749789420459732812060</v>
      </c>
      <c r="FC103" s="72">
        <v>185.19159112679833199725963773</v>
      </c>
      <c r="FD103" s="72">
        <v>134.49813898376474561406919893</v>
      </c>
      <c r="FE103" s="71">
        <v>1.1697947872177478244452914300</v>
      </c>
      <c r="FF103" s="71">
        <v>2.4759533425815933065420592800</v>
      </c>
      <c r="FG103" s="71">
        <v>1.2910558513150918210018130200</v>
      </c>
      <c r="FH103" s="71">
        <v>2.7543676065451200177102127200</v>
      </c>
      <c r="FI103" s="91">
        <v>4.0809838820112400567041927500</v>
      </c>
      <c r="FK103" s="92">
        <v>443</v>
      </c>
      <c r="FL103" s="93">
        <v>200</v>
      </c>
      <c r="FM103" s="67">
        <v>35785</v>
      </c>
      <c r="FN103" s="93">
        <v>24218</v>
      </c>
    </row>
    <row r="104">
      <c r="B104" s="95" t="s">
        <v>65</v>
      </c>
      <c r="C104" s="67">
        <v>412858</v>
      </c>
      <c r="D104" s="67">
        <v>273874.41971207087486157253597</v>
      </c>
      <c r="E104" s="67">
        <v>34662256.341938390566998892581</v>
      </c>
      <c r="F104" s="71">
        <v>66.336226913871324974100668020</v>
      </c>
      <c r="G104" s="72">
        <v>126.56259163736228762217614907</v>
      </c>
      <c r="H104" s="72">
        <v>83.95684797663698067373986354</v>
      </c>
      <c r="I104" s="71">
        <v>4.438606234003269790714061100</v>
      </c>
      <c r="J104" s="71">
        <v>-3.4447545835754792598483657400</v>
      </c>
      <c r="K104" s="91">
        <v>0.840952558735095932077192800</v>
      </c>
      <c r="L104" s="67">
        <v>412858</v>
      </c>
      <c r="M104" s="67">
        <v>257569.51532349602724177071511</v>
      </c>
      <c r="N104" s="67">
        <v>31537071.804666212645856980704</v>
      </c>
      <c r="O104" s="71">
        <v>62.386950313060671524294240420</v>
      </c>
      <c r="P104" s="72">
        <v>122.44101078909525486398450567</v>
      </c>
      <c r="Q104" s="72">
        <v>76.387212563802112701841748747</v>
      </c>
      <c r="R104" s="71">
        <v>3.9288366209532005615824725200</v>
      </c>
      <c r="S104" s="71">
        <v>-5.5424609601302523730484395500</v>
      </c>
      <c r="T104" s="91">
        <v>-1.8313785750806835353941639900</v>
      </c>
      <c r="U104" s="67">
        <v>399540</v>
      </c>
      <c r="V104" s="67">
        <v>268241.72433679354094579008075</v>
      </c>
      <c r="W104" s="67">
        <v>32792795.209820211465974625146</v>
      </c>
      <c r="X104" s="71">
        <v>67.137639369473279507881584010</v>
      </c>
      <c r="Y104" s="72">
        <v>122.25091115447384395132426629</v>
      </c>
      <c r="Z104" s="72">
        <v>82.0763758567858323721645521</v>
      </c>
      <c r="AA104" s="71">
        <v>6.4476520933426628828827748600</v>
      </c>
      <c r="AB104" s="71">
        <v>-1.5094815852837114396273344700</v>
      </c>
      <c r="AC104" s="91">
        <v>4.8408443870267842095135103500</v>
      </c>
      <c r="AD104" s="67">
        <v>412858</v>
      </c>
      <c r="AE104" s="67">
        <v>253794.68973471741637831603230</v>
      </c>
      <c r="AF104" s="67">
        <v>31184437.417757431765859284891</v>
      </c>
      <c r="AG104" s="71">
        <v>61.472634594634817874018677680</v>
      </c>
      <c r="AH104" s="72">
        <v>122.87269465863693862728483234</v>
      </c>
      <c r="AI104" s="72">
        <v>75.533082604085258771440264912</v>
      </c>
      <c r="AJ104" s="71">
        <v>-0.7934504987159601197199560200</v>
      </c>
      <c r="AK104" s="71">
        <v>-0.419663443755471767944220900</v>
      </c>
      <c r="AL104" s="91">
        <v>-1.2097841207840255241248415200</v>
      </c>
      <c r="AM104" s="67">
        <v>400170</v>
      </c>
      <c r="AN104" s="67">
        <v>260505.40460526315789473684210</v>
      </c>
      <c r="AO104" s="67">
        <v>31926450.967746758764473684209</v>
      </c>
      <c r="AP104" s="71">
        <v>65.098684210526315789473684210</v>
      </c>
      <c r="AQ104" s="72">
        <v>122.55581037224180562573690416</v>
      </c>
      <c r="AR104" s="72">
        <v>79.78221997587714912280701754</v>
      </c>
      <c r="AS104" s="71">
        <v>9.261399601453522447544250390</v>
      </c>
      <c r="AT104" s="71">
        <v>3.5379143867943890595970292500</v>
      </c>
      <c r="AU104" s="91">
        <v>13.126974377166253888116196630</v>
      </c>
      <c r="AV104" s="67">
        <v>413509</v>
      </c>
      <c r="AW104" s="67">
        <v>223450.57095046854082998661311</v>
      </c>
      <c r="AX104" s="67">
        <v>26994142.428754457831325301205</v>
      </c>
      <c r="AY104" s="71">
        <v>54.037656000345467893077687090</v>
      </c>
      <c r="AZ104" s="72">
        <v>120.8058780692851720142246374</v>
      </c>
      <c r="BA104" s="72">
        <v>65.280664819277108433734939759</v>
      </c>
      <c r="BB104" s="71">
        <v>1.9565750789049109772755585700</v>
      </c>
      <c r="BC104" s="71">
        <v>1.6930170024324809733892604100</v>
      </c>
      <c r="BD104" s="91">
        <v>3.6827172300886088238693981900</v>
      </c>
      <c r="BE104" s="67">
        <v>413478</v>
      </c>
      <c r="BF104" s="67">
        <v>216744.66666666666666666666665</v>
      </c>
      <c r="BG104" s="67">
        <v>24669761.024999991333333333333</v>
      </c>
      <c r="BH104" s="71">
        <v>52.419878848854513823387620780</v>
      </c>
      <c r="BI104" s="72">
        <v>113.81946049422204006557639251</v>
      </c>
      <c r="BJ104" s="72">
        <v>59.664023297491018466117504034</v>
      </c>
      <c r="BK104" s="71">
        <v>9.840394552022013641495943370</v>
      </c>
      <c r="BL104" s="71">
        <v>-4.4099025559504741400553237800</v>
      </c>
      <c r="BM104" s="91">
        <v>4.9965401852063095122054592600</v>
      </c>
      <c r="BN104" s="67">
        <v>373464</v>
      </c>
      <c r="BO104" s="67">
        <v>222534.00000000000000000000002</v>
      </c>
      <c r="BP104" s="67">
        <v>26480475.027943876756097560976</v>
      </c>
      <c r="BQ104" s="71">
        <v>59.586466165413533834586466170</v>
      </c>
      <c r="BR104" s="72">
        <v>118.99518737785631299530660921</v>
      </c>
      <c r="BS104" s="72">
        <v>70.905027065376788006601870531</v>
      </c>
      <c r="BT104" s="71">
        <v>2.8315603855553738658511254300</v>
      </c>
      <c r="BU104" s="71">
        <v>1.8061331987658783629280082100</v>
      </c>
      <c r="BV104" s="91">
        <v>4.688835336487870941169496300</v>
      </c>
      <c r="BW104" s="67">
        <v>415214</v>
      </c>
      <c r="BX104" s="67">
        <v>242007.62129461584996975196612</v>
      </c>
      <c r="BY104" s="67">
        <v>28223537.665064512896551724138</v>
      </c>
      <c r="BZ104" s="71">
        <v>58.285034053431688230587592450</v>
      </c>
      <c r="CA104" s="72">
        <v>116.6225159112062476981283691</v>
      </c>
      <c r="CB104" s="72">
        <v>67.973473112815350389321468298</v>
      </c>
      <c r="CC104" s="71">
        <v>4.0440656736394336160664077700</v>
      </c>
      <c r="CD104" s="71">
        <v>-5.6087642738236112393581001100</v>
      </c>
      <c r="CE104" s="91">
        <v>-1.7915207108972303342042942500</v>
      </c>
      <c r="CF104" s="67">
        <v>401820</v>
      </c>
      <c r="CG104" s="67">
        <v>235066.26107226107226107226107</v>
      </c>
      <c r="CH104" s="67">
        <v>27846150.945310295224941724942</v>
      </c>
      <c r="CI104" s="71">
        <v>58.500388500388500388500388500</v>
      </c>
      <c r="CJ104" s="72">
        <v>118.46085788019654004515871962</v>
      </c>
      <c r="CK104" s="72">
        <v>69.300062080808061383061383062</v>
      </c>
      <c r="CL104" s="71">
        <v>13.615821213040826041013904990</v>
      </c>
      <c r="CM104" s="71">
        <v>-2.7936972603867003974528895400</v>
      </c>
      <c r="CN104" s="91">
        <v>10.441739128446252889024539800</v>
      </c>
      <c r="CO104" s="67">
        <v>415214</v>
      </c>
      <c r="CP104" s="67">
        <v>256674.98705501618122977346278</v>
      </c>
      <c r="CQ104" s="67">
        <v>30173441.317220891798274002158</v>
      </c>
      <c r="CR104" s="71">
        <v>61.817517486167658419459233740</v>
      </c>
      <c r="CS104" s="72">
        <v>117.55505148132514284105941625</v>
      </c>
      <c r="CT104" s="72">
        <v>72.669614505341563141594460105</v>
      </c>
      <c r="CU104" s="71">
        <v>12.107819645847014903297184400</v>
      </c>
      <c r="CV104" s="71">
        <v>-1.0468816041633983945908977600</v>
      </c>
      <c r="CW104" s="91">
        <v>10.934183505145962176779254680</v>
      </c>
      <c r="CX104" s="67">
        <v>398760</v>
      </c>
      <c r="CY104" s="67">
        <v>242309.06442577030812324929972</v>
      </c>
      <c r="CZ104" s="67">
        <v>28625930.990121523878991596639</v>
      </c>
      <c r="DA104" s="71">
        <v>60.765639589169000933706816060</v>
      </c>
      <c r="DB104" s="72">
        <v>118.13809383466493546404425323</v>
      </c>
      <c r="DC104" s="72">
        <v>71.787368317086778711484593838</v>
      </c>
      <c r="DD104" s="71">
        <v>6.8035650349352058052518224500</v>
      </c>
      <c r="DE104" s="71">
        <v>-1.4455272586559793006301935500</v>
      </c>
      <c r="DF104" s="91">
        <v>5.2596903891388509037342270600</v>
      </c>
      <c r="DG104" s="67">
        <v>1225256</v>
      </c>
      <c r="DH104" s="67">
        <v>799685.6593723604430491333318</v>
      </c>
      <c r="DI104" s="67">
        <v>98992123.35642481467883049843</v>
      </c>
      <c r="DJ104" s="71">
        <v>65.266822555642285616159670450</v>
      </c>
      <c r="DK104" s="72">
        <v>123.78879400453367952517507585</v>
      </c>
      <c r="DL104" s="72">
        <v>80.79301252670855288921702765</v>
      </c>
      <c r="DM104" s="71">
        <v>1.5323625829076770603034230400</v>
      </c>
      <c r="DN104" s="71">
        <v>6.5451796815945005559808135600</v>
      </c>
      <c r="DO104" s="71">
        <v>4.9371618774196623962156728800</v>
      </c>
      <c r="DP104" s="71">
        <v>-3.520839891788392200212402300</v>
      </c>
      <c r="DQ104" s="91">
        <v>1.2424924207289100017263458900</v>
      </c>
      <c r="DR104" s="67">
        <v>1226537</v>
      </c>
      <c r="DS104" s="67">
        <v>737750.66529044911510303948751</v>
      </c>
      <c r="DT104" s="67">
        <v>90105030.81425864836165827030</v>
      </c>
      <c r="DU104" s="71">
        <v>60.149075428662088066078682300</v>
      </c>
      <c r="DV104" s="72">
        <v>122.13480116454344834800108114</v>
      </c>
      <c r="DW104" s="72">
        <v>73.462953677107701081710759887</v>
      </c>
      <c r="DX104" s="71">
        <v>1.4346805999723781807475919800</v>
      </c>
      <c r="DY104" s="71">
        <v>4.8933920384124136762508913100</v>
      </c>
      <c r="DZ104" s="71">
        <v>3.4097918167457386778973149800</v>
      </c>
      <c r="EA104" s="71">
        <v>1.523810551988965492071619500</v>
      </c>
      <c r="EB104" s="91">
        <v>4.9855611362391319852047189700</v>
      </c>
      <c r="EC104" s="67">
        <v>1202156</v>
      </c>
      <c r="ED104" s="67">
        <v>681286.28796128251663641863279</v>
      </c>
      <c r="EE104" s="67">
        <v>79373773.71800838098598261845</v>
      </c>
      <c r="EF104" s="71">
        <v>56.672036571067525066332375560</v>
      </c>
      <c r="EG104" s="72">
        <v>116.50575554005453671756000127</v>
      </c>
      <c r="EH104" s="72">
        <v>66.026184387058236190629684043</v>
      </c>
      <c r="EI104" s="71">
        <v>1.5917925835784065172565324700</v>
      </c>
      <c r="EJ104" s="71">
        <v>7.0920899123344751256538514200</v>
      </c>
      <c r="EK104" s="71">
        <v>5.4141158344371538350170156400</v>
      </c>
      <c r="EL104" s="71">
        <v>-2.8680507820541660296506570200</v>
      </c>
      <c r="EM104" s="91">
        <v>2.3907854608520945779144079700</v>
      </c>
      <c r="EN104" s="67">
        <v>1215794</v>
      </c>
      <c r="EO104" s="67">
        <v>734050.31255304756161409502357</v>
      </c>
      <c r="EP104" s="67">
        <v>86645523.25265271090220732374</v>
      </c>
      <c r="EQ104" s="71">
        <v>60.376207857009292825437123690</v>
      </c>
      <c r="ER104" s="72">
        <v>118.03758103623326915947468529</v>
      </c>
      <c r="ES104" s="72">
        <v>71.266615275821982097466613374</v>
      </c>
      <c r="ET104" s="71">
        <v>0.3181680911069708186392373200</v>
      </c>
      <c r="EU104" s="71">
        <v>11.102974770731338775280779300</v>
      </c>
      <c r="EV104" s="71">
        <v>10.750601695427512598874675400</v>
      </c>
      <c r="EW104" s="71">
        <v>-1.7356489097616110095050696600</v>
      </c>
      <c r="EX104" s="91">
        <v>8.828360084546400697960985280</v>
      </c>
      <c r="EY104" s="67">
        <v>4869743</v>
      </c>
      <c r="EZ104" s="67">
        <v>2952772.9251771396364026864757</v>
      </c>
      <c r="FA104" s="67">
        <v>355116451.14134455492867871093</v>
      </c>
      <c r="FB104" s="71">
        <v>60.635087419955008640141512100</v>
      </c>
      <c r="FC104" s="72">
        <v>120.26541157750584009097817296</v>
      </c>
      <c r="FD104" s="72">
        <v>72.92303744598935815066189549</v>
      </c>
      <c r="FE104" s="71">
        <v>1.2165752032076747413489036300</v>
      </c>
      <c r="FF104" s="71">
        <v>7.3440419656089115538981195600</v>
      </c>
      <c r="FG104" s="71">
        <v>6.0538175196102170003923668500</v>
      </c>
      <c r="FH104" s="71">
        <v>-1.712172167888308485017127300</v>
      </c>
      <c r="FI104" s="91">
        <v>4.2379935730563960383120682200</v>
      </c>
      <c r="FK104" s="92">
        <v>497</v>
      </c>
      <c r="FL104" s="93">
        <v>44</v>
      </c>
      <c r="FM104" s="67">
        <v>13292</v>
      </c>
      <c r="FN104" s="93">
        <v>1785</v>
      </c>
    </row>
    <row r="105">
      <c r="B105" s="95" t="s">
        <v>66</v>
      </c>
      <c r="C105" s="67">
        <v>1008151</v>
      </c>
      <c r="D105" s="67">
        <v>771082.83017246670349229730558</v>
      </c>
      <c r="E105" s="67">
        <v>130875467.01508825568747314797</v>
      </c>
      <c r="F105" s="71">
        <v>76.484854964431588471597737400</v>
      </c>
      <c r="G105" s="72">
        <v>169.7294530417900453519435068</v>
      </c>
      <c r="H105" s="72">
        <v>129.8173259909361352490580756</v>
      </c>
      <c r="I105" s="71">
        <v>6.2717515874330756494905841600</v>
      </c>
      <c r="J105" s="71">
        <v>-0.1193912685992441297482724400</v>
      </c>
      <c r="K105" s="91">
        <v>6.1448723950502019388528988900</v>
      </c>
      <c r="L105" s="67">
        <v>1008058</v>
      </c>
      <c r="M105" s="67">
        <v>730719.76931824983539833602685</v>
      </c>
      <c r="N105" s="67">
        <v>116322650.11417044158029568444</v>
      </c>
      <c r="O105" s="71">
        <v>72.487869677959982004838613140</v>
      </c>
      <c r="P105" s="72">
        <v>159.18913788619358490465523256</v>
      </c>
      <c r="Q105" s="72">
        <v>115.39281481241202547898601513</v>
      </c>
      <c r="R105" s="71">
        <v>2.7894773056572345272903303500</v>
      </c>
      <c r="S105" s="71">
        <v>-0.7435832905270740985604636600</v>
      </c>
      <c r="T105" s="91">
        <v>2.0251519279922483957454837200</v>
      </c>
      <c r="U105" s="67">
        <v>982380</v>
      </c>
      <c r="V105" s="67">
        <v>708194.99201041605018642362546</v>
      </c>
      <c r="W105" s="67">
        <v>124308291.46054845444244540451</v>
      </c>
      <c r="X105" s="71">
        <v>72.089720068651239865064804400</v>
      </c>
      <c r="Y105" s="72">
        <v>175.52834016471009222012423721</v>
      </c>
      <c r="Z105" s="72">
        <v>126.53788906588942613087135784</v>
      </c>
      <c r="AA105" s="71">
        <v>-1.4308494637186321760854202900</v>
      </c>
      <c r="AB105" s="71">
        <v>-0.5411502428288936183341052600</v>
      </c>
      <c r="AC105" s="91">
        <v>-1.9642566612000964943068179100</v>
      </c>
      <c r="AD105" s="67">
        <v>1014475</v>
      </c>
      <c r="AE105" s="67">
        <v>728364.12020701011526699600093</v>
      </c>
      <c r="AF105" s="67">
        <v>127164020.36423693655022347683</v>
      </c>
      <c r="AG105" s="71">
        <v>71.797148299071945121072081710</v>
      </c>
      <c r="AH105" s="72">
        <v>174.58852905617501453257940073</v>
      </c>
      <c r="AI105" s="72">
        <v>125.34958511963028812954826568</v>
      </c>
      <c r="AJ105" s="71">
        <v>-0.0894753429760672638509432400</v>
      </c>
      <c r="AK105" s="71">
        <v>0.0871559576942229633995577500</v>
      </c>
      <c r="AL105" s="91">
        <v>-0.0023973683739152825336788700</v>
      </c>
      <c r="AM105" s="67">
        <v>968640</v>
      </c>
      <c r="AN105" s="67">
        <v>687017.76007770762506070908208</v>
      </c>
      <c r="AO105" s="67">
        <v>114262509.70828867010587663915</v>
      </c>
      <c r="AP105" s="71">
        <v>70.926015865306783228104257730</v>
      </c>
      <c r="AQ105" s="72">
        <v>166.31667527105062940813950835</v>
      </c>
      <c r="AR105" s="72">
        <v>117.96179148939613283147158815</v>
      </c>
      <c r="AS105" s="71">
        <v>4.1564267820568733690799113500</v>
      </c>
      <c r="AT105" s="71">
        <v>0.8262135238340110701748930600</v>
      </c>
      <c r="AU105" s="91">
        <v>5.0169812660724971240671967400</v>
      </c>
      <c r="AV105" s="67">
        <v>1006446</v>
      </c>
      <c r="AW105" s="67">
        <v>680897.13068893528183716075153</v>
      </c>
      <c r="AX105" s="67">
        <v>135209648.55898101818455114822</v>
      </c>
      <c r="AY105" s="71">
        <v>67.653617848243748977805143200</v>
      </c>
      <c r="AZ105" s="72">
        <v>198.57573554785755646945729026</v>
      </c>
      <c r="BA105" s="72">
        <v>134.34366926688666673080438317</v>
      </c>
      <c r="BB105" s="71">
        <v>1.9072295691763877061187065300</v>
      </c>
      <c r="BC105" s="71">
        <v>1.4844515555428972814303032400</v>
      </c>
      <c r="BD105" s="91">
        <v>3.4199930237266979730270112400</v>
      </c>
      <c r="BE105" s="67">
        <v>1006229</v>
      </c>
      <c r="BF105" s="67">
        <v>685655.42901376146788990825691</v>
      </c>
      <c r="BG105" s="67">
        <v>137524181.44085688302752293578</v>
      </c>
      <c r="BH105" s="71">
        <v>68.141092039064812074578277600</v>
      </c>
      <c r="BI105" s="72">
        <v>200.5733136812903435957849934</v>
      </c>
      <c r="BJ105" s="72">
        <v>136.67284628137022787807043504</v>
      </c>
      <c r="BK105" s="71">
        <v>1.5889409208932491358700977400</v>
      </c>
      <c r="BL105" s="71">
        <v>0.1022850829458588141441135500</v>
      </c>
      <c r="BM105" s="91">
        <v>1.6928512533780043027771117600</v>
      </c>
      <c r="BN105" s="67">
        <v>909188</v>
      </c>
      <c r="BO105" s="67">
        <v>605610.03846373664056695433503</v>
      </c>
      <c r="BP105" s="67">
        <v>95791680.53277657498262559296</v>
      </c>
      <c r="BQ105" s="71">
        <v>66.609990284048694061839172430</v>
      </c>
      <c r="BR105" s="72">
        <v>158.17386510925956308433410045</v>
      </c>
      <c r="BS105" s="72">
        <v>105.35959618118208223450550707</v>
      </c>
      <c r="BT105" s="71">
        <v>4.2077408048863510458710474200</v>
      </c>
      <c r="BU105" s="71">
        <v>2.3630026719784390323242898900</v>
      </c>
      <c r="BV105" s="91">
        <v>6.6701725045141816303377508900</v>
      </c>
      <c r="BW105" s="67">
        <v>1009639</v>
      </c>
      <c r="BX105" s="67">
        <v>655221.99403069926094371802158</v>
      </c>
      <c r="BY105" s="67">
        <v>108860072.15089445067828311541</v>
      </c>
      <c r="BZ105" s="71">
        <v>64.896660492581928881879366940</v>
      </c>
      <c r="CA105" s="72">
        <v>166.14227413403037513246202756</v>
      </c>
      <c r="CB105" s="72">
        <v>107.82078757941645546406499294</v>
      </c>
      <c r="CC105" s="71">
        <v>1.2259084628472240177052027500</v>
      </c>
      <c r="CD105" s="71">
        <v>7.1251341331121066671956584200</v>
      </c>
      <c r="CE105" s="91">
        <v>8.438390218286368192149916080</v>
      </c>
      <c r="CF105" s="67">
        <v>977100</v>
      </c>
      <c r="CG105" s="67">
        <v>656504.06375614113443501563193</v>
      </c>
      <c r="CH105" s="67">
        <v>126097805.14158763619026351049</v>
      </c>
      <c r="CI105" s="71">
        <v>67.189035283608753907994640460</v>
      </c>
      <c r="CJ105" s="72">
        <v>192.07467569983961090938298892</v>
      </c>
      <c r="CK105" s="72">
        <v>129.05312162684232544290605925</v>
      </c>
      <c r="CL105" s="71">
        <v>0.8142754661615369854213853600</v>
      </c>
      <c r="CM105" s="71">
        <v>15.034347753308048212730802640</v>
      </c>
      <c r="CN105" s="91">
        <v>15.971044224722180870290368020</v>
      </c>
      <c r="CO105" s="67">
        <v>1015188</v>
      </c>
      <c r="CP105" s="67">
        <v>644296.14726215296828706243824</v>
      </c>
      <c r="CQ105" s="67">
        <v>101242920.77575301656973554264</v>
      </c>
      <c r="CR105" s="71">
        <v>63.465697709404855877636697660</v>
      </c>
      <c r="CS105" s="72">
        <v>157.13724380623840930323354298</v>
      </c>
      <c r="CT105" s="72">
        <v>99.72824814295777389974619739</v>
      </c>
      <c r="CU105" s="71">
        <v>3.1883552353699743097338273800</v>
      </c>
      <c r="CV105" s="71">
        <v>2.2212786975598819305481435900</v>
      </c>
      <c r="CW105" s="91">
        <v>5.4804561885756647136029834900</v>
      </c>
      <c r="CX105" s="67">
        <v>986640</v>
      </c>
      <c r="CY105" s="67">
        <v>626119.61243704839062842128311</v>
      </c>
      <c r="CZ105" s="67">
        <v>97224189.87754328209590540836</v>
      </c>
      <c r="DA105" s="71">
        <v>63.459783957375374060287570250</v>
      </c>
      <c r="DB105" s="72">
        <v>155.28053737067442816682720646</v>
      </c>
      <c r="DC105" s="72">
        <v>98.54069354328152324647835924</v>
      </c>
      <c r="DD105" s="71">
        <v>0.3390267801315978320528621700</v>
      </c>
      <c r="DE105" s="71">
        <v>2.2210606016273323113254524500</v>
      </c>
      <c r="DF105" s="91">
        <v>2.567617372001398783313622700</v>
      </c>
      <c r="DG105" s="67">
        <v>2998589</v>
      </c>
      <c r="DH105" s="67">
        <v>2209997.5915011325890770569579</v>
      </c>
      <c r="DI105" s="67">
        <v>371506408.58980715171021423692</v>
      </c>
      <c r="DJ105" s="71">
        <v>73.701250538207556590018070430</v>
      </c>
      <c r="DK105" s="72">
        <v>168.10263052705990268363364746</v>
      </c>
      <c r="DL105" s="72">
        <v>123.89374088606579684985646146</v>
      </c>
      <c r="DM105" s="71">
        <v>1.0534045578332851980449771200</v>
      </c>
      <c r="DN105" s="71">
        <v>3.6357879991937251711671839500</v>
      </c>
      <c r="DO105" s="71">
        <v>2.5554640664110739103907508300</v>
      </c>
      <c r="DP105" s="71">
        <v>-0.5094404326393586715536153900</v>
      </c>
      <c r="DQ105" s="91">
        <v>2.0330050665758473159051656600</v>
      </c>
      <c r="DR105" s="67">
        <v>2989561</v>
      </c>
      <c r="DS105" s="67">
        <v>2096279.0109736530221648658345</v>
      </c>
      <c r="DT105" s="67">
        <v>376636178.63150662484065126420</v>
      </c>
      <c r="DU105" s="71">
        <v>70.119961123845709191579159430</v>
      </c>
      <c r="DV105" s="72">
        <v>179.66891652298299799269653036</v>
      </c>
      <c r="DW105" s="72">
        <v>125.98377441755047809382423179</v>
      </c>
      <c r="DX105" s="71">
        <v>-0.2560359798280748756770823800</v>
      </c>
      <c r="DY105" s="71">
        <v>1.6736298951069303812161363800</v>
      </c>
      <c r="DZ105" s="71">
        <v>1.9346191961498094473216457200</v>
      </c>
      <c r="EA105" s="71">
        <v>0.7792881683358564805206072100</v>
      </c>
      <c r="EB105" s="91">
        <v>2.7289836229836156483634415300</v>
      </c>
      <c r="EC105" s="67">
        <v>2925056</v>
      </c>
      <c r="ED105" s="67">
        <v>1946487.4615081973694005806135</v>
      </c>
      <c r="EE105" s="67">
        <v>342175934.12452790868843164415</v>
      </c>
      <c r="EF105" s="71">
        <v>66.545305850834902627525100840</v>
      </c>
      <c r="EG105" s="72">
        <v>175.79149154107555544343299929</v>
      </c>
      <c r="EH105" s="72">
        <v>116.98098570575329453126081831</v>
      </c>
      <c r="EI105" s="71">
        <v>-0.237685558615632540650233200</v>
      </c>
      <c r="EJ105" s="71">
        <v>2.0221367074431866948282988600</v>
      </c>
      <c r="EK105" s="71">
        <v>2.2652063343885072521360079800</v>
      </c>
      <c r="EL105" s="71">
        <v>2.8192664436689392919622949200</v>
      </c>
      <c r="EM105" s="91">
        <v>5.1483349801227249535211383100</v>
      </c>
      <c r="EN105" s="67">
        <v>2978928</v>
      </c>
      <c r="EO105" s="67">
        <v>1926919.8234553424933504993533</v>
      </c>
      <c r="EP105" s="67">
        <v>324564915.79488393485590446149</v>
      </c>
      <c r="EQ105" s="71">
        <v>64.685008280003494322471014850</v>
      </c>
      <c r="ER105" s="72">
        <v>168.43716684219680443501489315</v>
      </c>
      <c r="ES105" s="72">
        <v>108.95359531847830322045529851</v>
      </c>
      <c r="ET105" s="71">
        <v>0.3091509142024556300587221700</v>
      </c>
      <c r="EU105" s="71">
        <v>1.7410349357993498159908510600</v>
      </c>
      <c r="EV105" s="71">
        <v>1.4274709820060477185045700900</v>
      </c>
      <c r="EW105" s="71">
        <v>6.8103590956978544424392952700</v>
      </c>
      <c r="EX105" s="91">
        <v>8.335045977565398514853542380</v>
      </c>
      <c r="EY105" s="67">
        <v>11892134</v>
      </c>
      <c r="EZ105" s="67">
        <v>8179683.887438325473993002759</v>
      </c>
      <c r="FA105" s="67">
        <v>1414883437.1407256200952016068</v>
      </c>
      <c r="FB105" s="71">
        <v>68.782305071893114171039468270</v>
      </c>
      <c r="FC105" s="72">
        <v>172.9753199036927685869780593</v>
      </c>
      <c r="FD105" s="72">
        <v>118.97641223524101057852203875</v>
      </c>
      <c r="FE105" s="71">
        <v>0.2173880433879432728108705500</v>
      </c>
      <c r="FF105" s="71">
        <v>2.2960358901419773295526276100</v>
      </c>
      <c r="FG105" s="71">
        <v>2.0741389167457725401352581600</v>
      </c>
      <c r="FH105" s="71">
        <v>2.2456484106898651395263666800</v>
      </c>
      <c r="FI105" s="91">
        <v>4.3663651950550391057833677600</v>
      </c>
      <c r="FK105" s="92">
        <v>656</v>
      </c>
      <c r="FL105" s="93">
        <v>217</v>
      </c>
      <c r="FM105" s="67">
        <v>32888</v>
      </c>
      <c r="FN105" s="93">
        <v>18268</v>
      </c>
    </row>
    <row r="106">
      <c r="B106" s="95" t="s">
        <v>67</v>
      </c>
      <c r="C106" s="67">
        <v>58745</v>
      </c>
      <c r="D106" s="67">
        <v>41502.839506172839506172839506</v>
      </c>
      <c r="E106" s="67">
        <v>6743125.1450818891049382716051</v>
      </c>
      <c r="F106" s="71">
        <v>70.649143767423337315810434090</v>
      </c>
      <c r="G106" s="72">
        <v>162.47382649755721533258173619</v>
      </c>
      <c r="H106" s="72">
        <v>114.78636726669315013938669853</v>
      </c>
      <c r="I106" s="71">
        <v>0.7352581235742747770239179200</v>
      </c>
      <c r="J106" s="71">
        <v>-0.708758874642759592177766100</v>
      </c>
      <c r="K106" s="91">
        <v>0.0212880417291506842663111800</v>
      </c>
      <c r="L106" s="67">
        <v>58745</v>
      </c>
      <c r="M106" s="67">
        <v>35720.360082304526748971193418</v>
      </c>
      <c r="N106" s="67">
        <v>4831670.8089246874588477366256</v>
      </c>
      <c r="O106" s="71">
        <v>60.805787866719766361343422280</v>
      </c>
      <c r="P106" s="72">
        <v>135.26377667503536731797838663</v>
      </c>
      <c r="Q106" s="72">
        <v>82.24820510553557679543342626</v>
      </c>
      <c r="R106" s="71">
        <v>-0.2548684994089361739949692800</v>
      </c>
      <c r="S106" s="71">
        <v>-3.1561868471823610064826131900</v>
      </c>
      <c r="T106" s="91">
        <v>-3.4030112205353412834505989500</v>
      </c>
      <c r="U106" s="67">
        <v>56850</v>
      </c>
      <c r="V106" s="67">
        <v>40707.407407407407407407407406</v>
      </c>
      <c r="W106" s="67">
        <v>6024370.4277682137757201646093</v>
      </c>
      <c r="X106" s="71">
        <v>71.604938271604938271604938270</v>
      </c>
      <c r="Y106" s="72">
        <v>147.99199485919549808429118775</v>
      </c>
      <c r="Z106" s="72">
        <v>105.96957656584368998628257888</v>
      </c>
      <c r="AA106" s="71">
        <v>1.1427493602952428742762172200</v>
      </c>
      <c r="AB106" s="71">
        <v>-7.8572884227193758698521652400</v>
      </c>
      <c r="AC106" s="91">
        <v>-6.804328175611310842104087200</v>
      </c>
      <c r="AD106" s="67">
        <v>58745</v>
      </c>
      <c r="AE106" s="67">
        <v>37326.820987654320987654320988</v>
      </c>
      <c r="AF106" s="67">
        <v>5535764.8640802469135802469133</v>
      </c>
      <c r="AG106" s="71">
        <v>63.540422142572680207088809240</v>
      </c>
      <c r="AH106" s="72">
        <v>148.30528605452836101535568786</v>
      </c>
      <c r="AI106" s="72">
        <v>94.23380481879729191557148546</v>
      </c>
      <c r="AJ106" s="71">
        <v>3.7259445006574477341271587100</v>
      </c>
      <c r="AK106" s="71">
        <v>-14.651968329534220343978380710</v>
      </c>
      <c r="AL106" s="91">
        <v>-11.471948037089123802163117200</v>
      </c>
      <c r="AM106" s="67">
        <v>56850</v>
      </c>
      <c r="AN106" s="67">
        <v>29840.401234567901234567901236</v>
      </c>
      <c r="AO106" s="67">
        <v>4008516.7734074074074074074074</v>
      </c>
      <c r="AP106" s="71">
        <v>52.489711934156378600823045270</v>
      </c>
      <c r="AQ106" s="72">
        <v>134.33186577812622500980007839</v>
      </c>
      <c r="AR106" s="72">
        <v>70.510409382716049382716049383</v>
      </c>
      <c r="AS106" s="71">
        <v>-1.3553099677705490370622902700</v>
      </c>
      <c r="AT106" s="71">
        <v>0.2163356598015434262634194400</v>
      </c>
      <c r="AU106" s="91">
        <v>-1.1419063267301381136182753900</v>
      </c>
      <c r="AV106" s="67">
        <v>58838</v>
      </c>
      <c r="AW106" s="67">
        <v>40002.795876288659793814432989</v>
      </c>
      <c r="AX106" s="67">
        <v>6738530.8877254059752577319587</v>
      </c>
      <c r="AY106" s="71">
        <v>67.988027934818756235450615230</v>
      </c>
      <c r="AZ106" s="72">
        <v>168.45149795441215026413617687</v>
      </c>
      <c r="BA106" s="72">
        <v>114.52685148586637845028267376</v>
      </c>
      <c r="BB106" s="71">
        <v>8.469503658218349670884869800</v>
      </c>
      <c r="BC106" s="71">
        <v>-2.4139045679270980314245353700</v>
      </c>
      <c r="BD106" s="91">
        <v>5.8511533546047662242360437600</v>
      </c>
      <c r="BE106" s="67">
        <v>60326</v>
      </c>
      <c r="BF106" s="67">
        <v>40931.250493096646942800788956</v>
      </c>
      <c r="BG106" s="67">
        <v>7247321.1792195227889546351083</v>
      </c>
      <c r="BH106" s="71">
        <v>67.850098619329388560157790930</v>
      </c>
      <c r="BI106" s="72">
        <v>177.06082985277560015003750937</v>
      </c>
      <c r="BJ106" s="72">
        <v>120.13594767131125532862505567</v>
      </c>
      <c r="BK106" s="71">
        <v>8.001012762685321505265428230</v>
      </c>
      <c r="BL106" s="71">
        <v>-3.8330206030232336091483845400</v>
      </c>
      <c r="BM106" s="91">
        <v>3.8613116920178411027302354200</v>
      </c>
      <c r="BN106" s="67">
        <v>54488</v>
      </c>
      <c r="BO106" s="67">
        <v>24330.757396449704142011834321</v>
      </c>
      <c r="BP106" s="67">
        <v>2871895.1258423707021696252465</v>
      </c>
      <c r="BQ106" s="71">
        <v>44.653423499577345731191885040</v>
      </c>
      <c r="BR106" s="72">
        <v>118.03558265972566650891307776</v>
      </c>
      <c r="BS106" s="72">
        <v>52.706928605240983375598760213</v>
      </c>
      <c r="BT106" s="71">
        <v>4.442039701314630579247021600</v>
      </c>
      <c r="BU106" s="71">
        <v>-3.8705160337534712712632519600</v>
      </c>
      <c r="BV106" s="91">
        <v>0.3995938086960817266317791900</v>
      </c>
      <c r="BW106" s="67">
        <v>60326</v>
      </c>
      <c r="BX106" s="67">
        <v>31216.603550295857988165680475</v>
      </c>
      <c r="BY106" s="67">
        <v>4038672.0358947928994082840237</v>
      </c>
      <c r="BZ106" s="71">
        <v>51.746516510784500858942546290</v>
      </c>
      <c r="CA106" s="72">
        <v>129.37576727037993360383622279</v>
      </c>
      <c r="CB106" s="72">
        <v>66.947452771521282687535789273</v>
      </c>
      <c r="CC106" s="71">
        <v>1.9901907053217281450586607100</v>
      </c>
      <c r="CD106" s="71">
        <v>1.3198491557943893180558110900</v>
      </c>
      <c r="CE106" s="91">
        <v>3.3363073763390046944404411100</v>
      </c>
      <c r="CF106" s="67">
        <v>58380</v>
      </c>
      <c r="CG106" s="67">
        <v>38904.646942800788954635108479</v>
      </c>
      <c r="CH106" s="67">
        <v>6167245.1976192504930966469429</v>
      </c>
      <c r="CI106" s="71">
        <v>66.640368178829717291255752790</v>
      </c>
      <c r="CJ106" s="72">
        <v>158.52207081294396211523283348</v>
      </c>
      <c r="CK106" s="72">
        <v>105.63969163445101906640368179</v>
      </c>
      <c r="CL106" s="71">
        <v>18.215910457152607142780006780</v>
      </c>
      <c r="CM106" s="71">
        <v>-8.727084013451987055608103210</v>
      </c>
      <c r="CN106" s="91">
        <v>7.8991086342897261368741608700</v>
      </c>
      <c r="CO106" s="67">
        <v>60326</v>
      </c>
      <c r="CP106" s="67">
        <v>32959.175542406311637080867850</v>
      </c>
      <c r="CQ106" s="67">
        <v>4073247.6021409072978303747535</v>
      </c>
      <c r="CR106" s="71">
        <v>54.635108481262327416173570020</v>
      </c>
      <c r="CS106" s="72">
        <v>123.58463265867008268312565506</v>
      </c>
      <c r="CT106" s="72">
        <v>67.520598119233950499459184324</v>
      </c>
      <c r="CU106" s="71">
        <v>27.676833314518105297358617340</v>
      </c>
      <c r="CV106" s="71">
        <v>-5.6683162643418769904465379200</v>
      </c>
      <c r="CW106" s="91">
        <v>20.439706605954607546330676070</v>
      </c>
      <c r="CX106" s="67">
        <v>58380</v>
      </c>
      <c r="CY106" s="67">
        <v>33442.796844181459566074950691</v>
      </c>
      <c r="CZ106" s="67">
        <v>3998729.4629841496883629191322</v>
      </c>
      <c r="DA106" s="71">
        <v>57.284681130834976988823142670</v>
      </c>
      <c r="DB106" s="72">
        <v>119.56922985883186043842534144</v>
      </c>
      <c r="DC106" s="72">
        <v>68.494852055226955950032873111</v>
      </c>
      <c r="DD106" s="71">
        <v>22.897388300113885299741233110</v>
      </c>
      <c r="DE106" s="71">
        <v>-17.293108172423175470467699830</v>
      </c>
      <c r="DF106" s="91">
        <v>1.6446100002922475145334524100</v>
      </c>
      <c r="DG106" s="67">
        <v>174340</v>
      </c>
      <c r="DH106" s="67">
        <v>117930.60699588477366255144033</v>
      </c>
      <c r="DI106" s="67">
        <v>17599166.381774790339506172840</v>
      </c>
      <c r="DJ106" s="71">
        <v>67.644032921810699588477366260</v>
      </c>
      <c r="DK106" s="72">
        <v>149.23323834319718961811869731</v>
      </c>
      <c r="DL106" s="72">
        <v>100.94738087515653515834675255</v>
      </c>
      <c r="DM106" s="71">
        <v>-0.1042848466095964978627336400</v>
      </c>
      <c r="DN106" s="71">
        <v>0.472427371450110427491389400</v>
      </c>
      <c r="DO106" s="71">
        <v>0.5773142693599642768535749800</v>
      </c>
      <c r="DP106" s="71">
        <v>-3.8873563742815407298665021700</v>
      </c>
      <c r="DQ106" s="91">
        <v>-3.3324843679711779281408971600</v>
      </c>
      <c r="DR106" s="67">
        <v>174433</v>
      </c>
      <c r="DS106" s="67">
        <v>107170.01809851088201603665521</v>
      </c>
      <c r="DT106" s="67">
        <v>16282812.525213060296245386280</v>
      </c>
      <c r="DU106" s="71">
        <v>61.439072938326395817326225660</v>
      </c>
      <c r="DV106" s="72">
        <v>151.93440118901415530729157406</v>
      </c>
      <c r="DW106" s="72">
        <v>93.3470875649278536529520577</v>
      </c>
      <c r="DX106" s="71">
        <v>-0.1574054994619593836573024700</v>
      </c>
      <c r="DY106" s="71">
        <v>3.7715658597041929445808877600</v>
      </c>
      <c r="DZ106" s="71">
        <v>3.935165526117191935940090100</v>
      </c>
      <c r="EA106" s="71">
        <v>-6.036729112220800775573885900</v>
      </c>
      <c r="EB106" s="91">
        <v>-2.3391188690328022044693905300</v>
      </c>
      <c r="EC106" s="67">
        <v>175140</v>
      </c>
      <c r="ED106" s="67">
        <v>96478.61143984220907297830375</v>
      </c>
      <c r="EE106" s="67">
        <v>14157888.340956686390532544379</v>
      </c>
      <c r="EF106" s="71">
        <v>55.086565855796625027394258160</v>
      </c>
      <c r="EG106" s="72">
        <v>146.74639414544875875238701464</v>
      </c>
      <c r="EH106" s="72">
        <v>80.83754905193951347797501644</v>
      </c>
      <c r="EI106" s="71">
        <v>2.6912928759894459102902374700</v>
      </c>
      <c r="EJ106" s="71">
        <v>7.9222194839657166078626647800</v>
      </c>
      <c r="EK106" s="71">
        <v>5.0938365478494516813462228800</v>
      </c>
      <c r="EL106" s="71">
        <v>-2.0002304545834474938104598600</v>
      </c>
      <c r="EM106" s="91">
        <v>2.9917176233292173112562319700</v>
      </c>
      <c r="EN106" s="67">
        <v>177086</v>
      </c>
      <c r="EO106" s="67">
        <v>105306.61932938856015779092702</v>
      </c>
      <c r="EP106" s="67">
        <v>14239222.262744307479289940828</v>
      </c>
      <c r="EQ106" s="71">
        <v>59.466371892407395365975247630</v>
      </c>
      <c r="ER106" s="72">
        <v>135.21678270010212859017349468</v>
      </c>
      <c r="ES106" s="72">
        <v>80.4085148613911177579816633</v>
      </c>
      <c r="ET106" s="71">
        <v>2.6912928759894459102902374700</v>
      </c>
      <c r="EU106" s="71">
        <v>25.838210933979010915989432470</v>
      </c>
      <c r="EV106" s="71">
        <v>22.540292764589016282528250020</v>
      </c>
      <c r="EW106" s="71">
        <v>-10.832990617041435537778763750</v>
      </c>
      <c r="EX106" s="91">
        <v>9.265514347305983020726683480</v>
      </c>
      <c r="EY106" s="67">
        <v>700999</v>
      </c>
      <c r="EZ106" s="67">
        <v>426885.85586362642490935732632</v>
      </c>
      <c r="FA106" s="67">
        <v>62279089.510688844505574044326</v>
      </c>
      <c r="FB106" s="71">
        <v>60.896785282664657853913818180</v>
      </c>
      <c r="FC106" s="72">
        <v>145.8916678902207826527290022</v>
      </c>
      <c r="FD106" s="72">
        <v>88.84333574040596991661050062</v>
      </c>
      <c r="FE106" s="71">
        <v>1.2675069522192928599804976700</v>
      </c>
      <c r="FF106" s="71">
        <v>8.420524185861047940819796220</v>
      </c>
      <c r="FG106" s="71">
        <v>7.0634870442863169716846720600</v>
      </c>
      <c r="FH106" s="71">
        <v>-5.8334032250533488221254178900</v>
      </c>
      <c r="FI106" s="91">
        <v>0.8180421381903446699601699400</v>
      </c>
      <c r="FK106" s="92">
        <v>61</v>
      </c>
      <c r="FL106" s="93">
        <v>11</v>
      </c>
      <c r="FM106" s="67">
        <v>1946</v>
      </c>
      <c r="FN106" s="93">
        <v>507</v>
      </c>
    </row>
    <row r="107">
      <c r="B107" s="103" t="s">
        <v>105</v>
      </c>
      <c r="C107" s="104">
        <v>2547642</v>
      </c>
      <c r="D107" s="104">
        <v>1986564.5845713439613049701396</v>
      </c>
      <c r="E107" s="104">
        <v>348621870.85391790991017225211</v>
      </c>
      <c r="F107" s="105">
        <v>77.976598932320316642015249380</v>
      </c>
      <c r="G107" s="106">
        <v>175.48982477664710962831077826</v>
      </c>
      <c r="H107" s="106">
        <v>136.84099683311780458564125262</v>
      </c>
      <c r="I107" s="105">
        <v>5.8844625701784587074720235800</v>
      </c>
      <c r="J107" s="105">
        <v>-0.4050690187175378494366683800</v>
      </c>
      <c r="K107" s="107">
        <v>5.4555574166710981683244985700</v>
      </c>
      <c r="L107" s="104">
        <v>2551269</v>
      </c>
      <c r="M107" s="104">
        <v>1902043.8840937114673242909987</v>
      </c>
      <c r="N107" s="104">
        <v>320289203.54902990545209255096</v>
      </c>
      <c r="O107" s="105">
        <v>74.552855229837052358034021450</v>
      </c>
      <c r="P107" s="106">
        <v>168.39212082724461089433105628</v>
      </c>
      <c r="Q107" s="106">
        <v>125.54113405878796216788294412</v>
      </c>
      <c r="R107" s="105">
        <v>2.6690514850485908700897279500</v>
      </c>
      <c r="S107" s="105">
        <v>-1.9615156816484348789057648600</v>
      </c>
      <c r="T107" s="107">
        <v>0.6551819399696574500326113800</v>
      </c>
      <c r="U107" s="104">
        <v>2475840</v>
      </c>
      <c r="V107" s="104">
        <v>1845396.3757459095283926852742</v>
      </c>
      <c r="W107" s="104">
        <v>333170977.78136204255938402309</v>
      </c>
      <c r="X107" s="105">
        <v>74.536172601860763554700032080</v>
      </c>
      <c r="Y107" s="106">
        <v>180.54168858259206062086457044</v>
      </c>
      <c r="Z107" s="106">
        <v>134.56886462023476580044914982</v>
      </c>
      <c r="AA107" s="105">
        <v>0.3784895832134597104810004400</v>
      </c>
      <c r="AB107" s="105">
        <v>-1.1004692807395671904005844500</v>
      </c>
      <c r="AC107" s="107">
        <v>-0.7261448591201708256351350300</v>
      </c>
      <c r="AD107" s="104">
        <v>2571977</v>
      </c>
      <c r="AE107" s="104">
        <v>1904541.5716078617096850580155</v>
      </c>
      <c r="AF107" s="104">
        <v>344222766.26875782981996211224</v>
      </c>
      <c r="AG107" s="105">
        <v>74.04971240442125686524638500</v>
      </c>
      <c r="AH107" s="106">
        <v>180.73785912593986942532909295</v>
      </c>
      <c r="AI107" s="106">
        <v>133.83586488866651211109668253</v>
      </c>
      <c r="AJ107" s="105">
        <v>-0.1553350024283311515307596300</v>
      </c>
      <c r="AK107" s="105">
        <v>0.0292936884278893734060471800</v>
      </c>
      <c r="AL107" s="107">
        <v>-0.1260868173520725878444195300</v>
      </c>
      <c r="AM107" s="104">
        <v>2476200</v>
      </c>
      <c r="AN107" s="104">
        <v>1809580.9051952429101064085898</v>
      </c>
      <c r="AO107" s="104">
        <v>312514794.54506652757041744909</v>
      </c>
      <c r="AP107" s="105">
        <v>73.078947790777922223827178330</v>
      </c>
      <c r="AQ107" s="106">
        <v>172.70009517001841838830043067</v>
      </c>
      <c r="AR107" s="106">
        <v>126.20741238392154412826809187</v>
      </c>
      <c r="AS107" s="105">
        <v>2.4599889282575931223575264700</v>
      </c>
      <c r="AT107" s="105">
        <v>1.9536525928068609661172121800</v>
      </c>
      <c r="AU107" s="107">
        <v>4.4617011585441202673794058600</v>
      </c>
      <c r="AV107" s="104">
        <v>2564537</v>
      </c>
      <c r="AW107" s="104">
        <v>1757714.2809854101889500119588</v>
      </c>
      <c r="AX107" s="104">
        <v>348911698.04430159352152595073</v>
      </c>
      <c r="AY107" s="105">
        <v>68.539244354260055087916920630</v>
      </c>
      <c r="AZ107" s="106">
        <v>198.50307972049623231540934594</v>
      </c>
      <c r="BA107" s="106">
        <v>136.05251086036255024650685513</v>
      </c>
      <c r="BB107" s="105">
        <v>0.9908035533072533952599153700</v>
      </c>
      <c r="BC107" s="105">
        <v>1.1445786794653067731825376800</v>
      </c>
      <c r="BD107" s="107">
        <v>2.1467227589990996662075735400</v>
      </c>
      <c r="BE107" s="104">
        <v>2566273</v>
      </c>
      <c r="BF107" s="104">
        <v>1756267.7107986265212211814721</v>
      </c>
      <c r="BG107" s="104">
        <v>347909440.37816442145282754433</v>
      </c>
      <c r="BH107" s="105">
        <v>68.436511267453872648045686180</v>
      </c>
      <c r="BI107" s="106">
        <v>198.09590430832425799532947463</v>
      </c>
      <c r="BJ107" s="106">
        <v>135.56992587233097236842204408</v>
      </c>
      <c r="BK107" s="105">
        <v>1.122790293269556895775410100</v>
      </c>
      <c r="BL107" s="105">
        <v>-0.3538272127491062149110488600</v>
      </c>
      <c r="BM107" s="107">
        <v>0.7649903429207574921879851200</v>
      </c>
      <c r="BN107" s="104">
        <v>2318232</v>
      </c>
      <c r="BO107" s="104">
        <v>1586527.0359259086455465870388</v>
      </c>
      <c r="BP107" s="104">
        <v>261299741.82705553048145383287</v>
      </c>
      <c r="BQ107" s="105">
        <v>68.436939699128846705014297050</v>
      </c>
      <c r="BR107" s="106">
        <v>164.69920518849469998648670034</v>
      </c>
      <c r="BS107" s="106">
        <v>112.71509573979460661463297585</v>
      </c>
      <c r="BT107" s="105">
        <v>2.9962250579257369025040651500</v>
      </c>
      <c r="BU107" s="105">
        <v>1.1147106774263227955689554900</v>
      </c>
      <c r="BV107" s="107">
        <v>4.144334975992480912484649100</v>
      </c>
      <c r="BW107" s="104">
        <v>2573124</v>
      </c>
      <c r="BX107" s="104">
        <v>1707832.3822535080813226508590</v>
      </c>
      <c r="BY107" s="104">
        <v>289841361.42886356170944287501</v>
      </c>
      <c r="BZ107" s="105">
        <v>66.371942520201439235833596010</v>
      </c>
      <c r="CA107" s="106">
        <v>169.71300254092497003595685179</v>
      </c>
      <c r="CB107" s="106">
        <v>112.64181649577072916402119564</v>
      </c>
      <c r="CC107" s="105">
        <v>-1.3742554867004767477057502700</v>
      </c>
      <c r="CD107" s="105">
        <v>5.3979203971945977208811129100</v>
      </c>
      <c r="CE107" s="107">
        <v>3.9494836932679500466585089400</v>
      </c>
      <c r="CF107" s="104">
        <v>2491260</v>
      </c>
      <c r="CG107" s="104">
        <v>1696594.3790792873968028906624</v>
      </c>
      <c r="CH107" s="104">
        <v>334135837.60605069649392823656</v>
      </c>
      <c r="CI107" s="105">
        <v>68.101859263155487456262720970</v>
      </c>
      <c r="CJ107" s="106">
        <v>196.94503396114071260747262884</v>
      </c>
      <c r="CK107" s="106">
        <v>134.12322985398982703287823694</v>
      </c>
      <c r="CL107" s="105">
        <v>1.5604904540982124370150703100</v>
      </c>
      <c r="CM107" s="105">
        <v>18.231571136716388491540807620</v>
      </c>
      <c r="CN107" s="107">
        <v>20.076563518035185130339432150</v>
      </c>
      <c r="CO107" s="104">
        <v>2589957</v>
      </c>
      <c r="CP107" s="104">
        <v>1722487.4790575327682726680005</v>
      </c>
      <c r="CQ107" s="104">
        <v>280511067.76639190863580566109</v>
      </c>
      <c r="CR107" s="105">
        <v>66.506412232231375589350247920</v>
      </c>
      <c r="CS107" s="106">
        <v>162.85231165794881480617170999</v>
      </c>
      <c r="CT107" s="106">
        <v>108.30722972095363306641989079</v>
      </c>
      <c r="CU107" s="105">
        <v>3.4142064981991017955479148500</v>
      </c>
      <c r="CV107" s="105">
        <v>1.7995705666571490596905332300</v>
      </c>
      <c r="CW107" s="107">
        <v>5.2752181200827376371263143300</v>
      </c>
      <c r="CX107" s="104">
        <v>2517330</v>
      </c>
      <c r="CY107" s="104">
        <v>1635558.0270221984010004913127</v>
      </c>
      <c r="CZ107" s="104">
        <v>267127853.17100291312499441689</v>
      </c>
      <c r="DA107" s="105">
        <v>64.971935623148272217011329970</v>
      </c>
      <c r="DB107" s="106">
        <v>163.32520690650944094482776004</v>
      </c>
      <c r="DC107" s="106">
        <v>106.11554828767102967230931856</v>
      </c>
      <c r="DD107" s="105">
        <v>0.3579176744979340004480899300</v>
      </c>
      <c r="DE107" s="105">
        <v>3.3839685967516087272396910700</v>
      </c>
      <c r="DF107" s="107">
        <v>3.7539980929567764554096106900</v>
      </c>
      <c r="DG107" s="104">
        <v>7574751</v>
      </c>
      <c r="DH107" s="104">
        <v>5734004.8444109649570219464125</v>
      </c>
      <c r="DI107" s="104">
        <v>1002082052.1843098579216488262</v>
      </c>
      <c r="DJ107" s="105">
        <v>75.698921910581152529263950890</v>
      </c>
      <c r="DK107" s="106">
        <v>174.76128454287177685027909239</v>
      </c>
      <c r="DL107" s="106">
        <v>132.29240831603703645461729715</v>
      </c>
      <c r="DM107" s="105">
        <v>0.9646001810358122212635638600</v>
      </c>
      <c r="DN107" s="105">
        <v>3.9897939758557010452099900500</v>
      </c>
      <c r="DO107" s="105">
        <v>2.9962915609981400015215893900</v>
      </c>
      <c r="DP107" s="105">
        <v>-1.1643751586528466483416893200</v>
      </c>
      <c r="DQ107" s="107">
        <v>1.7970283277282194051296006200</v>
      </c>
      <c r="DR107" s="104">
        <v>7612714</v>
      </c>
      <c r="DS107" s="104">
        <v>5471836.7577885148087414785641</v>
      </c>
      <c r="DT107" s="104">
        <v>1005649258.8581259509119055121</v>
      </c>
      <c r="DU107" s="105">
        <v>71.877608403369873198198153300</v>
      </c>
      <c r="DV107" s="106">
        <v>183.78641457581912313861292481</v>
      </c>
      <c r="DW107" s="106">
        <v>132.10127936740115954860586016</v>
      </c>
      <c r="DX107" s="105">
        <v>0.3374141999184406613634644200</v>
      </c>
      <c r="DY107" s="105">
        <v>1.4121369850304284174190659300</v>
      </c>
      <c r="DZ107" s="105">
        <v>1.0711087122203926052913637600</v>
      </c>
      <c r="EA107" s="105">
        <v>0.9817028993973359125777478100</v>
      </c>
      <c r="EB107" s="107">
        <v>2.0633267169012935789208391800</v>
      </c>
      <c r="EC107" s="104">
        <v>7457629</v>
      </c>
      <c r="ED107" s="104">
        <v>5050627.1289780432480904193699</v>
      </c>
      <c r="EE107" s="104">
        <v>899050543.6340835136437242522</v>
      </c>
      <c r="EF107" s="105">
        <v>67.724301235393222807013051600</v>
      </c>
      <c r="EG107" s="106">
        <v>178.00770491960662508424860011</v>
      </c>
      <c r="EH107" s="106">
        <v>120.55447430196427224305798159</v>
      </c>
      <c r="EI107" s="105">
        <v>0.3573777780648606284530684100</v>
      </c>
      <c r="EJ107" s="105">
        <v>1.1965638116447398701076620500</v>
      </c>
      <c r="EK107" s="105">
        <v>0.8361976490016465549628017800</v>
      </c>
      <c r="EL107" s="105">
        <v>1.9018984381579962787192353700</v>
      </c>
      <c r="EM107" s="107">
        <v>2.7539997171859190332733158100</v>
      </c>
      <c r="EN107" s="104">
        <v>7598547</v>
      </c>
      <c r="EO107" s="104">
        <v>5054639.8851590185660760499756</v>
      </c>
      <c r="EP107" s="104">
        <v>881774758.5434455182547283145</v>
      </c>
      <c r="EQ107" s="105">
        <v>66.521137332690296790637078060</v>
      </c>
      <c r="ER107" s="106">
        <v>174.44858161556349032612055895</v>
      </c>
      <c r="ES107" s="106">
        <v>116.04518055141930664569533024</v>
      </c>
      <c r="ET107" s="105">
        <v>1.5551195572419305043042210900</v>
      </c>
      <c r="EU107" s="105">
        <v>3.3634758277613514304060850200</v>
      </c>
      <c r="EV107" s="105">
        <v>1.7806648039049710502639656300</v>
      </c>
      <c r="EW107" s="105">
        <v>7.980381692451220980811928470</v>
      </c>
      <c r="EX107" s="107">
        <v>9.903150344370946775042212550</v>
      </c>
      <c r="EY107" s="104">
        <v>30243641</v>
      </c>
      <c r="EZ107" s="104">
        <v>21311108.616336541579929894323</v>
      </c>
      <c r="FA107" s="104">
        <v>3788556613.2199648407320069050</v>
      </c>
      <c r="FB107" s="105">
        <v>70.464758579618576942934530680</v>
      </c>
      <c r="FC107" s="106">
        <v>177.77379306845425575126350404</v>
      </c>
      <c r="FD107" s="106">
        <v>125.26787410351699521668065379</v>
      </c>
      <c r="FE107" s="105">
        <v>0.8028661630752025172085007200</v>
      </c>
      <c r="FF107" s="105">
        <v>2.5029926905063298656112500700</v>
      </c>
      <c r="FG107" s="105">
        <v>1.6865855031152830749590210900</v>
      </c>
      <c r="FH107" s="105">
        <v>2.1326984220906920230445882300</v>
      </c>
      <c r="FI107" s="107">
        <v>3.8552537076181250994972454300</v>
      </c>
      <c r="FK107" s="108">
        <v>1657</v>
      </c>
      <c r="FL107" s="109">
        <v>472</v>
      </c>
      <c r="FM107" s="104">
        <v>83911</v>
      </c>
      <c r="FN107" s="109">
        <v>44778</v>
      </c>
    </row>
    <row r="108">
      <c r="B108" s="90" t="s">
        <v>106</v>
      </c>
      <c r="K108" s="91"/>
      <c r="T108" s="91"/>
      <c r="AC108" s="91"/>
      <c r="AL108" s="91"/>
      <c r="AU108" s="91"/>
      <c r="BD108" s="91"/>
      <c r="BM108" s="91"/>
      <c r="BV108" s="91"/>
      <c r="CE108" s="91"/>
      <c r="CN108" s="91"/>
      <c r="CW108" s="91"/>
      <c r="DF108" s="91"/>
      <c r="DQ108" s="91"/>
      <c r="EB108" s="91"/>
      <c r="EM108" s="91"/>
      <c r="EX108" s="91"/>
      <c r="FI108" s="91"/>
      <c r="FK108" s="92"/>
      <c r="FL108" s="93"/>
      <c r="FN108" s="93"/>
    </row>
    <row r="109">
      <c r="B109" s="94" t="s">
        <v>89</v>
      </c>
      <c r="K109" s="91"/>
      <c r="T109" s="91"/>
      <c r="AC109" s="91"/>
      <c r="AL109" s="91"/>
      <c r="AU109" s="91"/>
      <c r="BD109" s="91"/>
      <c r="BM109" s="91"/>
      <c r="BV109" s="91"/>
      <c r="CE109" s="91"/>
      <c r="CN109" s="91"/>
      <c r="CW109" s="91"/>
      <c r="DF109" s="91"/>
      <c r="DQ109" s="91"/>
      <c r="EB109" s="91"/>
      <c r="EM109" s="91"/>
      <c r="EX109" s="91"/>
      <c r="FI109" s="91"/>
      <c r="FK109" s="92"/>
      <c r="FL109" s="93"/>
      <c r="FN109" s="93"/>
    </row>
    <row r="110">
      <c r="B110" s="95" t="s">
        <v>64</v>
      </c>
      <c r="C110" s="67">
        <v>46407</v>
      </c>
      <c r="D110" s="67">
        <v>37778.154488517745302713987473</v>
      </c>
      <c r="E110" s="67">
        <v>6398084.5491134853883089770357</v>
      </c>
      <c r="F110" s="71">
        <v>81.40615529665297326419287494</v>
      </c>
      <c r="G110" s="72">
        <v>169.35937278402820979483785573</v>
      </c>
      <c r="H110" s="72">
        <v>137.86895401800343457471883629</v>
      </c>
      <c r="I110" s="71">
        <v>10.966952264381884944920440640</v>
      </c>
      <c r="J110" s="71">
        <v>1.9608927263759690948513099900</v>
      </c>
      <c r="K110" s="91">
        <v>13.142895160015243061679556480</v>
      </c>
      <c r="L110" s="67">
        <v>46407</v>
      </c>
      <c r="M110" s="67">
        <v>38602.181628392484342379958246</v>
      </c>
      <c r="N110" s="67">
        <v>6649190.0912184530313152400834</v>
      </c>
      <c r="O110" s="71">
        <v>83.18180797809055604193323905</v>
      </c>
      <c r="P110" s="72">
        <v>172.24907533018480636891107813</v>
      </c>
      <c r="Q110" s="72">
        <v>143.27989508519087705120434597</v>
      </c>
      <c r="R110" s="71">
        <v>3.7867966277343640590426574800</v>
      </c>
      <c r="S110" s="71">
        <v>-4.6738870564872852235311528300</v>
      </c>
      <c r="T110" s="91">
        <v>-1.0640810261920946127201318600</v>
      </c>
      <c r="U110" s="67">
        <v>44910</v>
      </c>
      <c r="V110" s="67">
        <v>38851.160751565762004175365343</v>
      </c>
      <c r="W110" s="67">
        <v>7691263.7754795615866388308978</v>
      </c>
      <c r="X110" s="71">
        <v>86.50893064254233356529807469</v>
      </c>
      <c r="Y110" s="72">
        <v>197.96741272832090952968305895</v>
      </c>
      <c r="Z110" s="72">
        <v>171.25949177197865924379494317</v>
      </c>
      <c r="AA110" s="71">
        <v>5.8616480740299185330267677200</v>
      </c>
      <c r="AB110" s="71">
        <v>5.1773649560408916446879120700</v>
      </c>
      <c r="AC110" s="91">
        <v>11.342491943302081041102245100</v>
      </c>
      <c r="AD110" s="67">
        <v>46407</v>
      </c>
      <c r="AE110" s="67">
        <v>39512.674321503131524008350732</v>
      </c>
      <c r="AF110" s="67">
        <v>8027048.752241439459290187891</v>
      </c>
      <c r="AG110" s="71">
        <v>85.14378072597481311872853391</v>
      </c>
      <c r="AH110" s="72">
        <v>203.15123919296577816446518493</v>
      </c>
      <c r="AI110" s="72">
        <v>172.97064564055938671515478033</v>
      </c>
      <c r="AJ110" s="71">
        <v>3.9293053842992190711056309100</v>
      </c>
      <c r="AK110" s="71">
        <v>4.4347982633677683318310826100</v>
      </c>
      <c r="AL110" s="91">
        <v>8.538360414612305385889056930</v>
      </c>
      <c r="AM110" s="67">
        <v>44910</v>
      </c>
      <c r="AN110" s="67">
        <v>38892.830897703549060542797497</v>
      </c>
      <c r="AO110" s="67">
        <v>7929111.377615032356993736952</v>
      </c>
      <c r="AP110" s="71">
        <v>86.60171653908605891904430527</v>
      </c>
      <c r="AQ110" s="72">
        <v>203.87076987196659881073552257</v>
      </c>
      <c r="AR110" s="72">
        <v>176.55558623057297610763163999</v>
      </c>
      <c r="AS110" s="71">
        <v>-1.5765053253189918802066856400</v>
      </c>
      <c r="AT110" s="71">
        <v>1.4537819623768959511092883900</v>
      </c>
      <c r="AU110" s="91">
        <v>-0.1456423129974946367522362900</v>
      </c>
      <c r="AV110" s="67">
        <v>46407</v>
      </c>
      <c r="AW110" s="67">
        <v>36118.640918580375782881002090</v>
      </c>
      <c r="AX110" s="67">
        <v>7648486.5281484551148225469728</v>
      </c>
      <c r="AY110" s="71">
        <v>77.830156912923429187150649880</v>
      </c>
      <c r="AZ110" s="72">
        <v>211.76008658215799948083412649</v>
      </c>
      <c r="BA110" s="72">
        <v>164.81320766583608323792848003</v>
      </c>
      <c r="BB110" s="71">
        <v>4.604012671594508975712777200</v>
      </c>
      <c r="BC110" s="71">
        <v>25.758727046442233582577840890</v>
      </c>
      <c r="BD110" s="91">
        <v>31.548674775296384991448372960</v>
      </c>
      <c r="BE110" s="67">
        <v>46407</v>
      </c>
      <c r="BF110" s="67">
        <v>35942.584551148225469728601253</v>
      </c>
      <c r="BG110" s="67">
        <v>6041092.0628091440501043841334</v>
      </c>
      <c r="BH110" s="71">
        <v>77.450782319797068264978561970</v>
      </c>
      <c r="BI110" s="72">
        <v>168.07617310358819778563561532</v>
      </c>
      <c r="BJ110" s="72">
        <v>130.17631096190540328192695355</v>
      </c>
      <c r="BK110" s="71">
        <v>-1.4453839122486288848263254100</v>
      </c>
      <c r="BL110" s="71">
        <v>-1.8214458929113469923362427200</v>
      </c>
      <c r="BM110" s="91">
        <v>-3.2405029192535218787015838300</v>
      </c>
      <c r="BN110" s="67">
        <v>41916</v>
      </c>
      <c r="BO110" s="67">
        <v>36599.931106471816283924843424</v>
      </c>
      <c r="BP110" s="67">
        <v>7253782.4472362839248434237994</v>
      </c>
      <c r="BQ110" s="71">
        <v>87.31732776617954070981210856</v>
      </c>
      <c r="BR110" s="72">
        <v>198.19115030939572481712350211</v>
      </c>
      <c r="BS110" s="72">
        <v>173.05521631921662193060940451</v>
      </c>
      <c r="BT110" s="71">
        <v>3.3931724543849323131253678700</v>
      </c>
      <c r="BU110" s="71">
        <v>-1.7884918139655389617336895400</v>
      </c>
      <c r="BV110" s="91">
        <v>1.5439940288389852753799377800</v>
      </c>
      <c r="BW110" s="67">
        <v>46407</v>
      </c>
      <c r="BX110" s="67">
        <v>41326.367432150313152400835072</v>
      </c>
      <c r="BY110" s="67">
        <v>8997572.643852213985386221294</v>
      </c>
      <c r="BZ110" s="71">
        <v>89.05201248119963184950726199</v>
      </c>
      <c r="CA110" s="72">
        <v>217.71990143156039828585833123</v>
      </c>
      <c r="CB110" s="72">
        <v>193.88395379688870182054908298</v>
      </c>
      <c r="CC110" s="71">
        <v>1.6892671297839071031247596700</v>
      </c>
      <c r="CD110" s="71">
        <v>0.0713723167842813972504260500</v>
      </c>
      <c r="CE110" s="91">
        <v>1.7618451156553906085187357600</v>
      </c>
      <c r="CF110" s="67">
        <v>44910</v>
      </c>
      <c r="CG110" s="67">
        <v>37464.586638830897703549060544</v>
      </c>
      <c r="CH110" s="67">
        <v>6986452.9452169091878914405009</v>
      </c>
      <c r="CI110" s="71">
        <v>83.42147993504987241939225238</v>
      </c>
      <c r="CJ110" s="72">
        <v>186.48151686733584517420682367</v>
      </c>
      <c r="CK110" s="72">
        <v>155.5656411760612154952447228</v>
      </c>
      <c r="CL110" s="71">
        <v>6.9372584002378828426999702700</v>
      </c>
      <c r="CM110" s="71">
        <v>7.6867891455965949769702370700</v>
      </c>
      <c r="CN110" s="91">
        <v>15.157299971545951387355951110</v>
      </c>
      <c r="CO110" s="67">
        <v>46407</v>
      </c>
      <c r="CP110" s="67">
        <v>39345.993736951983298538622130</v>
      </c>
      <c r="CQ110" s="67">
        <v>7602137.0216679331941544885179</v>
      </c>
      <c r="CR110" s="71">
        <v>84.78460951354748916874312524</v>
      </c>
      <c r="CS110" s="72">
        <v>193.21247983955095448648362414</v>
      </c>
      <c r="CT110" s="72">
        <v>163.81444656340494309381103105</v>
      </c>
      <c r="CU110" s="71">
        <v>0.0052956284587073370932295400</v>
      </c>
      <c r="CV110" s="71">
        <v>1.674897450046171933977726700</v>
      </c>
      <c r="CW110" s="91">
        <v>1.6802817748508980796569693100</v>
      </c>
      <c r="CX110" s="67">
        <v>44910</v>
      </c>
      <c r="CY110" s="67">
        <v>36236.359081419624217118997912</v>
      </c>
      <c r="CZ110" s="67">
        <v>6132707.3437782056346555323591</v>
      </c>
      <c r="DA110" s="71">
        <v>80.68661563442356761772210624</v>
      </c>
      <c r="DB110" s="72">
        <v>169.24181952161916398344066238</v>
      </c>
      <c r="DC110" s="72">
        <v>136.55549641011368591974019949</v>
      </c>
      <c r="DD110" s="71">
        <v>0.9167923871416966461645584400</v>
      </c>
      <c r="DE110" s="71">
        <v>-1.9501116915963466739523681200</v>
      </c>
      <c r="DF110" s="91">
        <v>-1.0511977799839654957281876700</v>
      </c>
      <c r="DG110" s="67">
        <v>137724</v>
      </c>
      <c r="DH110" s="67">
        <v>115231.49686847599164926931106</v>
      </c>
      <c r="DI110" s="67">
        <v>20738538.415811500006263048017</v>
      </c>
      <c r="DJ110" s="71">
        <v>83.66842153036216755922664972</v>
      </c>
      <c r="DK110" s="72">
        <v>179.97282843146824514297596124</v>
      </c>
      <c r="DL110" s="72">
        <v>150.58042473215634171432029288</v>
      </c>
      <c r="DM110" s="71">
        <v>0</v>
      </c>
      <c r="DN110" s="71">
        <v>6.7569393506543643593406169200</v>
      </c>
      <c r="DO110" s="71">
        <v>6.7569393506543643593406169200</v>
      </c>
      <c r="DP110" s="71">
        <v>0.7395628852811490213003052500</v>
      </c>
      <c r="DQ110" s="91">
        <v>7.5464740515539101329294933500</v>
      </c>
      <c r="DR110" s="67">
        <v>137724</v>
      </c>
      <c r="DS110" s="67">
        <v>114524.14613778705636743215032</v>
      </c>
      <c r="DT110" s="67">
        <v>23604646.658004926931106471816</v>
      </c>
      <c r="DU110" s="71">
        <v>83.15482133672203564188678104</v>
      </c>
      <c r="DV110" s="72">
        <v>206.11065398912074517437735367</v>
      </c>
      <c r="DW110" s="72">
        <v>171.39094608060270491059272034</v>
      </c>
      <c r="DX110" s="71">
        <v>0</v>
      </c>
      <c r="DY110" s="71">
        <v>2.195738668054884170602015400</v>
      </c>
      <c r="DZ110" s="71">
        <v>2.195738668054884170602015400</v>
      </c>
      <c r="EA110" s="71">
        <v>9.205645578547257272377756150</v>
      </c>
      <c r="EB110" s="91">
        <v>11.603516166214388325787158790</v>
      </c>
      <c r="EC110" s="67">
        <v>134730</v>
      </c>
      <c r="ED110" s="67">
        <v>113868.88308977035490605427975</v>
      </c>
      <c r="EE110" s="67">
        <v>22292447.153897641960334029227</v>
      </c>
      <c r="EF110" s="71">
        <v>84.51635351426583159359777314</v>
      </c>
      <c r="EG110" s="72">
        <v>195.77294998426422396047756278</v>
      </c>
      <c r="EH110" s="72">
        <v>165.46015849400758524704244954</v>
      </c>
      <c r="EI110" s="71">
        <v>0</v>
      </c>
      <c r="EJ110" s="71">
        <v>1.2092704562079278511838072600</v>
      </c>
      <c r="EK110" s="71">
        <v>1.2092704562079278511838072700</v>
      </c>
      <c r="EL110" s="71">
        <v>-0.9114309507196440159204485300</v>
      </c>
      <c r="EM110" s="91">
        <v>0.286817840272496141999605300</v>
      </c>
      <c r="EN110" s="67">
        <v>136227</v>
      </c>
      <c r="EO110" s="67">
        <v>113046.93945720250521920668059</v>
      </c>
      <c r="EP110" s="67">
        <v>20721297.310663048016701461378</v>
      </c>
      <c r="EQ110" s="71">
        <v>82.98423914290302599279634771</v>
      </c>
      <c r="ER110" s="72">
        <v>183.29817162814700136385417818</v>
      </c>
      <c r="ES110" s="72">
        <v>152.10859308847033272920538056</v>
      </c>
      <c r="ET110" s="71">
        <v>0</v>
      </c>
      <c r="EU110" s="71">
        <v>2.5041326217352288291692249600</v>
      </c>
      <c r="EV110" s="71">
        <v>2.5041326217352288291692249700</v>
      </c>
      <c r="EW110" s="71">
        <v>2.400238654091188412509300500</v>
      </c>
      <c r="EX110" s="91">
        <v>4.964476434963013288356484700</v>
      </c>
      <c r="EY110" s="67">
        <v>546405</v>
      </c>
      <c r="EZ110" s="67">
        <v>456671.46555323590814196242170</v>
      </c>
      <c r="FA110" s="67">
        <v>87356929.53837711691440501044</v>
      </c>
      <c r="FB110" s="71">
        <v>83.57746827961601891307041877</v>
      </c>
      <c r="FC110" s="72">
        <v>191.29053625574859022556390978</v>
      </c>
      <c r="FD110" s="72">
        <v>159.87578726105565819200960906</v>
      </c>
      <c r="FE110" s="71">
        <v>0</v>
      </c>
      <c r="FF110" s="71">
        <v>3.1337637160979465848562985800</v>
      </c>
      <c r="FG110" s="71">
        <v>3.1337637160979465848562985700</v>
      </c>
      <c r="FH110" s="71">
        <v>2.7897222882836578424552138100</v>
      </c>
      <c r="FI110" s="91">
        <v>6.0109093092317350536443111500</v>
      </c>
      <c r="FK110" s="92">
        <v>9</v>
      </c>
      <c r="FL110" s="93">
        <v>6</v>
      </c>
      <c r="FM110" s="67">
        <v>1497</v>
      </c>
      <c r="FN110" s="93">
        <v>1437</v>
      </c>
    </row>
    <row r="111">
      <c r="B111" s="95" t="s">
        <v>65</v>
      </c>
      <c r="K111" s="91"/>
      <c r="T111" s="91"/>
      <c r="AC111" s="91"/>
      <c r="AL111" s="91"/>
      <c r="AU111" s="91"/>
      <c r="BD111" s="91"/>
      <c r="BM111" s="91"/>
      <c r="BV111" s="91"/>
      <c r="CE111" s="91"/>
      <c r="CN111" s="91"/>
      <c r="CW111" s="91"/>
      <c r="DF111" s="91"/>
      <c r="DQ111" s="91"/>
      <c r="EB111" s="91"/>
      <c r="EM111" s="91"/>
      <c r="EX111" s="91"/>
      <c r="FI111" s="91"/>
      <c r="FK111" s="92">
        <v>1</v>
      </c>
      <c r="FL111" s="93">
        <v>0</v>
      </c>
      <c r="FM111" s="67">
        <v>15</v>
      </c>
      <c r="FN111" s="93">
        <v>0</v>
      </c>
    </row>
    <row r="112">
      <c r="B112" s="95" t="s">
        <v>66</v>
      </c>
      <c r="K112" s="91"/>
      <c r="T112" s="91"/>
      <c r="AC112" s="91"/>
      <c r="AL112" s="91"/>
      <c r="AU112" s="91"/>
      <c r="BD112" s="91"/>
      <c r="BM112" s="91"/>
      <c r="BV112" s="91"/>
      <c r="CE112" s="91"/>
      <c r="CN112" s="91"/>
      <c r="CW112" s="91"/>
      <c r="DF112" s="91"/>
      <c r="DQ112" s="91"/>
      <c r="EB112" s="91"/>
      <c r="EM112" s="91"/>
      <c r="EX112" s="91"/>
      <c r="FI112" s="91"/>
      <c r="FK112" s="92">
        <v>5</v>
      </c>
      <c r="FL112" s="93">
        <v>3</v>
      </c>
      <c r="FM112" s="67">
        <v>333</v>
      </c>
      <c r="FN112" s="93">
        <v>298</v>
      </c>
    </row>
    <row r="113">
      <c r="B113" s="95" t="s">
        <v>67</v>
      </c>
      <c r="K113" s="91"/>
      <c r="T113" s="91"/>
      <c r="AC113" s="91"/>
      <c r="AL113" s="91"/>
      <c r="AU113" s="91"/>
      <c r="BD113" s="91"/>
      <c r="BM113" s="91"/>
      <c r="BV113" s="91"/>
      <c r="CE113" s="91"/>
      <c r="CN113" s="91"/>
      <c r="CW113" s="91"/>
      <c r="DF113" s="91"/>
      <c r="DQ113" s="91"/>
      <c r="EB113" s="91"/>
      <c r="EM113" s="91"/>
      <c r="EX113" s="91"/>
      <c r="FI113" s="91"/>
      <c r="FK113" s="92">
        <v>1</v>
      </c>
      <c r="FL113" s="93">
        <v>0</v>
      </c>
      <c r="FM113" s="67">
        <v>60</v>
      </c>
      <c r="FN113" s="93">
        <v>0</v>
      </c>
    </row>
    <row r="114">
      <c r="B114" s="96" t="s">
        <v>90</v>
      </c>
      <c r="C114" s="97">
        <v>59055</v>
      </c>
      <c r="D114" s="97">
        <v>47574.492795389048991354466861</v>
      </c>
      <c r="E114" s="97">
        <v>7968454.570935559763688760807</v>
      </c>
      <c r="F114" s="98">
        <v>80.55963558612996188528400112</v>
      </c>
      <c r="G114" s="99">
        <v>167.4942622132982067437512982</v>
      </c>
      <c r="H114" s="99">
        <v>134.93276726671001208515385331</v>
      </c>
      <c r="I114" s="98">
        <v>10.561367695840775708088798170</v>
      </c>
      <c r="J114" s="98">
        <v>3.3513381988860710989967510800</v>
      </c>
      <c r="K114" s="100">
        <v>14.266653044642372407461858330</v>
      </c>
      <c r="L114" s="97">
        <v>59055</v>
      </c>
      <c r="M114" s="97">
        <v>48244.262247838616714697406342</v>
      </c>
      <c r="N114" s="97">
        <v>8180862.745667894057636887608</v>
      </c>
      <c r="O114" s="98">
        <v>81.69378079390164544017848843</v>
      </c>
      <c r="P114" s="99">
        <v>169.57172448075736816950772661</v>
      </c>
      <c r="Q114" s="99">
        <v>138.52955288574877754020637724</v>
      </c>
      <c r="R114" s="98">
        <v>2.0294903053523743178915592800</v>
      </c>
      <c r="S114" s="98">
        <v>-3.2547171525355898243610055800</v>
      </c>
      <c r="T114" s="100">
        <v>-1.291281016260566150994966300</v>
      </c>
      <c r="U114" s="97">
        <v>57150</v>
      </c>
      <c r="V114" s="97">
        <v>48654.907780979827089337175795</v>
      </c>
      <c r="W114" s="97">
        <v>9549752.607629135446685878963</v>
      </c>
      <c r="X114" s="98">
        <v>85.13544668587896253602305476</v>
      </c>
      <c r="Y114" s="99">
        <v>196.27521750976011554171462099</v>
      </c>
      <c r="Z114" s="99">
        <v>167.09978316061479346781940443</v>
      </c>
      <c r="AA114" s="98">
        <v>4.1213374374397894687375173300</v>
      </c>
      <c r="AB114" s="98">
        <v>6.7522055242191794880164670900</v>
      </c>
      <c r="AC114" s="100">
        <v>11.151824135781491591730860840</v>
      </c>
      <c r="AD114" s="97">
        <v>59055</v>
      </c>
      <c r="AE114" s="97">
        <v>50256.864553314121037463976944</v>
      </c>
      <c r="AF114" s="97">
        <v>10054858.671373053657060518732</v>
      </c>
      <c r="AG114" s="98">
        <v>85.10179418053360602398438226</v>
      </c>
      <c r="AH114" s="99">
        <v>200.06935889736081010224591454</v>
      </c>
      <c r="AI114" s="99">
        <v>170.2626140271450962164172167</v>
      </c>
      <c r="AJ114" s="98">
        <v>4.2167577413479052823315118400</v>
      </c>
      <c r="AK114" s="98">
        <v>4.4165529809868553054879805300</v>
      </c>
      <c r="AL114" s="100">
        <v>8.819546062061255488223949110</v>
      </c>
      <c r="AM114" s="97">
        <v>57150</v>
      </c>
      <c r="AN114" s="97">
        <v>49223.662824207492795389048989</v>
      </c>
      <c r="AO114" s="97">
        <v>9875042.303297984904899135446</v>
      </c>
      <c r="AP114" s="98">
        <v>86.13064361191162343900096061</v>
      </c>
      <c r="AQ114" s="99">
        <v>200.61575544600838705360130267</v>
      </c>
      <c r="AR114" s="99">
        <v>172.79164135254566762728146012</v>
      </c>
      <c r="AS114" s="98">
        <v>-1.1901875647439994710277490100</v>
      </c>
      <c r="AT114" s="98">
        <v>0.029835883945019317163150600</v>
      </c>
      <c r="AU114" s="100">
        <v>-1.1607067837795252251935993400</v>
      </c>
      <c r="AV114" s="97">
        <v>59055</v>
      </c>
      <c r="AW114" s="97">
        <v>45929.714697406340057636887607</v>
      </c>
      <c r="AX114" s="97">
        <v>9743696.574681613832853025936</v>
      </c>
      <c r="AY114" s="98">
        <v>77.774472436552942270149669980</v>
      </c>
      <c r="AZ114" s="99">
        <v>212.14363378642633453658769811</v>
      </c>
      <c r="BA114" s="99">
        <v>164.99359198512596448824021566</v>
      </c>
      <c r="BB114" s="98">
        <v>5.7620347896440129449838187700</v>
      </c>
      <c r="BC114" s="98">
        <v>26.749423458521184202456213900</v>
      </c>
      <c r="BD114" s="100">
        <v>34.052769333874384515901746650</v>
      </c>
      <c r="BE114" s="97">
        <v>59055</v>
      </c>
      <c r="BF114" s="97">
        <v>45780.389048991354466858789625</v>
      </c>
      <c r="BG114" s="97">
        <v>7697947.8825831700288184438039</v>
      </c>
      <c r="BH114" s="98">
        <v>77.521613832853025936599423630</v>
      </c>
      <c r="BI114" s="99">
        <v>168.14946404988607746732222089</v>
      </c>
      <c r="BJ114" s="99">
        <v>130.35217818276471135074834991</v>
      </c>
      <c r="BK114" s="98">
        <v>-0.6102357512335820361850730600</v>
      </c>
      <c r="BL114" s="98">
        <v>-1.4582402116363888568086947100</v>
      </c>
      <c r="BM114" s="100">
        <v>-2.0595772597597013988853311100</v>
      </c>
      <c r="BN114" s="97">
        <v>53340</v>
      </c>
      <c r="BO114" s="97">
        <v>46539.095100864553314121037463</v>
      </c>
      <c r="BP114" s="97">
        <v>9135055.567756081789625360231</v>
      </c>
      <c r="BQ114" s="98">
        <v>87.24989707698641416220666941</v>
      </c>
      <c r="BR114" s="99">
        <v>196.28777800594538290945123391</v>
      </c>
      <c r="BS114" s="99">
        <v>171.26088428489092219020172912</v>
      </c>
      <c r="BT114" s="98">
        <v>4.4453205854812478438716672400</v>
      </c>
      <c r="BU114" s="98">
        <v>-1.1751010763946232651251382400</v>
      </c>
      <c r="BV114" s="100">
        <v>3.2179824990374426663152602300</v>
      </c>
      <c r="BW114" s="97">
        <v>59055</v>
      </c>
      <c r="BX114" s="97">
        <v>52181.628242074927953890489911</v>
      </c>
      <c r="BY114" s="97">
        <v>11245279.604665765884726224784</v>
      </c>
      <c r="BZ114" s="98">
        <v>88.36106721204796876452542530</v>
      </c>
      <c r="CA114" s="99">
        <v>215.50265837811682272488164125</v>
      </c>
      <c r="CB114" s="99">
        <v>190.42044881323792879055498745</v>
      </c>
      <c r="CC114" s="98">
        <v>1.4970955065778233384589099600</v>
      </c>
      <c r="CD114" s="98">
        <v>0.2543313267149465464890926500</v>
      </c>
      <c r="CE114" s="100">
        <v>1.7552344161568391128885641600</v>
      </c>
      <c r="CF114" s="97">
        <v>57150</v>
      </c>
      <c r="CG114" s="97">
        <v>47513.005763688760806916426512</v>
      </c>
      <c r="CH114" s="97">
        <v>8749426.361078212158501440922</v>
      </c>
      <c r="CI114" s="98">
        <v>83.13736791546589817483189241</v>
      </c>
      <c r="CJ114" s="99">
        <v>184.14802895431329004228964943</v>
      </c>
      <c r="CK114" s="99">
        <v>153.09582434082610951008645533</v>
      </c>
      <c r="CL114" s="98">
        <v>7.023965572675784631365468800</v>
      </c>
      <c r="CM114" s="98">
        <v>7.7350505444070907803809773200</v>
      </c>
      <c r="CN114" s="100">
        <v>15.302323404351100322494646240</v>
      </c>
      <c r="CO114" s="97">
        <v>59055</v>
      </c>
      <c r="CP114" s="97">
        <v>49656.268011527377521613832851</v>
      </c>
      <c r="CQ114" s="97">
        <v>9373890.625641786743515850144</v>
      </c>
      <c r="CR114" s="98">
        <v>84.08478200241703077066096495</v>
      </c>
      <c r="CS114" s="99">
        <v>188.77557659922609176340519625</v>
      </c>
      <c r="CT114" s="99">
        <v>158.73153205726503672027516966</v>
      </c>
      <c r="CU114" s="98">
        <v>0.1816449947943202711383824700</v>
      </c>
      <c r="CV114" s="98">
        <v>1.5088430461791117323626942700</v>
      </c>
      <c r="CW114" s="100">
        <v>1.6932287788461185144120427900</v>
      </c>
      <c r="CX114" s="97">
        <v>57150</v>
      </c>
      <c r="CY114" s="97">
        <v>45688.158501440922190201729105</v>
      </c>
      <c r="CZ114" s="97">
        <v>7574362.3276219031152737752159</v>
      </c>
      <c r="DA114" s="98">
        <v>79.94428434197886647454370797</v>
      </c>
      <c r="DB114" s="99">
        <v>165.78392686549232174184710774</v>
      </c>
      <c r="DC114" s="99">
        <v>132.53477388664747358309317963</v>
      </c>
      <c r="DD114" s="98">
        <v>1.5001463557420236120597131400</v>
      </c>
      <c r="DE114" s="98">
        <v>-2.8610089888350807315391575900</v>
      </c>
      <c r="DF114" s="100">
        <v>-1.403781955176518302275243600</v>
      </c>
      <c r="DG114" s="97">
        <v>175260</v>
      </c>
      <c r="DH114" s="97">
        <v>144473.66282420749279538904900</v>
      </c>
      <c r="DI114" s="97">
        <v>25699069.924232589268011527378</v>
      </c>
      <c r="DJ114" s="98">
        <v>82.43390552562335546923944368</v>
      </c>
      <c r="DK114" s="99">
        <v>177.88065604388168504571328687</v>
      </c>
      <c r="DL114" s="99">
        <v>146.63397195157245959152988348</v>
      </c>
      <c r="DM114" s="98">
        <v>0</v>
      </c>
      <c r="DN114" s="98">
        <v>5.4216674411524348230166487700</v>
      </c>
      <c r="DO114" s="98">
        <v>5.4216674411524348230166487700</v>
      </c>
      <c r="DP114" s="98">
        <v>2.1981875263327879785017883600</v>
      </c>
      <c r="DQ114" s="100">
        <v>7.7390333848958816719217701100</v>
      </c>
      <c r="DR114" s="97">
        <v>175260</v>
      </c>
      <c r="DS114" s="97">
        <v>145410.24207492795389048991354</v>
      </c>
      <c r="DT114" s="97">
        <v>29673597.549352652394812680114</v>
      </c>
      <c r="DU114" s="98">
        <v>82.96829971181556195965417867</v>
      </c>
      <c r="DV114" s="99">
        <v>204.06813939600103447755108205</v>
      </c>
      <c r="DW114" s="99">
        <v>169.31186551039970555068287181</v>
      </c>
      <c r="DX114" s="98">
        <v>0</v>
      </c>
      <c r="DY114" s="98">
        <v>2.7871129979898015414108643900</v>
      </c>
      <c r="DZ114" s="98">
        <v>2.7871129979898015414108643900</v>
      </c>
      <c r="EA114" s="98">
        <v>8.941627664514348253658892640</v>
      </c>
      <c r="EB114" s="100">
        <v>11.977953929373681120627909840</v>
      </c>
      <c r="EC114" s="97">
        <v>171450</v>
      </c>
      <c r="ED114" s="97">
        <v>144501.11239193083573487031700</v>
      </c>
      <c r="EE114" s="97">
        <v>28078283.055005017703170028819</v>
      </c>
      <c r="EF114" s="98">
        <v>84.28178033941722702529618956</v>
      </c>
      <c r="EG114" s="99">
        <v>194.31188168882879959880248622</v>
      </c>
      <c r="EH114" s="99">
        <v>163.76951329836697406340057637</v>
      </c>
      <c r="EI114" s="98">
        <v>0</v>
      </c>
      <c r="EJ114" s="98">
        <v>1.7385993800103589291650239200</v>
      </c>
      <c r="EK114" s="98">
        <v>1.7385993800103589291650239300</v>
      </c>
      <c r="EL114" s="98">
        <v>-0.5868937445862123155678810200</v>
      </c>
      <c r="EM114" s="100">
        <v>1.1415019044194511468059204300</v>
      </c>
      <c r="EN114" s="97">
        <v>173355</v>
      </c>
      <c r="EO114" s="97">
        <v>142857.43227665706051873198846</v>
      </c>
      <c r="EP114" s="97">
        <v>25697679.314341902017291066282</v>
      </c>
      <c r="EQ114" s="98">
        <v>82.40744845932165816892041675</v>
      </c>
      <c r="ER114" s="99">
        <v>179.88339076804832870900552615</v>
      </c>
      <c r="ES114" s="99">
        <v>148.2373125340596003420210913</v>
      </c>
      <c r="ET114" s="98">
        <v>0</v>
      </c>
      <c r="EU114" s="98">
        <v>2.7944569099010839680182030700</v>
      </c>
      <c r="EV114" s="98">
        <v>2.7944569099010839680182030600</v>
      </c>
      <c r="EW114" s="98">
        <v>2.0860062293334813452019120200</v>
      </c>
      <c r="EX114" s="100">
        <v>4.9387556844511418350257210900</v>
      </c>
      <c r="EY114" s="97">
        <v>695325</v>
      </c>
      <c r="EZ114" s="97">
        <v>577242.44956772334293948126800</v>
      </c>
      <c r="FA114" s="97">
        <v>109148629.84293216138328530259</v>
      </c>
      <c r="FB114" s="98">
        <v>83.01764636216493624412774861</v>
      </c>
      <c r="FC114" s="99">
        <v>189.08628415091396724554429079</v>
      </c>
      <c r="FD114" s="99">
        <v>156.97498269576408353400971142</v>
      </c>
      <c r="FE114" s="98">
        <v>0</v>
      </c>
      <c r="FF114" s="98">
        <v>3.1680619169286440365316158600</v>
      </c>
      <c r="FG114" s="98">
        <v>3.1680619169286440365316158600</v>
      </c>
      <c r="FH114" s="98">
        <v>3.1136708839913699738482873600</v>
      </c>
      <c r="FI114" s="100">
        <v>6.3803758224142400622294570800</v>
      </c>
      <c r="FK114" s="101">
        <v>16</v>
      </c>
      <c r="FL114" s="102">
        <v>9</v>
      </c>
      <c r="FM114" s="97">
        <v>1905</v>
      </c>
      <c r="FN114" s="102">
        <v>1735</v>
      </c>
    </row>
    <row r="115">
      <c r="B115" s="94" t="s">
        <v>91</v>
      </c>
      <c r="K115" s="91"/>
      <c r="T115" s="91"/>
      <c r="AC115" s="91"/>
      <c r="AL115" s="91"/>
      <c r="AU115" s="91"/>
      <c r="BD115" s="91"/>
      <c r="BM115" s="91"/>
      <c r="BV115" s="91"/>
      <c r="CE115" s="91"/>
      <c r="CN115" s="91"/>
      <c r="CW115" s="91"/>
      <c r="DF115" s="91"/>
      <c r="DQ115" s="91"/>
      <c r="EB115" s="91"/>
      <c r="EM115" s="91"/>
      <c r="EX115" s="91"/>
      <c r="FI115" s="91"/>
      <c r="FK115" s="92"/>
      <c r="FL115" s="93"/>
      <c r="FN115" s="93"/>
    </row>
    <row r="116">
      <c r="B116" s="95" t="s">
        <v>64</v>
      </c>
      <c r="C116" s="67">
        <v>74183</v>
      </c>
      <c r="D116" s="67">
        <v>53032.375780874579529072561272</v>
      </c>
      <c r="E116" s="67">
        <v>7194599.3194985895175396444018</v>
      </c>
      <c r="F116" s="71">
        <v>71.488583342375718869650137190</v>
      </c>
      <c r="G116" s="72">
        <v>135.66428457261811006548419272</v>
      </c>
      <c r="H116" s="72">
        <v>96.9844751425338624420641441</v>
      </c>
      <c r="I116" s="71">
        <v>-0.9554563420129868898965373500</v>
      </c>
      <c r="J116" s="71">
        <v>5.6060855566400374282654999300</v>
      </c>
      <c r="K116" s="91">
        <v>4.5970655146374592424906796300</v>
      </c>
      <c r="L116" s="67">
        <v>74183</v>
      </c>
      <c r="M116" s="67">
        <v>52133.132148005766458433445462</v>
      </c>
      <c r="N116" s="67">
        <v>6800475.4298673510845747236905</v>
      </c>
      <c r="O116" s="71">
        <v>70.276386972764334764613786800</v>
      </c>
      <c r="P116" s="72">
        <v>130.44440549938236721369331215</v>
      </c>
      <c r="Q116" s="72">
        <v>91.671615193067833392754724</v>
      </c>
      <c r="R116" s="71">
        <v>-4.9239119614812046406433567800</v>
      </c>
      <c r="S116" s="71">
        <v>-2.7060596637401504897735989800</v>
      </c>
      <c r="T116" s="91">
        <v>-7.4967276297536357958110978200</v>
      </c>
      <c r="U116" s="67">
        <v>71790</v>
      </c>
      <c r="V116" s="67">
        <v>57659.374010246856078248719143</v>
      </c>
      <c r="W116" s="67">
        <v>8609519.587341333205868653936</v>
      </c>
      <c r="X116" s="71">
        <v>80.31672100605496040987424313</v>
      </c>
      <c r="Y116" s="72">
        <v>149.31691047862060233511172969</v>
      </c>
      <c r="Z116" s="72">
        <v>119.92644640397455364073901568</v>
      </c>
      <c r="AA116" s="71">
        <v>-1.1817853820646030014363473500</v>
      </c>
      <c r="AB116" s="71">
        <v>4.0094217613313317412771219400</v>
      </c>
      <c r="AC116" s="91">
        <v>2.780253618985997925938373400</v>
      </c>
      <c r="AD116" s="67">
        <v>75144</v>
      </c>
      <c r="AE116" s="67">
        <v>63556.896134140661387983232420</v>
      </c>
      <c r="AF116" s="67">
        <v>9883729.137701163286446204005</v>
      </c>
      <c r="AG116" s="71">
        <v>84.58013432095797587030665445</v>
      </c>
      <c r="AH116" s="72">
        <v>155.50994052385687639890574482</v>
      </c>
      <c r="AI116" s="72">
        <v>131.5305165775200054088976366</v>
      </c>
      <c r="AJ116" s="71">
        <v>2.1207792737110209420445038800</v>
      </c>
      <c r="AK116" s="71">
        <v>2.7164119502911348886201914300</v>
      </c>
      <c r="AL116" s="91">
        <v>4.8948003256325395403777934800</v>
      </c>
      <c r="AM116" s="67">
        <v>72720</v>
      </c>
      <c r="AN116" s="67">
        <v>60569.516534699580810433162551</v>
      </c>
      <c r="AO116" s="67">
        <v>9374885.129391335619934792734</v>
      </c>
      <c r="AP116" s="71">
        <v>83.29141437664958857320291880</v>
      </c>
      <c r="AQ116" s="72">
        <v>154.77893279898596406203399941</v>
      </c>
      <c r="AR116" s="72">
        <v>128.91756228535940071417481757</v>
      </c>
      <c r="AS116" s="71">
        <v>-0.5801593303292727683023416200</v>
      </c>
      <c r="AT116" s="71">
        <v>-0.4321904640806246251524853400</v>
      </c>
      <c r="AU116" s="91">
        <v>-1.0098424011077402654643102900</v>
      </c>
      <c r="AV116" s="67">
        <v>75144</v>
      </c>
      <c r="AW116" s="67">
        <v>57321.333954354913833255705632</v>
      </c>
      <c r="AX116" s="67">
        <v>9848490.655132706101537028412</v>
      </c>
      <c r="AY116" s="71">
        <v>76.281983863455384106855777750</v>
      </c>
      <c r="AZ116" s="72">
        <v>171.81195858029189891867404622</v>
      </c>
      <c r="BA116" s="72">
        <v>131.0615705197049145844914885</v>
      </c>
      <c r="BB116" s="71">
        <v>8.556296988514309536803303750</v>
      </c>
      <c r="BC116" s="71">
        <v>16.703576837806821225266120800</v>
      </c>
      <c r="BD116" s="91">
        <v>26.689081468268569540489522530</v>
      </c>
      <c r="BE116" s="67">
        <v>75175</v>
      </c>
      <c r="BF116" s="67">
        <v>57337.476722532588454376163872</v>
      </c>
      <c r="BG116" s="67">
        <v>8776108.868229632216014897579</v>
      </c>
      <c r="BH116" s="71">
        <v>76.272000961134138283174145490</v>
      </c>
      <c r="BI116" s="72">
        <v>153.06060485882491927226903993</v>
      </c>
      <c r="BJ116" s="72">
        <v>116.7423860090406679882261068</v>
      </c>
      <c r="BK116" s="71">
        <v>-2.988093066891621727999429900</v>
      </c>
      <c r="BL116" s="71">
        <v>2.084266447849261780893283400</v>
      </c>
      <c r="BM116" s="91">
        <v>-0.9661064402660920170316327400</v>
      </c>
      <c r="BN116" s="67">
        <v>67900</v>
      </c>
      <c r="BO116" s="67">
        <v>56115.945065176908752327746741</v>
      </c>
      <c r="BP116" s="67">
        <v>8658352.506131985498137802607</v>
      </c>
      <c r="BQ116" s="71">
        <v>82.64498536844905559989358872</v>
      </c>
      <c r="BR116" s="72">
        <v>154.29398001005918802559047197</v>
      </c>
      <c r="BS116" s="72">
        <v>127.51623720371112662942271881</v>
      </c>
      <c r="BT116" s="71">
        <v>2.748296464051083320264758400</v>
      </c>
      <c r="BU116" s="71">
        <v>1.9021013485967676099184749300</v>
      </c>
      <c r="BV116" s="91">
        <v>4.7026731967540038645485840600</v>
      </c>
      <c r="BW116" s="67">
        <v>75609</v>
      </c>
      <c r="BX116" s="67">
        <v>61966.481860465116279069767443</v>
      </c>
      <c r="BY116" s="67">
        <v>10638534.454022679069767441861</v>
      </c>
      <c r="BZ116" s="71">
        <v>81.95648912228057014253563391</v>
      </c>
      <c r="CA116" s="72">
        <v>171.68207932117750439367311073</v>
      </c>
      <c r="CB116" s="72">
        <v>140.70460466376594148537134284</v>
      </c>
      <c r="CC116" s="71">
        <v>-3.3425197336043172536590698500</v>
      </c>
      <c r="CD116" s="71">
        <v>3.3405764973772584095860808500</v>
      </c>
      <c r="CE116" s="91">
        <v>-0.1136026648680416140131363100</v>
      </c>
      <c r="CF116" s="67">
        <v>76170</v>
      </c>
      <c r="CG116" s="67">
        <v>58011.0720</v>
      </c>
      <c r="CH116" s="67">
        <v>8805193.122643766632000000000</v>
      </c>
      <c r="CI116" s="71">
        <v>76.1600</v>
      </c>
      <c r="CJ116" s="72">
        <v>151.78469935262990196078431373</v>
      </c>
      <c r="CK116" s="72">
        <v>115.59922702696293333333333333</v>
      </c>
      <c r="CL116" s="71">
        <v>-1.5906568375714404042077362700</v>
      </c>
      <c r="CM116" s="71">
        <v>7.6363737750172150488951760900</v>
      </c>
      <c r="CN116" s="91">
        <v>5.9242484358509509904184238600</v>
      </c>
      <c r="CO116" s="67">
        <v>78709</v>
      </c>
      <c r="CP116" s="67">
        <v>57552.923555555555555555555559</v>
      </c>
      <c r="CQ116" s="67">
        <v>8192473.302446293333333333333</v>
      </c>
      <c r="CR116" s="71">
        <v>73.121146953405017921146953410</v>
      </c>
      <c r="CS116" s="72">
        <v>142.34677921336418179679228264</v>
      </c>
      <c r="CT116" s="72">
        <v>104.08559761204301075268817204</v>
      </c>
      <c r="CU116" s="71">
        <v>-5.2881309022407031687680931300</v>
      </c>
      <c r="CV116" s="71">
        <v>0.705080561492230609957062900</v>
      </c>
      <c r="CW116" s="91">
        <v>-4.6203359238064354692791524200</v>
      </c>
      <c r="CX116" s="67">
        <v>76170</v>
      </c>
      <c r="CY116" s="67">
        <v>49460.351087438970261873058142</v>
      </c>
      <c r="CZ116" s="67">
        <v>6425262.2959284054420772303595</v>
      </c>
      <c r="DA116" s="71">
        <v>64.934161858263056665187157860</v>
      </c>
      <c r="DB116" s="72">
        <v>129.90733293763810977693727358</v>
      </c>
      <c r="DC116" s="72">
        <v>84.35423783547860630270750111</v>
      </c>
      <c r="DD116" s="71">
        <v>-4.0359117079408205028615055600</v>
      </c>
      <c r="DE116" s="71">
        <v>-3.2646232550468960974246285300</v>
      </c>
      <c r="DF116" s="91">
        <v>-7.1687776508171202074253815200</v>
      </c>
      <c r="DG116" s="67">
        <v>220156</v>
      </c>
      <c r="DH116" s="67">
        <v>162824.88193912720206575472587</v>
      </c>
      <c r="DI116" s="67">
        <v>22604594.336707273807983022028</v>
      </c>
      <c r="DJ116" s="71">
        <v>73.958866412510766032156618880</v>
      </c>
      <c r="DK116" s="72">
        <v>138.82764149743465360868006467</v>
      </c>
      <c r="DL116" s="72">
        <v>102.67534991872705630545168893</v>
      </c>
      <c r="DM116" s="71">
        <v>0.0418060200668896321070234100</v>
      </c>
      <c r="DN116" s="71">
        <v>-2.2989878211961769286707080300</v>
      </c>
      <c r="DO116" s="71">
        <v>-2.3398156574597806992813763500</v>
      </c>
      <c r="DP116" s="71">
        <v>2.386661816438336317605437300</v>
      </c>
      <c r="DQ116" s="91">
        <v>-0.008997327893082584974690100</v>
      </c>
      <c r="DR116" s="67">
        <v>223008</v>
      </c>
      <c r="DS116" s="67">
        <v>181447.74662319515603167210060</v>
      </c>
      <c r="DT116" s="67">
        <v>29107104.922225205007918025151</v>
      </c>
      <c r="DU116" s="71">
        <v>81.36378364148154148356655394</v>
      </c>
      <c r="DV116" s="72">
        <v>160.41590741091260818975440693</v>
      </c>
      <c r="DW116" s="72">
        <v>130.52045183233428849152508049</v>
      </c>
      <c r="DX116" s="71">
        <v>1.3801756587202007528230865700</v>
      </c>
      <c r="DY116" s="71">
        <v>4.5400187040383301243297541900</v>
      </c>
      <c r="DZ116" s="71">
        <v>3.1168253800972142439242748700</v>
      </c>
      <c r="EA116" s="71">
        <v>5.8519316508383242533867948100</v>
      </c>
      <c r="EB116" s="91">
        <v>9.151151521854809281516652610</v>
      </c>
      <c r="EC116" s="67">
        <v>218684</v>
      </c>
      <c r="ED116" s="67">
        <v>175419.90364817461348577367805</v>
      </c>
      <c r="EE116" s="67">
        <v>28072995.828384296783920142047</v>
      </c>
      <c r="EF116" s="71">
        <v>80.21615831435981301136511041</v>
      </c>
      <c r="EG116" s="72">
        <v>160.03312762437729851594944845</v>
      </c>
      <c r="EH116" s="72">
        <v>128.37242701059198104991742444</v>
      </c>
      <c r="EI116" s="71">
        <v>1.5811965811965811965811965800</v>
      </c>
      <c r="EJ116" s="71">
        <v>0.214204207647586226151441700</v>
      </c>
      <c r="EK116" s="71">
        <v>-1.345713989947264716367533200</v>
      </c>
      <c r="EL116" s="71">
        <v>2.4486044823866515324568835100</v>
      </c>
      <c r="EM116" s="91">
        <v>1.0699392793614338390433525200</v>
      </c>
      <c r="EN116" s="67">
        <v>231049</v>
      </c>
      <c r="EO116" s="67">
        <v>165024.34664299452581742861370</v>
      </c>
      <c r="EP116" s="67">
        <v>23422928.721018465407410563692</v>
      </c>
      <c r="EQ116" s="71">
        <v>71.423960563774145664957915290</v>
      </c>
      <c r="ER116" s="72">
        <v>141.93620030922143810983599064</v>
      </c>
      <c r="ES116" s="72">
        <v>101.3764557345777969496105315</v>
      </c>
      <c r="ET116" s="71">
        <v>6.1454849498327759197324414700</v>
      </c>
      <c r="EU116" s="71">
        <v>2.2833379878781296051259409900</v>
      </c>
      <c r="EV116" s="71">
        <v>-3.6385409740037471384555924200</v>
      </c>
      <c r="EW116" s="71">
        <v>2.0310239603652564002352641900</v>
      </c>
      <c r="EX116" s="91">
        <v>-1.6814166526282142176829068900</v>
      </c>
      <c r="EY116" s="67">
        <v>892897</v>
      </c>
      <c r="EZ116" s="67">
        <v>684716.87885349149740062911822</v>
      </c>
      <c r="FA116" s="67">
        <v>103207623.80833524100723175292</v>
      </c>
      <c r="FB116" s="71">
        <v>76.684867219118386264107631480</v>
      </c>
      <c r="FC116" s="72">
        <v>150.73036315557005687516242109</v>
      </c>
      <c r="FD116" s="72">
        <v>115.58737884474384056305682841</v>
      </c>
      <c r="FE116" s="71">
        <v>2.2805582665512011619861899600</v>
      </c>
      <c r="FF116" s="71">
        <v>1.1982541995521641390317285800</v>
      </c>
      <c r="FG116" s="71">
        <v>-1.0581718415913093364575861900</v>
      </c>
      <c r="FH116" s="71">
        <v>3.3408049070886619833067542500</v>
      </c>
      <c r="FI116" s="91">
        <v>2.2472816086880397215096954200</v>
      </c>
      <c r="FK116" s="92">
        <v>31</v>
      </c>
      <c r="FL116" s="93">
        <v>22</v>
      </c>
      <c r="FM116" s="67">
        <v>2539</v>
      </c>
      <c r="FN116" s="93">
        <v>2253</v>
      </c>
    </row>
    <row r="117">
      <c r="B117" s="95" t="s">
        <v>65</v>
      </c>
      <c r="K117" s="91"/>
      <c r="T117" s="91"/>
      <c r="U117" s="67">
        <v>22710</v>
      </c>
      <c r="V117" s="67">
        <v>13163.325264750378214826021179</v>
      </c>
      <c r="W117" s="67">
        <v>1882092.4562411346444780635401</v>
      </c>
      <c r="X117" s="71">
        <v>57.962682803832576903681290970</v>
      </c>
      <c r="Y117" s="72">
        <v>142.98001594484078649730294068</v>
      </c>
      <c r="Z117" s="72">
        <v>82.8750531149773071104387292</v>
      </c>
      <c r="AC117" s="91"/>
      <c r="AD117" s="67">
        <v>23467</v>
      </c>
      <c r="AE117" s="67">
        <v>15123.966717095310136157337367</v>
      </c>
      <c r="AF117" s="67">
        <v>2078849.8296998510045385779123</v>
      </c>
      <c r="AG117" s="71">
        <v>64.447806354009077155824508320</v>
      </c>
      <c r="AH117" s="72">
        <v>137.45400717855535362713917917</v>
      </c>
      <c r="AI117" s="72">
        <v>88.5860923722610902347372017</v>
      </c>
      <c r="AL117" s="91"/>
      <c r="AM117" s="67">
        <v>22710</v>
      </c>
      <c r="AN117" s="67">
        <v>14497.523449319213313161875947</v>
      </c>
      <c r="AO117" s="67">
        <v>1993720.5378354009077155824508</v>
      </c>
      <c r="AP117" s="71">
        <v>63.837619768028240040342914780</v>
      </c>
      <c r="AQ117" s="72">
        <v>137.52145632356426257998262104</v>
      </c>
      <c r="AR117" s="72">
        <v>87.79042438729198184568835098</v>
      </c>
      <c r="AU117" s="91"/>
      <c r="AV117" s="67">
        <v>23467</v>
      </c>
      <c r="AW117" s="67">
        <v>14179.148260211800302571860817</v>
      </c>
      <c r="AX117" s="67">
        <v>2476762.6623852787337367624810</v>
      </c>
      <c r="AY117" s="71">
        <v>60.421648528622321995022204870</v>
      </c>
      <c r="AZ117" s="72">
        <v>174.67640629270648574428559889</v>
      </c>
      <c r="BA117" s="72">
        <v>105.54236427260743741154653262</v>
      </c>
      <c r="BD117" s="91"/>
      <c r="BE117" s="67">
        <v>23467</v>
      </c>
      <c r="BF117" s="67">
        <v>13802.366111951588502269288955</v>
      </c>
      <c r="BG117" s="67">
        <v>1770984.2314213615733736762481</v>
      </c>
      <c r="BH117" s="71">
        <v>58.816065589771119027865892340</v>
      </c>
      <c r="BI117" s="72">
        <v>128.31019095253899767673415202</v>
      </c>
      <c r="BJ117" s="72">
        <v>75.467006069005905031477233907</v>
      </c>
      <c r="BM117" s="91"/>
      <c r="BN117" s="67">
        <v>21196</v>
      </c>
      <c r="BO117" s="67">
        <v>14413.921331316187594553706506</v>
      </c>
      <c r="BP117" s="67">
        <v>1965823.0685121365673222390318</v>
      </c>
      <c r="BQ117" s="71">
        <v>68.003025718608169440242057490</v>
      </c>
      <c r="BR117" s="72">
        <v>136.38364074050556173526140155</v>
      </c>
      <c r="BS117" s="72">
        <v>92.74500228874016641452344932</v>
      </c>
      <c r="BV117" s="91"/>
      <c r="BW117" s="67">
        <v>23467</v>
      </c>
      <c r="BX117" s="67">
        <v>16280.653555219364599092284417</v>
      </c>
      <c r="BY117" s="67">
        <v>2396275.8547122832723146747353</v>
      </c>
      <c r="BZ117" s="71">
        <v>69.376799570543165292079449510</v>
      </c>
      <c r="CA117" s="72">
        <v>147.18548285453003657850309511</v>
      </c>
      <c r="CB117" s="72">
        <v>102.11257743692347860036113416</v>
      </c>
      <c r="CE117" s="91"/>
      <c r="CF117" s="67">
        <v>22710</v>
      </c>
      <c r="CG117" s="67">
        <v>14794.139183055975794251134644</v>
      </c>
      <c r="CH117" s="67">
        <v>1960633.2029918305597579425113</v>
      </c>
      <c r="CI117" s="71">
        <v>65.143721633888048411497730710</v>
      </c>
      <c r="CJ117" s="72">
        <v>132.52769753831862517417556897</v>
      </c>
      <c r="CK117" s="72">
        <v>86.33347437216338880484114977</v>
      </c>
      <c r="CN117" s="91"/>
      <c r="CO117" s="67">
        <v>23467</v>
      </c>
      <c r="CP117" s="67">
        <v>15827.665165165165165165165165</v>
      </c>
      <c r="CQ117" s="67">
        <v>1793004.0872736347702702702703</v>
      </c>
      <c r="CR117" s="71">
        <v>67.446478736801317446478736800</v>
      </c>
      <c r="CS117" s="72">
        <v>113.28291750951533213644524237</v>
      </c>
      <c r="CT117" s="72">
        <v>76.405338870483435047951176985</v>
      </c>
      <c r="CW117" s="91"/>
      <c r="CX117" s="67">
        <v>22710</v>
      </c>
      <c r="CY117" s="67">
        <v>12490.50</v>
      </c>
      <c r="CZ117" s="67">
        <v>1468011.0852881595092024539877</v>
      </c>
      <c r="DA117" s="71">
        <v>55.00</v>
      </c>
      <c r="DB117" s="72">
        <v>117.53020978248745119910764082</v>
      </c>
      <c r="DC117" s="72">
        <v>64.641615380368098159509202453</v>
      </c>
      <c r="DF117" s="91"/>
      <c r="DQ117" s="91"/>
      <c r="DR117" s="67">
        <v>69644</v>
      </c>
      <c r="DS117" s="67">
        <v>43800.638426626323751891074131</v>
      </c>
      <c r="DT117" s="67">
        <v>6549333.0299205306459909228441</v>
      </c>
      <c r="DU117" s="71">
        <v>62.892192330461093205288429920</v>
      </c>
      <c r="DV117" s="72">
        <v>149.52597188490302253830465931</v>
      </c>
      <c r="DW117" s="72">
        <v>94.04016182184438926527659015</v>
      </c>
      <c r="EB117" s="91"/>
      <c r="EC117" s="67">
        <v>68130</v>
      </c>
      <c r="ED117" s="67">
        <v>44496.940998487140695915279878</v>
      </c>
      <c r="EE117" s="67">
        <v>6133083.1546457814130105900152</v>
      </c>
      <c r="EF117" s="71">
        <v>65.311817112119683980500924520</v>
      </c>
      <c r="EG117" s="72">
        <v>137.83156812631909198538117054</v>
      </c>
      <c r="EH117" s="72">
        <v>90.02030169742817280215162212</v>
      </c>
      <c r="EM117" s="91"/>
      <c r="EN117" s="67">
        <v>68887</v>
      </c>
      <c r="EO117" s="67">
        <v>43112.304348221140959416299809</v>
      </c>
      <c r="EP117" s="67">
        <v>5221648.3755536248392306667693</v>
      </c>
      <c r="EQ117" s="71">
        <v>62.584093295137168056986513870</v>
      </c>
      <c r="ER117" s="72">
        <v>121.11735743415616209051054557</v>
      </c>
      <c r="ES117" s="72">
        <v>75.8001999731970450045823852</v>
      </c>
      <c r="EX117" s="91"/>
      <c r="EY117" s="67">
        <v>268710</v>
      </c>
      <c r="EZ117" s="67">
        <v>167401.35903808498362204867500</v>
      </c>
      <c r="FA117" s="67">
        <v>22335850.232435882442710243168</v>
      </c>
      <c r="FB117" s="71">
        <v>62.298150064413301932212673510</v>
      </c>
      <c r="FC117" s="72">
        <v>133.42693488739431209028402106</v>
      </c>
      <c r="FD117" s="72">
        <v>83.12251212249593406538738107</v>
      </c>
      <c r="FI117" s="91"/>
      <c r="FK117" s="92">
        <v>20</v>
      </c>
      <c r="FL117" s="93">
        <v>15</v>
      </c>
      <c r="FM117" s="67">
        <v>757</v>
      </c>
      <c r="FN117" s="93">
        <v>652</v>
      </c>
    </row>
    <row r="118">
      <c r="B118" s="95" t="s">
        <v>66</v>
      </c>
      <c r="C118" s="67">
        <v>62837</v>
      </c>
      <c r="D118" s="67">
        <v>47142.442277279915656299420138</v>
      </c>
      <c r="E118" s="67">
        <v>7096432.0683133157617290458619</v>
      </c>
      <c r="F118" s="71">
        <v>75.023381570221232166238713080</v>
      </c>
      <c r="G118" s="72">
        <v>150.53170191255468165642920284</v>
      </c>
      <c r="H118" s="72">
        <v>112.93397311000391109901882429</v>
      </c>
      <c r="I118" s="71">
        <v>4.1159330442150675071697566900</v>
      </c>
      <c r="J118" s="71">
        <v>0.0191641615961176952462017700</v>
      </c>
      <c r="K118" s="91">
        <v>4.1358859898709665843403428500</v>
      </c>
      <c r="L118" s="67">
        <v>62837</v>
      </c>
      <c r="M118" s="67">
        <v>45801.438060094886663152345806</v>
      </c>
      <c r="N118" s="67">
        <v>6703855.2908009477981022667367</v>
      </c>
      <c r="O118" s="71">
        <v>72.889281888210587174996173920</v>
      </c>
      <c r="P118" s="72">
        <v>146.36779050485253359462486003</v>
      </c>
      <c r="Q118" s="72">
        <v>106.68643141462749332562450048</v>
      </c>
      <c r="R118" s="71">
        <v>-2.4126402337848881844523143300</v>
      </c>
      <c r="S118" s="71">
        <v>-1.922019415992758243783547400</v>
      </c>
      <c r="T118" s="91">
        <v>-4.2882882360462478031809091100</v>
      </c>
      <c r="U118" s="67">
        <v>60810</v>
      </c>
      <c r="V118" s="67">
        <v>49012.368476541908276225619400</v>
      </c>
      <c r="W118" s="67">
        <v>8120077.984963837638376383764</v>
      </c>
      <c r="X118" s="71">
        <v>80.59919170620277631347742049</v>
      </c>
      <c r="Y118" s="72">
        <v>165.67405814820466982057598814</v>
      </c>
      <c r="Z118" s="72">
        <v>133.53195173431734317343173432</v>
      </c>
      <c r="AA118" s="71">
        <v>0.8025683689451356284768127400</v>
      </c>
      <c r="AB118" s="71">
        <v>1.5381683254354100405360928500</v>
      </c>
      <c r="AC118" s="91">
        <v>2.3530815468216233451389794700</v>
      </c>
      <c r="AD118" s="67">
        <v>62837</v>
      </c>
      <c r="AE118" s="67">
        <v>53030.038481813389562467053245</v>
      </c>
      <c r="AF118" s="67">
        <v>8957840.997223430665788086452</v>
      </c>
      <c r="AG118" s="71">
        <v>84.39301443705681296444300849</v>
      </c>
      <c r="AH118" s="72">
        <v>168.92013005601561586975357149</v>
      </c>
      <c r="AI118" s="72">
        <v>142.55678974526840342136140255</v>
      </c>
      <c r="AJ118" s="71">
        <v>4.3187021679991252631004505700</v>
      </c>
      <c r="AK118" s="71">
        <v>-0.5378472485511700869576817100</v>
      </c>
      <c r="AL118" s="91">
        <v>3.7576268986642521497563062600</v>
      </c>
      <c r="AM118" s="67">
        <v>60810</v>
      </c>
      <c r="AN118" s="67">
        <v>50927.172904586188719030047441</v>
      </c>
      <c r="AO118" s="67">
        <v>8651062.923905112268318397469</v>
      </c>
      <c r="AP118" s="71">
        <v>83.74802319451765946230890880</v>
      </c>
      <c r="AQ118" s="72">
        <v>169.87125792576737794003482931</v>
      </c>
      <c r="AR118" s="72">
        <v>142.26382048849058162010191529</v>
      </c>
      <c r="AS118" s="71">
        <v>2.7101980453351215380983329600</v>
      </c>
      <c r="AT118" s="71">
        <v>-2.032268010663327818409509900</v>
      </c>
      <c r="AU118" s="91">
        <v>0.6228515467708252498067320300</v>
      </c>
      <c r="AV118" s="67">
        <v>61070</v>
      </c>
      <c r="AW118" s="67">
        <v>47691.130434782608695652173912</v>
      </c>
      <c r="AX118" s="67">
        <v>9680142.006784402173913043478</v>
      </c>
      <c r="AY118" s="71">
        <v>78.092566619915848527349228610</v>
      </c>
      <c r="AZ118" s="72">
        <v>202.97572983768857758620689655</v>
      </c>
      <c r="BA118" s="72">
        <v>158.50895704575736325385694249</v>
      </c>
      <c r="BB118" s="71">
        <v>14.678149411768517708505461110</v>
      </c>
      <c r="BC118" s="71">
        <v>17.810851728866144896867012740</v>
      </c>
      <c r="BD118" s="91">
        <v>35.103304568906191519102353240</v>
      </c>
      <c r="BE118" s="67">
        <v>61070</v>
      </c>
      <c r="BF118" s="67">
        <v>48700.755434782608695652173911</v>
      </c>
      <c r="BG118" s="67">
        <v>8730684.785702608695652173913</v>
      </c>
      <c r="BH118" s="71">
        <v>79.74579242636746143057503506</v>
      </c>
      <c r="BI118" s="72">
        <v>179.27206072592169191197484996</v>
      </c>
      <c r="BJ118" s="72">
        <v>142.96192542496493688639551192</v>
      </c>
      <c r="BK118" s="71">
        <v>5.9876801004848295276822020600</v>
      </c>
      <c r="BL118" s="71">
        <v>-0.4827482452183430984000817800</v>
      </c>
      <c r="BM118" s="91">
        <v>5.4760264346521079919923089400</v>
      </c>
      <c r="BN118" s="67">
        <v>55160</v>
      </c>
      <c r="BO118" s="67">
        <v>46046.608695652173913043478263</v>
      </c>
      <c r="BP118" s="67">
        <v>8158642.348612065217391304348</v>
      </c>
      <c r="BQ118" s="71">
        <v>83.47826086956521739130434783</v>
      </c>
      <c r="BR118" s="72">
        <v>177.18226335704985119047619047</v>
      </c>
      <c r="BS118" s="72">
        <v>147.90867201979813664596273292</v>
      </c>
      <c r="BT118" s="71">
        <v>5.1002149770414361327506297200</v>
      </c>
      <c r="BU118" s="71">
        <v>2.6518727712844251434730138800</v>
      </c>
      <c r="BV118" s="91">
        <v>7.887338960578993316181295200</v>
      </c>
      <c r="BW118" s="67">
        <v>61101</v>
      </c>
      <c r="BX118" s="67">
        <v>52014.700706137968495382944051</v>
      </c>
      <c r="BY118" s="67">
        <v>10146682.348114839760999456817</v>
      </c>
      <c r="BZ118" s="71">
        <v>85.12904978009847383084228417</v>
      </c>
      <c r="CA118" s="72">
        <v>195.07335830767330808496624404</v>
      </c>
      <c r="CB118" s="72">
        <v>166.06409630144907220830193969</v>
      </c>
      <c r="CC118" s="71">
        <v>4.2523571323531058243304396500</v>
      </c>
      <c r="CD118" s="71">
        <v>4.1266025081510862487063076900</v>
      </c>
      <c r="CE118" s="91">
        <v>8.554437516583416944272328750</v>
      </c>
      <c r="CF118" s="67">
        <v>59130</v>
      </c>
      <c r="CG118" s="67">
        <v>47575.935904399782726778924495</v>
      </c>
      <c r="CH118" s="67">
        <v>7973836.957787289516567083107</v>
      </c>
      <c r="CI118" s="71">
        <v>80.45989498460981350715191019</v>
      </c>
      <c r="CJ118" s="72">
        <v>167.60231419955893604572663037</v>
      </c>
      <c r="CK118" s="72">
        <v>134.85264599674090168386746334</v>
      </c>
      <c r="CL118" s="71">
        <v>10.667658606278007182385939850</v>
      </c>
      <c r="CM118" s="71">
        <v>2.8292810610489788112266881200</v>
      </c>
      <c r="CN118" s="91">
        <v>13.798757711931771100203169550</v>
      </c>
      <c r="CO118" s="67">
        <v>61101</v>
      </c>
      <c r="CP118" s="67">
        <v>48149.784899511135252580119502</v>
      </c>
      <c r="CQ118" s="67">
        <v>7646091.8032663117870722433461</v>
      </c>
      <c r="CR118" s="71">
        <v>78.803595521368120411417357330</v>
      </c>
      <c r="CS118" s="72">
        <v>158.79804695335082492106550451</v>
      </c>
      <c r="CT118" s="72">
        <v>125.13857061695081565068073102</v>
      </c>
      <c r="CU118" s="71">
        <v>3.3070663363281777217376630100</v>
      </c>
      <c r="CV118" s="71">
        <v>3.2496562896939052596259969400</v>
      </c>
      <c r="CW118" s="91">
        <v>6.6641909152249214076243068100</v>
      </c>
      <c r="CX118" s="67">
        <v>59130</v>
      </c>
      <c r="CY118" s="67">
        <v>42368.470396523628462791960892</v>
      </c>
      <c r="CZ118" s="67">
        <v>6261983.1920452134866920152088</v>
      </c>
      <c r="DA118" s="71">
        <v>71.653087090349447763896433100</v>
      </c>
      <c r="DB118" s="72">
        <v>147.79818892303024713195532419</v>
      </c>
      <c r="DC118" s="72">
        <v>105.90196502697807351077313054</v>
      </c>
      <c r="DD118" s="71">
        <v>2.0913284795380645673427872800</v>
      </c>
      <c r="DE118" s="71">
        <v>-1.5371732721422188949184858300</v>
      </c>
      <c r="DF118" s="91">
        <v>0.5220078649756882905762910700</v>
      </c>
      <c r="DG118" s="67">
        <v>186484</v>
      </c>
      <c r="DH118" s="67">
        <v>141956.24881391671059567738534</v>
      </c>
      <c r="DI118" s="67">
        <v>21920365.344078101198207696363</v>
      </c>
      <c r="DJ118" s="71">
        <v>76.122481721711627054158740340</v>
      </c>
      <c r="DK118" s="72">
        <v>154.41634677746664709601662001</v>
      </c>
      <c r="DL118" s="72">
        <v>117.54555535101188948224885976</v>
      </c>
      <c r="DM118" s="71">
        <v>4.8629073978272115882048629100</v>
      </c>
      <c r="DN118" s="71">
        <v>5.697975954815515002901621500</v>
      </c>
      <c r="DO118" s="71">
        <v>0.7963431280998473115978462500</v>
      </c>
      <c r="DP118" s="71">
        <v>-0.0230791888941910050991904500</v>
      </c>
      <c r="DQ118" s="91">
        <v>0.7730801496708762332887048400</v>
      </c>
      <c r="DR118" s="67">
        <v>184717</v>
      </c>
      <c r="DS118" s="67">
        <v>151648.34182118218697714927460</v>
      </c>
      <c r="DT118" s="67">
        <v>27289045.927912945108019527399</v>
      </c>
      <c r="DU118" s="71">
        <v>82.09766389730354378706306112</v>
      </c>
      <c r="DV118" s="72">
        <v>179.94951741767888413291224776</v>
      </c>
      <c r="DW118" s="72">
        <v>147.73434999438570953414968519</v>
      </c>
      <c r="DX118" s="71">
        <v>0.2915626018025844282766858500</v>
      </c>
      <c r="DY118" s="71">
        <v>7.3187044574397084101404329100</v>
      </c>
      <c r="DZ118" s="71">
        <v>7.0067129012015434149518719700</v>
      </c>
      <c r="EA118" s="71">
        <v>4.7211607640642101428821634300</v>
      </c>
      <c r="EB118" s="91">
        <v>12.058671845607905930468373370</v>
      </c>
      <c r="EC118" s="67">
        <v>177331</v>
      </c>
      <c r="ED118" s="67">
        <v>146762.06483657275110407859622</v>
      </c>
      <c r="EE118" s="67">
        <v>27036009.482429513674042935078</v>
      </c>
      <c r="EF118" s="71">
        <v>82.76165184686983725579768694</v>
      </c>
      <c r="EG118" s="72">
        <v>184.2166060591715359363270383</v>
      </c>
      <c r="EH118" s="72">
        <v>152.46070615081127199442249284</v>
      </c>
      <c r="EI118" s="71">
        <v>-3.2722413134784268804887361600</v>
      </c>
      <c r="EJ118" s="71">
        <v>1.6511840454652744313498649500</v>
      </c>
      <c r="EK118" s="71">
        <v>5.089981847816505639168395500</v>
      </c>
      <c r="EL118" s="71">
        <v>2.1447455624346256941831519300</v>
      </c>
      <c r="EM118" s="91">
        <v>7.3438945700609038008909602200</v>
      </c>
      <c r="EN118" s="67">
        <v>179361</v>
      </c>
      <c r="EO118" s="67">
        <v>138094.19120043454644215100489</v>
      </c>
      <c r="EP118" s="67">
        <v>21881911.953098814790331341662</v>
      </c>
      <c r="EQ118" s="71">
        <v>76.992317839683401877861410720</v>
      </c>
      <c r="ER118" s="72">
        <v>158.45642574015783883522242724</v>
      </c>
      <c r="ES118" s="72">
        <v>121.99927494326422572538813712</v>
      </c>
      <c r="ET118" s="71">
        <v>-3.2400589101620029455081001500</v>
      </c>
      <c r="EU118" s="71">
        <v>1.9229519879411165219282376400</v>
      </c>
      <c r="EV118" s="71">
        <v>5.3358971077808494952652562400</v>
      </c>
      <c r="EW118" s="71">
        <v>1.8067116082451759524023848300</v>
      </c>
      <c r="EX118" s="91">
        <v>7.2390129884763206632528208700</v>
      </c>
      <c r="EY118" s="67">
        <v>727893</v>
      </c>
      <c r="EZ118" s="67">
        <v>578460.84667210619511905626103</v>
      </c>
      <c r="FA118" s="67">
        <v>98127332.70751937477060150051</v>
      </c>
      <c r="FB118" s="71">
        <v>79.47058793972550843586299924</v>
      </c>
      <c r="FC118" s="72">
        <v>169.63521951753065206160574467</v>
      </c>
      <c r="FD118" s="72">
        <v>134.81010630342560619569291161</v>
      </c>
      <c r="FE118" s="71">
        <v>-0.3859244327116118092876409800</v>
      </c>
      <c r="FF118" s="71">
        <v>4.1376557669988398896897646100</v>
      </c>
      <c r="FG118" s="71">
        <v>4.5411054350996963733885021100</v>
      </c>
      <c r="FH118" s="71">
        <v>2.2537730536953805594463024200</v>
      </c>
      <c r="FI118" s="91">
        <v>6.8972246994312502577626955700</v>
      </c>
      <c r="FK118" s="92">
        <v>22</v>
      </c>
      <c r="FL118" s="93">
        <v>18</v>
      </c>
      <c r="FM118" s="67">
        <v>1971</v>
      </c>
      <c r="FN118" s="93">
        <v>1841</v>
      </c>
    </row>
    <row r="119">
      <c r="B119" s="95" t="s">
        <v>67</v>
      </c>
      <c r="K119" s="91"/>
      <c r="T119" s="91"/>
      <c r="AC119" s="91"/>
      <c r="AL119" s="91"/>
      <c r="AU119" s="91"/>
      <c r="BD119" s="91"/>
      <c r="BM119" s="91"/>
      <c r="BV119" s="91"/>
      <c r="CE119" s="91"/>
      <c r="CN119" s="91"/>
      <c r="CW119" s="91"/>
      <c r="DF119" s="91"/>
      <c r="DQ119" s="91"/>
      <c r="EB119" s="91"/>
      <c r="EM119" s="91"/>
      <c r="EX119" s="91"/>
      <c r="FI119" s="91"/>
      <c r="FK119" s="92">
        <v>4</v>
      </c>
      <c r="FL119" s="93">
        <v>3</v>
      </c>
      <c r="FM119" s="67">
        <v>252</v>
      </c>
      <c r="FN119" s="93">
        <v>221</v>
      </c>
    </row>
    <row r="120">
      <c r="B120" s="96" t="s">
        <v>92</v>
      </c>
      <c r="C120" s="97">
        <v>160704</v>
      </c>
      <c r="D120" s="97">
        <v>114976.88381648025564939511527</v>
      </c>
      <c r="E120" s="97">
        <v>16191404.907505392646427756220</v>
      </c>
      <c r="F120" s="98">
        <v>71.545751080545758443719580890</v>
      </c>
      <c r="G120" s="99">
        <v>140.8231321815019605421593751</v>
      </c>
      <c r="H120" s="99">
        <v>100.75296761440532062940409834</v>
      </c>
      <c r="I120" s="98">
        <v>1.1717447002690988065382102200</v>
      </c>
      <c r="J120" s="98">
        <v>2.4737055974441277496907335500</v>
      </c>
      <c r="K120" s="100">
        <v>3.6744358119515381708371652500</v>
      </c>
      <c r="L120" s="97">
        <v>168299</v>
      </c>
      <c r="M120" s="97">
        <v>117534.56608080346952750513582</v>
      </c>
      <c r="N120" s="97">
        <v>16025414.060390115172563341703</v>
      </c>
      <c r="O120" s="98">
        <v>69.836758436356407065701600020</v>
      </c>
      <c r="P120" s="99">
        <v>136.3463923402146532273369462</v>
      </c>
      <c r="Q120" s="99">
        <v>95.21990065532246283438013121</v>
      </c>
      <c r="R120" s="98">
        <v>-3.9629629189675278720609227900</v>
      </c>
      <c r="S120" s="98">
        <v>-2.0750029740498474279829204900</v>
      </c>
      <c r="T120" s="100">
        <v>-5.9557342945883064515172780300</v>
      </c>
      <c r="U120" s="97">
        <v>162870</v>
      </c>
      <c r="V120" s="97">
        <v>125193.55639097744360902255639</v>
      </c>
      <c r="W120" s="97">
        <v>19445368.124181950889306599833</v>
      </c>
      <c r="X120" s="98">
        <v>76.867167919799498746867167920</v>
      </c>
      <c r="Y120" s="99">
        <v>155.32243579257691192986269609</v>
      </c>
      <c r="Z120" s="99">
        <v>119.39195753780285435811751601</v>
      </c>
      <c r="AA120" s="98">
        <v>-3.3670330088499116503790732200</v>
      </c>
      <c r="AB120" s="98">
        <v>2.9400433756820466895510401700</v>
      </c>
      <c r="AC120" s="100">
        <v>-0.5259818641015846891713077600</v>
      </c>
      <c r="AD120" s="97">
        <v>169260</v>
      </c>
      <c r="AE120" s="97">
        <v>137736.14035087719298245614035</v>
      </c>
      <c r="AF120" s="97">
        <v>21866987.408956139210526315789</v>
      </c>
      <c r="AG120" s="98">
        <v>81.37548171504028889427870752</v>
      </c>
      <c r="AH120" s="99">
        <v>158.75998378675982746059080673</v>
      </c>
      <c r="AI120" s="99">
        <v>129.19170157719567062818336163</v>
      </c>
      <c r="AJ120" s="98">
        <v>0.9650308126255840177411059700</v>
      </c>
      <c r="AK120" s="98">
        <v>0.6268753768704111058201540700</v>
      </c>
      <c r="AL120" s="100">
        <v>1.5979557300395573442123500800</v>
      </c>
      <c r="AM120" s="97">
        <v>163800</v>
      </c>
      <c r="AN120" s="97">
        <v>131577.10526315789473684210526</v>
      </c>
      <c r="AO120" s="97">
        <v>20914401.042736838684210526315</v>
      </c>
      <c r="AP120" s="98">
        <v>80.32790309106098579782790309</v>
      </c>
      <c r="AQ120" s="99">
        <v>158.95167324822544915628818803</v>
      </c>
      <c r="AR120" s="99">
        <v>127.68254604845444862155388471</v>
      </c>
      <c r="AS120" s="98">
        <v>-0.9034116300394526706411912800</v>
      </c>
      <c r="AT120" s="98">
        <v>-1.5253845686311621603932282500</v>
      </c>
      <c r="AU120" s="100">
        <v>-2.4150156970747737753233942400</v>
      </c>
      <c r="AV120" s="97">
        <v>167493</v>
      </c>
      <c r="AW120" s="97">
        <v>125327.62846580406654343807763</v>
      </c>
      <c r="AX120" s="97">
        <v>23249459.096634128157732593963</v>
      </c>
      <c r="AY120" s="98">
        <v>74.825591795361039890286804600</v>
      </c>
      <c r="AZ120" s="99">
        <v>185.50944736800630417651694249</v>
      </c>
      <c r="BA120" s="99">
        <v>138.80854182941453169823571112</v>
      </c>
      <c r="BB120" s="98">
        <v>9.360291737083435832049147060</v>
      </c>
      <c r="BC120" s="98">
        <v>18.331962091146095528125186250</v>
      </c>
      <c r="BD120" s="100">
        <v>29.408178961092347173593243600</v>
      </c>
      <c r="BE120" s="97">
        <v>167524</v>
      </c>
      <c r="BF120" s="97">
        <v>126689.95564681724845995893223</v>
      </c>
      <c r="BG120" s="97">
        <v>20746888.773021691991786447639</v>
      </c>
      <c r="BH120" s="98">
        <v>75.624958601046565542823077430</v>
      </c>
      <c r="BI120" s="99">
        <v>163.76111797575566474849129815</v>
      </c>
      <c r="BJ120" s="99">
        <v>123.84427767377624693647744585</v>
      </c>
      <c r="BK120" s="98">
        <v>-1.0094237516813286865940694400</v>
      </c>
      <c r="BL120" s="98">
        <v>0.7745154413326818369557075800</v>
      </c>
      <c r="BM120" s="100">
        <v>-0.2427264531738984069097560900</v>
      </c>
      <c r="BN120" s="97">
        <v>151312</v>
      </c>
      <c r="BO120" s="97">
        <v>121705.40369609856262833675565</v>
      </c>
      <c r="BP120" s="97">
        <v>19593869.975803390641478439425</v>
      </c>
      <c r="BQ120" s="98">
        <v>80.43341155764153710765620417</v>
      </c>
      <c r="BR120" s="99">
        <v>160.99424824825177107741682546</v>
      </c>
      <c r="BS120" s="99">
        <v>129.49316627764744793194485186</v>
      </c>
      <c r="BT120" s="98">
        <v>2.320261365908297205073214700</v>
      </c>
      <c r="BU120" s="98">
        <v>1.1200536015731367539308216800</v>
      </c>
      <c r="BV120" s="100">
        <v>3.4663031384761998988825190400</v>
      </c>
      <c r="BW120" s="97">
        <v>167989</v>
      </c>
      <c r="BX120" s="97">
        <v>136119.98666119433613790272933</v>
      </c>
      <c r="BY120" s="97">
        <v>24272441.935510779807100348861</v>
      </c>
      <c r="BZ120" s="98">
        <v>81.02910706129230850704672885</v>
      </c>
      <c r="CA120" s="99">
        <v>178.31651714693027245619051509</v>
      </c>
      <c r="CB120" s="99">
        <v>144.48828158695378749263552293</v>
      </c>
      <c r="CC120" s="98">
        <v>-1.5588291548688749925142733300</v>
      </c>
      <c r="CD120" s="98">
        <v>2.9165955660648663425100196900</v>
      </c>
      <c r="CE120" s="100">
        <v>1.3123016691825593133912489400</v>
      </c>
      <c r="CF120" s="97">
        <v>165570</v>
      </c>
      <c r="CG120" s="97">
        <v>125710.67886587572893625578122</v>
      </c>
      <c r="CH120" s="97">
        <v>19708057.913934411615121656947</v>
      </c>
      <c r="CI120" s="98">
        <v>75.926000402171727327568871910</v>
      </c>
      <c r="CJ120" s="99">
        <v>156.77314045023569398096650599</v>
      </c>
      <c r="CK120" s="99">
        <v>119.03157524874319994637710302</v>
      </c>
      <c r="CL120" s="98">
        <v>2.3665428978220316726127044300</v>
      </c>
      <c r="CM120" s="98">
        <v>4.6223904407872113222582251200</v>
      </c>
      <c r="CN120" s="100">
        <v>7.0983241912952972487573042200</v>
      </c>
      <c r="CO120" s="97">
        <v>171089</v>
      </c>
      <c r="CP120" s="97">
        <v>125597.71675371635194857372439</v>
      </c>
      <c r="CQ120" s="97">
        <v>18243995.478457565287263961431</v>
      </c>
      <c r="CR120" s="98">
        <v>73.410749232105133555385632270</v>
      </c>
      <c r="CS120" s="99">
        <v>145.25738166269441943399890543</v>
      </c>
      <c r="CT120" s="99">
        <v>106.6345321935224665949532783</v>
      </c>
      <c r="CU120" s="98">
        <v>-2.3584454671793585866005690400</v>
      </c>
      <c r="CV120" s="98">
        <v>0.0214252873487846554538285800</v>
      </c>
      <c r="CW120" s="100">
        <v>-2.3375254835488814954254467400</v>
      </c>
      <c r="CX120" s="97">
        <v>165570</v>
      </c>
      <c r="CY120" s="97">
        <v>107781.05878800080531507952487</v>
      </c>
      <c r="CZ120" s="97">
        <v>14680867.968958380205556674048</v>
      </c>
      <c r="DA120" s="98">
        <v>65.096973357492785719079256430</v>
      </c>
      <c r="DB120" s="99">
        <v>136.21009233018215276131173904</v>
      </c>
      <c r="DC120" s="99">
        <v>88.6686475143950003355479498</v>
      </c>
      <c r="DD120" s="98">
        <v>-3.5258063297732319418389001500</v>
      </c>
      <c r="DE120" s="98">
        <v>-2.993322536287063228117571100</v>
      </c>
      <c r="DF120" s="100">
        <v>-6.4135901106053572470784363400</v>
      </c>
      <c r="DG120" s="97">
        <v>491873</v>
      </c>
      <c r="DH120" s="97">
        <v>357705.00628826116878592280748</v>
      </c>
      <c r="DI120" s="97">
        <v>51662187.092077458708297697756</v>
      </c>
      <c r="DJ120" s="98">
        <v>72.723041575419095739331658270</v>
      </c>
      <c r="DK120" s="99">
        <v>144.42679354184051424184872379</v>
      </c>
      <c r="DL120" s="99">
        <v>105.03155711347737873048062763</v>
      </c>
      <c r="DM120" s="98">
        <v>5.0795136040470330872299699200</v>
      </c>
      <c r="DN120" s="98">
        <v>2.8903575655974321572021614800</v>
      </c>
      <c r="DO120" s="98">
        <v>-2.0833328622919013585667377900</v>
      </c>
      <c r="DP120" s="98">
        <v>1.1936117088685793319306959100</v>
      </c>
      <c r="DQ120" s="100">
        <v>-0.9145880584023450770448931800</v>
      </c>
      <c r="DR120" s="97">
        <v>500553</v>
      </c>
      <c r="DS120" s="97">
        <v>394640.87407983915426273632324</v>
      </c>
      <c r="DT120" s="97">
        <v>66030847.548327106052469436067</v>
      </c>
      <c r="DU120" s="98">
        <v>78.840976695742339824701145180</v>
      </c>
      <c r="DV120" s="99">
        <v>167.31882550758924310437533973</v>
      </c>
      <c r="DW120" s="99">
        <v>131.9157962260282248882125091</v>
      </c>
      <c r="DX120" s="98">
        <v>5.524425105618659718181588200</v>
      </c>
      <c r="DY120" s="98">
        <v>8.585104578608351354889310170</v>
      </c>
      <c r="DZ120" s="98">
        <v>2.9004464795011002800683134400</v>
      </c>
      <c r="EA120" s="98">
        <v>5.4088856995203852228029151300</v>
      </c>
      <c r="EB120" s="100">
        <v>8.466214013873462977342123640</v>
      </c>
      <c r="EC120" s="97">
        <v>486825</v>
      </c>
      <c r="ED120" s="97">
        <v>384515.34600411014722619841721</v>
      </c>
      <c r="EE120" s="97">
        <v>64613200.684335862440365235925</v>
      </c>
      <c r="EF120" s="98">
        <v>78.984305654826713341796008260</v>
      </c>
      <c r="EG120" s="99">
        <v>168.03802853591492653581242168</v>
      </c>
      <c r="EH120" s="99">
        <v>132.72367007515197954165302917</v>
      </c>
      <c r="EI120" s="98">
        <v>4.1626548558957571089286860500</v>
      </c>
      <c r="EJ120" s="98">
        <v>3.9807492784426842726107028700</v>
      </c>
      <c r="EK120" s="98">
        <v>-0.1746360801812615447233313900</v>
      </c>
      <c r="EL120" s="98">
        <v>1.6312028198175385030886526500</v>
      </c>
      <c r="EM120" s="100">
        <v>1.4537180709719414025422647600</v>
      </c>
      <c r="EN120" s="97">
        <v>502229</v>
      </c>
      <c r="EO120" s="97">
        <v>359089.45440759288619990903048</v>
      </c>
      <c r="EP120" s="97">
        <v>52632921.361350357107942292426</v>
      </c>
      <c r="EQ120" s="98">
        <v>71.499147681155983863916466490</v>
      </c>
      <c r="ER120" s="99">
        <v>146.57328616954628903774966233</v>
      </c>
      <c r="ES120" s="99">
        <v>104.79865033948727992199234299</v>
      </c>
      <c r="ET120" s="98">
        <v>6.2776814943192759483920662400</v>
      </c>
      <c r="EU120" s="98">
        <v>5.0876146809421590866579898500</v>
      </c>
      <c r="EV120" s="98">
        <v>-1.1197711472852632475058993900</v>
      </c>
      <c r="EW120" s="98">
        <v>0.8707719416559955419631773700</v>
      </c>
      <c r="EX120" s="100">
        <v>-0.2587498585905872099363700200</v>
      </c>
      <c r="EY120" s="97">
        <v>1981480</v>
      </c>
      <c r="EZ120" s="97">
        <v>1495950.6807798033564747665784</v>
      </c>
      <c r="FA120" s="97">
        <v>234939156.68609078430907466217</v>
      </c>
      <c r="FB120" s="98">
        <v>75.496632859266980059085460280</v>
      </c>
      <c r="FC120" s="99">
        <v>157.05006836430103020776137127</v>
      </c>
      <c r="FD120" s="99">
        <v>118.56751351822414776282105405</v>
      </c>
      <c r="FE120" s="98">
        <v>5.2647795845359351500788630500</v>
      </c>
      <c r="FF120" s="98">
        <v>5.156447573003677727734429300</v>
      </c>
      <c r="FG120" s="98">
        <v>-0.1029138254597856803502675700</v>
      </c>
      <c r="FH120" s="98">
        <v>2.4371569457884635812702812600</v>
      </c>
      <c r="FI120" s="100">
        <v>2.3317349488833081179953991800</v>
      </c>
      <c r="FK120" s="101">
        <v>77</v>
      </c>
      <c r="FL120" s="102">
        <v>58</v>
      </c>
      <c r="FM120" s="97">
        <v>5519</v>
      </c>
      <c r="FN120" s="102">
        <v>4967</v>
      </c>
    </row>
    <row r="121">
      <c r="B121" s="94" t="s">
        <v>93</v>
      </c>
      <c r="K121" s="91"/>
      <c r="T121" s="91"/>
      <c r="AC121" s="91"/>
      <c r="AL121" s="91"/>
      <c r="AU121" s="91"/>
      <c r="BD121" s="91"/>
      <c r="BM121" s="91"/>
      <c r="BV121" s="91"/>
      <c r="CE121" s="91"/>
      <c r="CN121" s="91"/>
      <c r="CW121" s="91"/>
      <c r="DF121" s="91"/>
      <c r="DQ121" s="91"/>
      <c r="EB121" s="91"/>
      <c r="EM121" s="91"/>
      <c r="EX121" s="91"/>
      <c r="FI121" s="91"/>
      <c r="FK121" s="92"/>
      <c r="FL121" s="93"/>
      <c r="FN121" s="93"/>
    </row>
    <row r="122">
      <c r="B122" s="95" t="s">
        <v>64</v>
      </c>
      <c r="C122" s="67">
        <v>90396</v>
      </c>
      <c r="D122" s="67">
        <v>60330.096000000000000000000003</v>
      </c>
      <c r="E122" s="67">
        <v>6393212.3970201619440000000000</v>
      </c>
      <c r="F122" s="71">
        <v>66.739784946236559139784946240</v>
      </c>
      <c r="G122" s="72">
        <v>105.97053246890510407939679061</v>
      </c>
      <c r="H122" s="72">
        <v>70.724505476129053763440860215</v>
      </c>
      <c r="I122" s="71">
        <v>-0.9556824809886977670661516300</v>
      </c>
      <c r="J122" s="71">
        <v>6.7068702405042568063740258500</v>
      </c>
      <c r="K122" s="91">
        <v>5.6870913756044153170472603200</v>
      </c>
      <c r="L122" s="67">
        <v>90396</v>
      </c>
      <c r="M122" s="67">
        <v>59650.425000000000000000000003</v>
      </c>
      <c r="N122" s="67">
        <v>6185431.4806530020250000000000</v>
      </c>
      <c r="O122" s="71">
        <v>65.987903225806451612903225810</v>
      </c>
      <c r="P122" s="72">
        <v>103.69467578232681535797942764</v>
      </c>
      <c r="Q122" s="72">
        <v>68.425942305555577956989247312</v>
      </c>
      <c r="R122" s="71">
        <v>4.6301620267069444921217946600</v>
      </c>
      <c r="S122" s="71">
        <v>-0.2014391627958497610171304100</v>
      </c>
      <c r="T122" s="91">
        <v>4.4193959042884049124996758100</v>
      </c>
      <c r="U122" s="67">
        <v>87480</v>
      </c>
      <c r="V122" s="67">
        <v>64443.600000000000000000000003</v>
      </c>
      <c r="W122" s="67">
        <v>8122747.409921250000000000000</v>
      </c>
      <c r="X122" s="71">
        <v>73.666666666666666666666666670</v>
      </c>
      <c r="Y122" s="72">
        <v>126.04428383766968325791855203</v>
      </c>
      <c r="Z122" s="72">
        <v>92.85262242708333333333333333</v>
      </c>
      <c r="AA122" s="71">
        <v>-1.5840282136345975671717624500</v>
      </c>
      <c r="AB122" s="71">
        <v>10.528215346121172015172158930</v>
      </c>
      <c r="AC122" s="91">
        <v>8.777417231011807683660719730</v>
      </c>
      <c r="AD122" s="67">
        <v>90396</v>
      </c>
      <c r="AE122" s="67">
        <v>70115.625000000000000000000004</v>
      </c>
      <c r="AF122" s="67">
        <v>8573175.110834997975000000000</v>
      </c>
      <c r="AG122" s="71">
        <v>77.564964157706093189964157710</v>
      </c>
      <c r="AH122" s="72">
        <v>122.27196307292415884476534295</v>
      </c>
      <c r="AI122" s="72">
        <v>94.84020433243725358422939068</v>
      </c>
      <c r="AJ122" s="71">
        <v>1.1612179366513565745551288900</v>
      </c>
      <c r="AK122" s="71">
        <v>6.7940766406317056595970519700</v>
      </c>
      <c r="AL122" s="91">
        <v>8.034188613863917528853217790</v>
      </c>
      <c r="AM122" s="67">
        <v>87480</v>
      </c>
      <c r="AN122" s="67">
        <v>69099.075000000000000000000004</v>
      </c>
      <c r="AO122" s="67">
        <v>8573267.465010000000000000000</v>
      </c>
      <c r="AP122" s="71">
        <v>78.988425925925925925925925930</v>
      </c>
      <c r="AQ122" s="72">
        <v>124.07210176127538610321484042</v>
      </c>
      <c r="AR122" s="72">
        <v>98.00260019444444444444444444</v>
      </c>
      <c r="AS122" s="71">
        <v>0.0363405266720183847255670500</v>
      </c>
      <c r="AT122" s="71">
        <v>-0.8712789843160738843141957500</v>
      </c>
      <c r="AU122" s="91">
        <v>-0.8352550850157385732975913200</v>
      </c>
      <c r="AV122" s="67">
        <v>90396</v>
      </c>
      <c r="AW122" s="67">
        <v>61776.674999999999999999999999</v>
      </c>
      <c r="AX122" s="67">
        <v>9308297.827692002025000000000</v>
      </c>
      <c r="AY122" s="71">
        <v>68.340053763440860215053763440</v>
      </c>
      <c r="AZ122" s="72">
        <v>150.67657538532143442488609172</v>
      </c>
      <c r="BA122" s="72">
        <v>102.972452627240165770609319</v>
      </c>
      <c r="BB122" s="71">
        <v>5.2279179723092650621152521200</v>
      </c>
      <c r="BC122" s="71">
        <v>40.684393924572115541021446930</v>
      </c>
      <c r="BD122" s="91">
        <v>48.039258638789184971748406130</v>
      </c>
      <c r="BE122" s="67">
        <v>90396</v>
      </c>
      <c r="BF122" s="67">
        <v>60972.750000000000000000000002</v>
      </c>
      <c r="BG122" s="67">
        <v>6949212.4478902520250000000000</v>
      </c>
      <c r="BH122" s="71">
        <v>67.450716845878136200716845880</v>
      </c>
      <c r="BI122" s="72">
        <v>113.97242945234144802391232148</v>
      </c>
      <c r="BJ122" s="72">
        <v>76.875220672267047491039426523</v>
      </c>
      <c r="BK122" s="71">
        <v>-5.0235390308976676133918581600</v>
      </c>
      <c r="BL122" s="71">
        <v>1.422367836542069743360874300</v>
      </c>
      <c r="BM122" s="91">
        <v>-3.6726243977872234813704788100</v>
      </c>
      <c r="BN122" s="67">
        <v>81648</v>
      </c>
      <c r="BO122" s="67">
        <v>63580.950000000000000000000000</v>
      </c>
      <c r="BP122" s="67">
        <v>7803685.5041069999999999999997</v>
      </c>
      <c r="BQ122" s="71">
        <v>77.872023809523809523809523810</v>
      </c>
      <c r="BR122" s="72">
        <v>122.73622058347665456398496719</v>
      </c>
      <c r="BS122" s="72">
        <v>95.5771789156746031746031746</v>
      </c>
      <c r="BT122" s="71">
        <v>4.7411636848198877165388732300</v>
      </c>
      <c r="BU122" s="71">
        <v>2.637750716999957204354192900</v>
      </c>
      <c r="BV122" s="91">
        <v>7.503974480910323100283047500</v>
      </c>
      <c r="BW122" s="67">
        <v>90396</v>
      </c>
      <c r="BX122" s="67">
        <v>69340.647540983606557377049184</v>
      </c>
      <c r="BY122" s="67">
        <v>9621239.840389918032786885246</v>
      </c>
      <c r="BZ122" s="71">
        <v>76.707650273224043715846994540</v>
      </c>
      <c r="CA122" s="72">
        <v>138.7532447645994312469479792</v>
      </c>
      <c r="CB122" s="72">
        <v>106.43435373677948175568482285</v>
      </c>
      <c r="CC122" s="71">
        <v>2.315696517309721686285411600</v>
      </c>
      <c r="CD122" s="71">
        <v>2.3345876095620371040015667200</v>
      </c>
      <c r="CE122" s="91">
        <v>4.7043460908399311665707360900</v>
      </c>
      <c r="CF122" s="67">
        <v>87480</v>
      </c>
      <c r="CG122" s="67">
        <v>61555.882274247491638795986618</v>
      </c>
      <c r="CH122" s="67">
        <v>7248962.3409545340040133779262</v>
      </c>
      <c r="CI122" s="71">
        <v>70.365663322185061315496098100</v>
      </c>
      <c r="CJ122" s="72">
        <v>117.76230106910852688614975126</v>
      </c>
      <c r="CK122" s="72">
        <v>82.86422429074684503901895206</v>
      </c>
      <c r="CL122" s="71">
        <v>7.4552998132978778448039026800</v>
      </c>
      <c r="CM122" s="71">
        <v>6.6446600792773941994761062100</v>
      </c>
      <c r="CN122" s="91">
        <v>14.595339223059918236023520680</v>
      </c>
      <c r="CO122" s="67">
        <v>90396</v>
      </c>
      <c r="CP122" s="67">
        <v>63391.304347826086956521739134</v>
      </c>
      <c r="CQ122" s="67">
        <v>7316713.7149754629324414715717</v>
      </c>
      <c r="CR122" s="71">
        <v>70.126227208976157082748948110</v>
      </c>
      <c r="CS122" s="72">
        <v>115.42140976984612307692307691</v>
      </c>
      <c r="CT122" s="72">
        <v>80.94068006300569640737943683</v>
      </c>
      <c r="CU122" s="71">
        <v>6.0445387062566277836691410500</v>
      </c>
      <c r="CV122" s="71">
        <v>3.579067471295885297715973900</v>
      </c>
      <c r="CW122" s="91">
        <v>9.839944296178033189518530140</v>
      </c>
      <c r="CX122" s="67">
        <v>87480</v>
      </c>
      <c r="CY122" s="67">
        <v>55318.352459016393442622950817</v>
      </c>
      <c r="CZ122" s="67">
        <v>5818355.2466483546803278688525</v>
      </c>
      <c r="DA122" s="71">
        <v>63.235428051001821493624772310</v>
      </c>
      <c r="DB122" s="72">
        <v>105.1794745868288265581680049</v>
      </c>
      <c r="DC122" s="72">
        <v>66.510690976775887978142076503</v>
      </c>
      <c r="DD122" s="71">
        <v>2.688063571361614404740242200</v>
      </c>
      <c r="DE122" s="71">
        <v>0.4503254383268322360536479400</v>
      </c>
      <c r="DF122" s="91">
        <v>3.1504940437486847317027324400</v>
      </c>
      <c r="DG122" s="67">
        <v>268272</v>
      </c>
      <c r="DH122" s="67">
        <v>184424.12100000000000000000001</v>
      </c>
      <c r="DI122" s="67">
        <v>20701391.287594413969000000000</v>
      </c>
      <c r="DJ122" s="71">
        <v>68.745199275362318840579710150</v>
      </c>
      <c r="DK122" s="72">
        <v>112.24882718890341881580663735</v>
      </c>
      <c r="DL122" s="72">
        <v>77.165679935268734601449275362</v>
      </c>
      <c r="DM122" s="71">
        <v>0.1511944360447535530692470500</v>
      </c>
      <c r="DN122" s="71">
        <v>0.7051859709779680897102034400</v>
      </c>
      <c r="DO122" s="71">
        <v>0.553155195055597968801824500</v>
      </c>
      <c r="DP122" s="71">
        <v>5.8842393974397898315311558300</v>
      </c>
      <c r="DQ122" s="91">
        <v>6.4699435684118342123675899100</v>
      </c>
      <c r="DR122" s="67">
        <v>268272</v>
      </c>
      <c r="DS122" s="67">
        <v>200991.37500000000000000000001</v>
      </c>
      <c r="DT122" s="67">
        <v>26454740.403537000000000000000</v>
      </c>
      <c r="DU122" s="71">
        <v>74.920742753623188405797101450</v>
      </c>
      <c r="DV122" s="72">
        <v>131.62127182590297717999093244</v>
      </c>
      <c r="DW122" s="72">
        <v>98.61163447373188405797101449</v>
      </c>
      <c r="DX122" s="71">
        <v>-0.0685400959561343385880740200</v>
      </c>
      <c r="DY122" s="71">
        <v>1.9084317786618712941420789300</v>
      </c>
      <c r="DZ122" s="71">
        <v>1.9783278224058094774713944900</v>
      </c>
      <c r="EA122" s="71">
        <v>13.436275934614257094606709240</v>
      </c>
      <c r="EB122" s="91">
        <v>15.680417342129756629721189960</v>
      </c>
      <c r="EC122" s="67">
        <v>262440</v>
      </c>
      <c r="ED122" s="67">
        <v>193894.34754098360655737704918</v>
      </c>
      <c r="EE122" s="67">
        <v>24374137.792387170057786885246</v>
      </c>
      <c r="EF122" s="71">
        <v>73.881400526209269378668285770</v>
      </c>
      <c r="EG122" s="72">
        <v>125.70834633142252200395564419</v>
      </c>
      <c r="EH122" s="72">
        <v>92.87508684799256995041489577</v>
      </c>
      <c r="EI122" s="71">
        <v>-0.0685400959561343385880740200</v>
      </c>
      <c r="EJ122" s="71">
        <v>0.5654729030951551925763435500</v>
      </c>
      <c r="EK122" s="71">
        <v>0.6344478502166196337235152500</v>
      </c>
      <c r="EL122" s="71">
        <v>2.3597939740820093023346692600</v>
      </c>
      <c r="EM122" s="91">
        <v>3.0092134864367335783769328600</v>
      </c>
      <c r="EN122" s="67">
        <v>265356</v>
      </c>
      <c r="EO122" s="67">
        <v>180265.53908108997203794067657</v>
      </c>
      <c r="EP122" s="67">
        <v>20384031.302578351616782718350</v>
      </c>
      <c r="EQ122" s="71">
        <v>67.933470161251289602624653890</v>
      </c>
      <c r="ER122" s="72">
        <v>113.07780403557263182413582799</v>
      </c>
      <c r="ES122" s="72">
        <v>76.817676263503940430149378005</v>
      </c>
      <c r="ET122" s="71">
        <v>-0.0685400959561343385880740200</v>
      </c>
      <c r="EU122" s="71">
        <v>5.3872412094885342673991415200</v>
      </c>
      <c r="EV122" s="71">
        <v>5.4595232679312561701888528700</v>
      </c>
      <c r="EW122" s="71">
        <v>3.7641493585435751327382966500</v>
      </c>
      <c r="EX122" s="91">
        <v>9.429177236544202912789184120</v>
      </c>
      <c r="EY122" s="67">
        <v>1064340</v>
      </c>
      <c r="EZ122" s="67">
        <v>759575.38262207357859531772576</v>
      </c>
      <c r="FA122" s="67">
        <v>91914300.78609693564356960359</v>
      </c>
      <c r="FB122" s="71">
        <v>71.365858900546214423522344900</v>
      </c>
      <c r="FC122" s="72">
        <v>121.00747718917170129101193592</v>
      </c>
      <c r="FD122" s="72">
        <v>86.35802542993492271602082379</v>
      </c>
      <c r="FE122" s="71">
        <v>-0.0132458916598793214721540400</v>
      </c>
      <c r="FF122" s="71">
        <v>2.0639929425022863114824769900</v>
      </c>
      <c r="FG122" s="71">
        <v>2.0775140194183965980167790100</v>
      </c>
      <c r="FH122" s="71">
        <v>6.4269371313080893147021556400</v>
      </c>
      <c r="FI122" s="91">
        <v>8.637971670648617992626983190</v>
      </c>
      <c r="FK122" s="92">
        <v>62</v>
      </c>
      <c r="FL122" s="93">
        <v>28</v>
      </c>
      <c r="FM122" s="67">
        <v>2916</v>
      </c>
      <c r="FN122" s="93">
        <v>1464</v>
      </c>
    </row>
    <row r="123">
      <c r="B123" s="95" t="s">
        <v>65</v>
      </c>
      <c r="C123" s="67">
        <v>97588</v>
      </c>
      <c r="D123" s="67">
        <v>57029.450101832993890020366598</v>
      </c>
      <c r="E123" s="67">
        <v>5616483.8863599185336048879837</v>
      </c>
      <c r="F123" s="71">
        <v>58.438998751724591025556796530</v>
      </c>
      <c r="G123" s="72">
        <v>98.48392148847667228780213603</v>
      </c>
      <c r="H123" s="72">
        <v>57.553017649300308783916956836</v>
      </c>
      <c r="I123" s="71">
        <v>0.362200013777606994447075100</v>
      </c>
      <c r="J123" s="71">
        <v>-0.8220548651601492126694141800</v>
      </c>
      <c r="K123" s="91">
        <v>-0.4628323342174117672711248800</v>
      </c>
      <c r="L123" s="67">
        <v>97588</v>
      </c>
      <c r="M123" s="67">
        <v>57785.995926680244399185336046</v>
      </c>
      <c r="N123" s="67">
        <v>5488283.5618421181262729124236</v>
      </c>
      <c r="O123" s="71">
        <v>59.214243479403455751921687140</v>
      </c>
      <c r="P123" s="72">
        <v>94.97601406412959059136802397</v>
      </c>
      <c r="Q123" s="72">
        <v>56.239328214966165166546219039</v>
      </c>
      <c r="R123" s="71">
        <v>-3.6632247284392903029249809800</v>
      </c>
      <c r="S123" s="71">
        <v>-3.1981119971700812935122616500</v>
      </c>
      <c r="T123" s="91">
        <v>-6.744182696085853522395350600</v>
      </c>
      <c r="U123" s="67">
        <v>94440</v>
      </c>
      <c r="V123" s="67">
        <v>66278.639252336448598130841122</v>
      </c>
      <c r="W123" s="67">
        <v>7326891.2238007535476635514018</v>
      </c>
      <c r="X123" s="71">
        <v>70.180685358255451713395638630</v>
      </c>
      <c r="Y123" s="72">
        <v>110.54679616921173650568181818</v>
      </c>
      <c r="Z123" s="72">
        <v>77.582499193146479750778816199</v>
      </c>
      <c r="AA123" s="71">
        <v>-4.8482816878746027702168170700</v>
      </c>
      <c r="AB123" s="71">
        <v>6.1653258729555993149051909900</v>
      </c>
      <c r="AC123" s="91">
        <v>1.0181318197846952265849642500</v>
      </c>
      <c r="AD123" s="67">
        <v>98053</v>
      </c>
      <c r="AE123" s="67">
        <v>69574.175700934579439252336453</v>
      </c>
      <c r="AF123" s="67">
        <v>7560216.8884829788299065420561</v>
      </c>
      <c r="AG123" s="71">
        <v>70.955682845945131142598733800</v>
      </c>
      <c r="AH123" s="72">
        <v>108.66412447314734874235214139</v>
      </c>
      <c r="AI123" s="72">
        <v>77.103371528489478444377449503</v>
      </c>
      <c r="AJ123" s="71">
        <v>-1.1561661713080449136508569300</v>
      </c>
      <c r="AK123" s="71">
        <v>1.2898724521373292306400063400</v>
      </c>
      <c r="AL123" s="91">
        <v>0.1187932118846509634802024700</v>
      </c>
      <c r="AM123" s="67">
        <v>94890</v>
      </c>
      <c r="AN123" s="67">
        <v>65246.482242990654205607476635</v>
      </c>
      <c r="AO123" s="67">
        <v>7074733.4789442990654205607477</v>
      </c>
      <c r="AP123" s="71">
        <v>68.760124610591900311526479750</v>
      </c>
      <c r="AQ123" s="72">
        <v>108.43087988401594780717651323</v>
      </c>
      <c r="AR123" s="72">
        <v>74.55720812461059190031152648</v>
      </c>
      <c r="AS123" s="71">
        <v>-5.259584283193979235482312900</v>
      </c>
      <c r="AT123" s="71">
        <v>0.6990891689026784164240330100</v>
      </c>
      <c r="AU123" s="91">
        <v>-4.5972642983444175044397286800</v>
      </c>
      <c r="AV123" s="67">
        <v>98053</v>
      </c>
      <c r="AW123" s="67">
        <v>60814.940042826552462526766592</v>
      </c>
      <c r="AX123" s="67">
        <v>7789480.9589248247601713062098</v>
      </c>
      <c r="AY123" s="71">
        <v>62.022518477585135041790426190</v>
      </c>
      <c r="AZ123" s="72">
        <v>128.08498953446942866688940863</v>
      </c>
      <c r="BA123" s="72">
        <v>79.44153630102928783587759895</v>
      </c>
      <c r="BB123" s="71">
        <v>-1.1893933187810258684787779200</v>
      </c>
      <c r="BC123" s="71">
        <v>19.515688021886640637604518040</v>
      </c>
      <c r="BD123" s="91">
        <v>18.094176413659146115984850420</v>
      </c>
      <c r="BE123" s="67">
        <v>98053</v>
      </c>
      <c r="BF123" s="67">
        <v>55369.432548179871520342612416</v>
      </c>
      <c r="BG123" s="67">
        <v>5764552.2936912419700214132763</v>
      </c>
      <c r="BH123" s="71">
        <v>56.468881674380051115562616560</v>
      </c>
      <c r="BI123" s="72">
        <v>104.11073454067278287461773701</v>
      </c>
      <c r="BJ123" s="72">
        <v>58.790167498100435173033086966</v>
      </c>
      <c r="BK123" s="71">
        <v>-11.002273052882259572544744150</v>
      </c>
      <c r="BL123" s="71">
        <v>-4.3964557887221891341730649100</v>
      </c>
      <c r="BM123" s="91">
        <v>-14.915018771079985084415514770</v>
      </c>
      <c r="BN123" s="67">
        <v>88564</v>
      </c>
      <c r="BO123" s="67">
        <v>58803.353319057815845824411136</v>
      </c>
      <c r="BP123" s="67">
        <v>5929579.5250082722976445396145</v>
      </c>
      <c r="BQ123" s="71">
        <v>66.396451514224533496482104620</v>
      </c>
      <c r="BR123" s="72">
        <v>100.8374385187745911080396222</v>
      </c>
      <c r="BS123" s="72">
        <v>66.952480974304144998470480269</v>
      </c>
      <c r="BT123" s="71">
        <v>-0.3424262795524331738971375100</v>
      </c>
      <c r="BU123" s="71">
        <v>-10.633090980879185375847256050</v>
      </c>
      <c r="BV123" s="91">
        <v>-10.939106762584368631787326480</v>
      </c>
      <c r="BW123" s="67">
        <v>98053</v>
      </c>
      <c r="BX123" s="67">
        <v>66935.226720647773279352226725</v>
      </c>
      <c r="BY123" s="67">
        <v>7595909.7299861676862348178138</v>
      </c>
      <c r="BZ123" s="71">
        <v>68.264333289800182839232075230</v>
      </c>
      <c r="CA123" s="72">
        <v>113.48149699540836043619667112</v>
      </c>
      <c r="CB123" s="72">
        <v>77.467387331200143659396630535</v>
      </c>
      <c r="CC123" s="71">
        <v>-3.6450043612362531135629951300</v>
      </c>
      <c r="CD123" s="71">
        <v>-2.0229350153067119538089516300</v>
      </c>
      <c r="CE123" s="91">
        <v>-5.59420330701006015217088400</v>
      </c>
      <c r="CF123" s="67">
        <v>94890</v>
      </c>
      <c r="CG123" s="67">
        <v>63175.578291814946619217081851</v>
      </c>
      <c r="CH123" s="67">
        <v>6650632.9669490504021352313168</v>
      </c>
      <c r="CI123" s="71">
        <v>66.577698695136417556346381970</v>
      </c>
      <c r="CJ123" s="72">
        <v>105.27221351625853006681514477</v>
      </c>
      <c r="CK123" s="72">
        <v>70.087817124555278766310794781</v>
      </c>
      <c r="CL123" s="71">
        <v>-3.4844090646153802151820080500</v>
      </c>
      <c r="CM123" s="71">
        <v>-0.4114954901459654436620667800</v>
      </c>
      <c r="CN123" s="91">
        <v>-3.8815663686022161502620814700</v>
      </c>
      <c r="CO123" s="67">
        <v>98053</v>
      </c>
      <c r="CP123" s="67">
        <v>61255.912955465587044534412951</v>
      </c>
      <c r="CQ123" s="67">
        <v>6276978.9388233262408906882591</v>
      </c>
      <c r="CR123" s="71">
        <v>62.472247616560010447956118580</v>
      </c>
      <c r="CS123" s="72">
        <v>102.47139640848761367199749138</v>
      </c>
      <c r="CT123" s="72">
        <v>64.016184500457163379913804362</v>
      </c>
      <c r="CU123" s="71">
        <v>-3.6686986338649104664453273800</v>
      </c>
      <c r="CV123" s="71">
        <v>3.710024432186882769835413500</v>
      </c>
      <c r="CW123" s="91">
        <v>-0.0947838173377222664138414100</v>
      </c>
      <c r="CX123" s="67">
        <v>94920</v>
      </c>
      <c r="CY123" s="67">
        <v>52037.574144486692015209125480</v>
      </c>
      <c r="CZ123" s="67">
        <v>4978798.0073190814372623574144</v>
      </c>
      <c r="DA123" s="71">
        <v>54.822560202788339670468948040</v>
      </c>
      <c r="DB123" s="72">
        <v>95.67698128077667321696913651</v>
      </c>
      <c r="DC123" s="72">
        <v>52.452570662864321926489226869</v>
      </c>
      <c r="DD123" s="71">
        <v>-4.1916502693186700442210342500</v>
      </c>
      <c r="DE123" s="71">
        <v>-4.3836408666219607280809372900</v>
      </c>
      <c r="DF123" s="91">
        <v>-8.391544241748908073942137040</v>
      </c>
      <c r="DG123" s="67">
        <v>289616</v>
      </c>
      <c r="DH123" s="67">
        <v>181094.08528084968688733654376</v>
      </c>
      <c r="DI123" s="67">
        <v>18431658.672002790207541351809</v>
      </c>
      <c r="DJ123" s="71">
        <v>62.529033368615576103301110350</v>
      </c>
      <c r="DK123" s="72">
        <v>101.77946255626217729338716641</v>
      </c>
      <c r="DL123" s="72">
        <v>63.641714104202772662910031935</v>
      </c>
      <c r="DM123" s="71">
        <v>0</v>
      </c>
      <c r="DN123" s="71">
        <v>-2.879189965910777624997406700</v>
      </c>
      <c r="DO123" s="71">
        <v>-2.8791899659107776249974067100</v>
      </c>
      <c r="DP123" s="71">
        <v>1.0502008037959293575427535600</v>
      </c>
      <c r="DQ123" s="91">
        <v>-1.8592264382796549985340293200</v>
      </c>
      <c r="DR123" s="67">
        <v>290996</v>
      </c>
      <c r="DS123" s="67">
        <v>195635.59798675178610738657968</v>
      </c>
      <c r="DT123" s="67">
        <v>22424431.326352102655498409014</v>
      </c>
      <c r="DU123" s="71">
        <v>67.229651949426035446324547310</v>
      </c>
      <c r="DV123" s="72">
        <v>114.62347117353692919792253181</v>
      </c>
      <c r="DW123" s="72">
        <v>77.060960722319559909752742354</v>
      </c>
      <c r="DX123" s="71">
        <v>0.4764930114358322744599745900</v>
      </c>
      <c r="DY123" s="71">
        <v>-2.1094509758443532935491955600</v>
      </c>
      <c r="DZ123" s="71">
        <v>-2.5736805791836940145725158400</v>
      </c>
      <c r="EA123" s="71">
        <v>6.7427086399897121457023228400</v>
      </c>
      <c r="EB123" s="91">
        <v>3.9954922780276619298461371400</v>
      </c>
      <c r="EC123" s="67">
        <v>284670</v>
      </c>
      <c r="ED123" s="67">
        <v>181108.01258788546064551925028</v>
      </c>
      <c r="EE123" s="67">
        <v>19290041.548685681953900770705</v>
      </c>
      <c r="EF123" s="71">
        <v>63.620336736531935450001493060</v>
      </c>
      <c r="EG123" s="72">
        <v>106.51125410216122449690280601</v>
      </c>
      <c r="EH123" s="72">
        <v>67.762818522098155597361052113</v>
      </c>
      <c r="EI123" s="71">
        <v>0.4764930114358322744599745900</v>
      </c>
      <c r="EJ123" s="71">
        <v>-4.5709275610258105692780875300</v>
      </c>
      <c r="EK123" s="71">
        <v>-5.0234840221654289194079732900</v>
      </c>
      <c r="EL123" s="71">
        <v>-5.4408536616182501948611910600</v>
      </c>
      <c r="EM123" s="91">
        <v>-10.191017269422883623675344350</v>
      </c>
      <c r="EN123" s="67">
        <v>287863</v>
      </c>
      <c r="EO123" s="67">
        <v>176469.06539176722567896062028</v>
      </c>
      <c r="EP123" s="67">
        <v>17906409.913091458080288276990</v>
      </c>
      <c r="EQ123" s="71">
        <v>61.303142603171378634614598010</v>
      </c>
      <c r="ER123" s="72">
        <v>101.47053180872596194361306826</v>
      </c>
      <c r="ES123" s="72">
        <v>62.204624814899650459726595603</v>
      </c>
      <c r="ET123" s="71">
        <v>0.4869653853135428738986553500</v>
      </c>
      <c r="EU123" s="71">
        <v>-3.2901762361154488720143994200</v>
      </c>
      <c r="EV123" s="71">
        <v>-3.7588373844763669088011344800</v>
      </c>
      <c r="EW123" s="71">
        <v>-0.1688127011783818113723137100</v>
      </c>
      <c r="EX123" s="91">
        <v>-3.9213046907331113282750621400</v>
      </c>
      <c r="EY123" s="67">
        <v>1153145</v>
      </c>
      <c r="EZ123" s="67">
        <v>734306.76124725415931920299400</v>
      </c>
      <c r="FA123" s="67">
        <v>78052541.460132032897228808518</v>
      </c>
      <c r="FB123" s="71">
        <v>63.678614679615673598654375120</v>
      </c>
      <c r="FC123" s="72">
        <v>106.29418872237559668085518634</v>
      </c>
      <c r="FD123" s="72">
        <v>67.686666863345054522396410268</v>
      </c>
      <c r="FE123" s="71">
        <v>0.3590015839585037684287479800</v>
      </c>
      <c r="FF123" s="71">
        <v>-3.1985056447683213971850510700</v>
      </c>
      <c r="FG123" s="71">
        <v>-3.5447814073266559294742355800</v>
      </c>
      <c r="FH123" s="71">
        <v>0.5813695897384052940176749100</v>
      </c>
      <c r="FI123" s="91">
        <v>-2.9840200987131488844942434200</v>
      </c>
      <c r="FK123" s="92">
        <v>116</v>
      </c>
      <c r="FL123" s="93">
        <v>16</v>
      </c>
      <c r="FM123" s="67">
        <v>3164</v>
      </c>
      <c r="FN123" s="93">
        <v>526</v>
      </c>
    </row>
    <row r="124">
      <c r="B124" s="95" t="s">
        <v>66</v>
      </c>
      <c r="K124" s="91"/>
      <c r="T124" s="91"/>
      <c r="AC124" s="91"/>
      <c r="AL124" s="91"/>
      <c r="AU124" s="91"/>
      <c r="BD124" s="91"/>
      <c r="BM124" s="91"/>
      <c r="BV124" s="91"/>
      <c r="CE124" s="91"/>
      <c r="CN124" s="91"/>
      <c r="CW124" s="91"/>
      <c r="DF124" s="91"/>
      <c r="DQ124" s="91"/>
      <c r="EB124" s="91"/>
      <c r="EM124" s="91"/>
      <c r="EX124" s="91"/>
      <c r="FI124" s="91"/>
      <c r="FK124" s="92">
        <v>6</v>
      </c>
      <c r="FL124" s="93">
        <v>4</v>
      </c>
      <c r="FM124" s="67">
        <v>285</v>
      </c>
      <c r="FN124" s="93">
        <v>259</v>
      </c>
    </row>
    <row r="125">
      <c r="B125" s="95" t="s">
        <v>67</v>
      </c>
      <c r="K125" s="91"/>
      <c r="T125" s="91"/>
      <c r="AC125" s="91"/>
      <c r="AL125" s="91"/>
      <c r="AU125" s="91"/>
      <c r="BD125" s="91"/>
      <c r="BM125" s="91"/>
      <c r="BV125" s="91"/>
      <c r="CE125" s="91"/>
      <c r="CN125" s="91"/>
      <c r="CW125" s="91"/>
      <c r="DF125" s="91"/>
      <c r="DQ125" s="91"/>
      <c r="EB125" s="91"/>
      <c r="EM125" s="91"/>
      <c r="EX125" s="91"/>
      <c r="FI125" s="91"/>
      <c r="FK125" s="92">
        <v>32</v>
      </c>
      <c r="FL125" s="93">
        <v>14</v>
      </c>
      <c r="FM125" s="67">
        <v>981</v>
      </c>
      <c r="FN125" s="93">
        <v>493</v>
      </c>
    </row>
    <row r="126">
      <c r="B126" s="96" t="s">
        <v>94</v>
      </c>
      <c r="C126" s="97">
        <v>226486</v>
      </c>
      <c r="D126" s="97">
        <v>141550.32958801498127340823970</v>
      </c>
      <c r="E126" s="97">
        <v>14865149.186034579515355805243</v>
      </c>
      <c r="F126" s="98">
        <v>62.498489790987072610849341550</v>
      </c>
      <c r="G126" s="99">
        <v>105.01670486603520201043881693</v>
      </c>
      <c r="H126" s="99">
        <v>65.633854569530035036849099913</v>
      </c>
      <c r="I126" s="98">
        <v>-1.0416982514445632462445560700</v>
      </c>
      <c r="J126" s="98">
        <v>4.4981910286366808259755127300</v>
      </c>
      <c r="K126" s="100">
        <v>3.4096351999001730623631287600</v>
      </c>
      <c r="L126" s="97">
        <v>226486</v>
      </c>
      <c r="M126" s="97">
        <v>138702.75523410734678340312143</v>
      </c>
      <c r="N126" s="97">
        <v>14142736.311719959882755995432</v>
      </c>
      <c r="O126" s="98">
        <v>61.241204857742795044021759150</v>
      </c>
      <c r="P126" s="99">
        <v>101.96435022396892105949110741</v>
      </c>
      <c r="Q126" s="99">
        <v>62.444196602527131402188194555</v>
      </c>
      <c r="R126" s="98">
        <v>-0.7072515381785226796718340200</v>
      </c>
      <c r="S126" s="98">
        <v>-0.3502430171078419809742399100</v>
      </c>
      <c r="T126" s="100">
        <v>-1.0550174561605065818975195400</v>
      </c>
      <c r="U126" s="97">
        <v>219480</v>
      </c>
      <c r="V126" s="97">
        <v>156724.67726432532347504621072</v>
      </c>
      <c r="W126" s="97">
        <v>18966620.423602536764510166358</v>
      </c>
      <c r="X126" s="98">
        <v>71.407270486752926678989525570</v>
      </c>
      <c r="Y126" s="99">
        <v>121.01872375601848240633682503</v>
      </c>
      <c r="Z126" s="99">
        <v>86.41616741207643869377695625</v>
      </c>
      <c r="AA126" s="98">
        <v>-0.8019574336568976085695820400</v>
      </c>
      <c r="AB126" s="98">
        <v>7.971604454698130274696107400</v>
      </c>
      <c r="AC126" s="100">
        <v>7.1057181465350566136490383100</v>
      </c>
      <c r="AD126" s="97">
        <v>227261</v>
      </c>
      <c r="AE126" s="97">
        <v>171623.99482439926062846580407</v>
      </c>
      <c r="AF126" s="97">
        <v>20325217.225810324586691312384</v>
      </c>
      <c r="AG126" s="98">
        <v>75.518454474986583984258541530</v>
      </c>
      <c r="AH126" s="99">
        <v>118.42876193743481350472159934</v>
      </c>
      <c r="AI126" s="99">
        <v>89.43557066901194919802039234</v>
      </c>
      <c r="AJ126" s="98">
        <v>3.2470419197011876036743472400</v>
      </c>
      <c r="AK126" s="98">
        <v>4.8930091224666696219240171400</v>
      </c>
      <c r="AL126" s="100">
        <v>8.298929099509153208438867270</v>
      </c>
      <c r="AM126" s="97">
        <v>219930</v>
      </c>
      <c r="AN126" s="97">
        <v>165482.75785582255083179297597</v>
      </c>
      <c r="AO126" s="97">
        <v>19690103.174374716203696857672</v>
      </c>
      <c r="AP126" s="98">
        <v>75.243376463339494762784966110</v>
      </c>
      <c r="AQ126" s="99">
        <v>118.98582927612186374058303309</v>
      </c>
      <c r="AR126" s="99">
        <v>89.52895546025879235982747998</v>
      </c>
      <c r="AS126" s="98">
        <v>0.8621595028363386641144755700</v>
      </c>
      <c r="AT126" s="98">
        <v>0.5858916992828796146476545800</v>
      </c>
      <c r="AU126" s="100">
        <v>1.4531025230809149300299759300</v>
      </c>
      <c r="AV126" s="97">
        <v>227261</v>
      </c>
      <c r="AW126" s="97">
        <v>151318.28972317026924535456958</v>
      </c>
      <c r="AX126" s="97">
        <v>22211659.770974260395145999242</v>
      </c>
      <c r="AY126" s="98">
        <v>66.583483185927312317271581830</v>
      </c>
      <c r="AZ126" s="99">
        <v>146.78767392632742972625390411</v>
      </c>
      <c r="BA126" s="99">
        <v>97.73634618775003364037824018</v>
      </c>
      <c r="BB126" s="98">
        <v>4.6027897069279877038235782200</v>
      </c>
      <c r="BC126" s="98">
        <v>33.729750246616506359773372160</v>
      </c>
      <c r="BD126" s="100">
        <v>39.885049426068276166440438700</v>
      </c>
      <c r="BE126" s="97">
        <v>227726</v>
      </c>
      <c r="BF126" s="97">
        <v>151562.34060150375939849624061</v>
      </c>
      <c r="BG126" s="97">
        <v>18325912.707152697252631578947</v>
      </c>
      <c r="BH126" s="98">
        <v>66.554693184574339073490177060</v>
      </c>
      <c r="BI126" s="99">
        <v>120.91336564494090851114228967</v>
      </c>
      <c r="BJ126" s="99">
        <v>80.47351952413293718166383701</v>
      </c>
      <c r="BK126" s="98">
        <v>-4.6655353711195622796022039200</v>
      </c>
      <c r="BL126" s="98">
        <v>3.2052265030706929338978891500</v>
      </c>
      <c r="BM126" s="100">
        <v>-1.6098498442741311675436037600</v>
      </c>
      <c r="BN126" s="97">
        <v>205660</v>
      </c>
      <c r="BO126" s="97">
        <v>148982.78676194057916509966154</v>
      </c>
      <c r="BP126" s="97">
        <v>17576974.899007752798044377586</v>
      </c>
      <c r="BQ126" s="98">
        <v>72.441304464621501101380755390</v>
      </c>
      <c r="BR126" s="99">
        <v>117.97990412874999072941001965</v>
      </c>
      <c r="BS126" s="99">
        <v>85.46618155697633374523182722</v>
      </c>
      <c r="BT126" s="98">
        <v>2.7368782602308027155062365800</v>
      </c>
      <c r="BU126" s="98">
        <v>2.2736654776074618042339069700</v>
      </c>
      <c r="BV126" s="100">
        <v>5.0727711940052759916618709800</v>
      </c>
      <c r="BW126" s="97">
        <v>227695</v>
      </c>
      <c r="BX126" s="97">
        <v>165075.48708487084870848708488</v>
      </c>
      <c r="BY126" s="97">
        <v>21895168.990863853378228782289</v>
      </c>
      <c r="BZ126" s="98">
        <v>72.498512081895012498512081900</v>
      </c>
      <c r="CA126" s="99">
        <v>132.63731264719402029356713624</v>
      </c>
      <c r="CB126" s="99">
        <v>96.16007813462681823592429473</v>
      </c>
      <c r="CC126" s="98">
        <v>-0.3731485387797488942297596700</v>
      </c>
      <c r="CD126" s="98">
        <v>3.3795451762951630019638861100</v>
      </c>
      <c r="CE126" s="100">
        <v>2.9937859140726672182854245700</v>
      </c>
      <c r="CF126" s="97">
        <v>220350</v>
      </c>
      <c r="CG126" s="97">
        <v>152302.19651121395514417942329</v>
      </c>
      <c r="CH126" s="97">
        <v>17805497.590037163636525453897</v>
      </c>
      <c r="CI126" s="98">
        <v>69.118310193425892963094814290</v>
      </c>
      <c r="CJ126" s="99">
        <v>116.90900064416438897091645777</v>
      </c>
      <c r="CK126" s="99">
        <v>80.80552570926781772872908508</v>
      </c>
      <c r="CL126" s="98">
        <v>4.5833358197298076671870010300</v>
      </c>
      <c r="CM126" s="98">
        <v>4.9618302455512498158274681500</v>
      </c>
      <c r="CN126" s="100">
        <v>9.772583408239595387390297680</v>
      </c>
      <c r="CO126" s="97">
        <v>227695</v>
      </c>
      <c r="CP126" s="97">
        <v>149724.38161255016417365924844</v>
      </c>
      <c r="CQ126" s="97">
        <v>16575846.992396786813206858811</v>
      </c>
      <c r="CR126" s="98">
        <v>65.756552235468571630320933020</v>
      </c>
      <c r="CS126" s="99">
        <v>110.70906965100044743530085551</v>
      </c>
      <c r="CT126" s="99">
        <v>72.798467214461392710454154949</v>
      </c>
      <c r="CU126" s="98">
        <v>3.0818477472642952956567836100</v>
      </c>
      <c r="CV126" s="98">
        <v>3.7241363483232401012285664500</v>
      </c>
      <c r="CW126" s="100">
        <v>6.9207563077433859613949258100</v>
      </c>
      <c r="CX126" s="97">
        <v>220380</v>
      </c>
      <c r="CY126" s="97">
        <v>129672.17067833698030634573304</v>
      </c>
      <c r="CZ126" s="97">
        <v>13489631.306006445169219547775</v>
      </c>
      <c r="DA126" s="98">
        <v>58.840262582056892778993435450</v>
      </c>
      <c r="DB126" s="99">
        <v>104.02873057063755629932647411</v>
      </c>
      <c r="DC126" s="99">
        <v>61.210778228543629953805008508</v>
      </c>
      <c r="DD126" s="98">
        <v>-0.1236318270051127076514250300</v>
      </c>
      <c r="DE126" s="98">
        <v>-0.2843566782052435117749800600</v>
      </c>
      <c r="DF126" s="100">
        <v>-0.4076369498538800277373547700</v>
      </c>
      <c r="DG126" s="97">
        <v>672452</v>
      </c>
      <c r="DH126" s="97">
        <v>436977.76208644765153185757185</v>
      </c>
      <c r="DI126" s="97">
        <v>47974505.921357076162621967033</v>
      </c>
      <c r="DJ126" s="98">
        <v>64.982744060014343258977231360</v>
      </c>
      <c r="DK126" s="99">
        <v>109.78706488927974836936456266</v>
      </c>
      <c r="DL126" s="99">
        <v>71.34264738800252830331676764</v>
      </c>
      <c r="DM126" s="98">
        <v>0.2870876191413619436652066200</v>
      </c>
      <c r="DN126" s="98">
        <v>-0.5605701081632984053774867200</v>
      </c>
      <c r="DO126" s="98">
        <v>-0.8452311732531273456879450800</v>
      </c>
      <c r="DP126" s="98">
        <v>4.3350027344621599114373750400</v>
      </c>
      <c r="DQ126" s="100">
        <v>3.4531307667359828989316081800</v>
      </c>
      <c r="DR126" s="97">
        <v>674452</v>
      </c>
      <c r="DS126" s="97">
        <v>488425.04240339208070561334962</v>
      </c>
      <c r="DT126" s="97">
        <v>62226980.171159301185534169298</v>
      </c>
      <c r="DU126" s="98">
        <v>72.418058275962126393815030520</v>
      </c>
      <c r="DV126" s="99">
        <v>127.40333678420567975569818096</v>
      </c>
      <c r="DW126" s="99">
        <v>92.26302267790636129114328269</v>
      </c>
      <c r="DX126" s="98">
        <v>0.5072662462297778996435426400</v>
      </c>
      <c r="DY126" s="98">
        <v>3.3577902625799120709206453300</v>
      </c>
      <c r="DZ126" s="98">
        <v>2.8361372493872430289585577700</v>
      </c>
      <c r="EA126" s="98">
        <v>11.944507295584268023585523420</v>
      </c>
      <c r="EB126" s="100">
        <v>15.119407165637353281990582740</v>
      </c>
      <c r="EC126" s="97">
        <v>661081</v>
      </c>
      <c r="ED126" s="97">
        <v>465620.61444831518727208298703</v>
      </c>
      <c r="EE126" s="97">
        <v>57798056.597024303428904738822</v>
      </c>
      <c r="EF126" s="98">
        <v>70.433216874833066942187566580</v>
      </c>
      <c r="EG126" s="99">
        <v>124.13122358318609725877785015</v>
      </c>
      <c r="EH126" s="99">
        <v>87.42961391572939386989603214</v>
      </c>
      <c r="EI126" s="98">
        <v>0.6159498595202074778474173300</v>
      </c>
      <c r="EJ126" s="98">
        <v>-0.2567272145199316921630167900</v>
      </c>
      <c r="EK126" s="98">
        <v>-0.8673347270075660916417739600</v>
      </c>
      <c r="EL126" s="98">
        <v>2.9814785420025967090750682700</v>
      </c>
      <c r="EM126" s="100">
        <v>2.0882844162219632335349593300</v>
      </c>
      <c r="EN126" s="97">
        <v>668425</v>
      </c>
      <c r="EO126" s="97">
        <v>431698.74880210109962418440477</v>
      </c>
      <c r="EP126" s="97">
        <v>47870975.888440395618951860483</v>
      </c>
      <c r="EQ126" s="98">
        <v>64.584470778636511145481453380</v>
      </c>
      <c r="ER126" s="99">
        <v>110.88977214151102297653784026</v>
      </c>
      <c r="ES126" s="99">
        <v>71.617572485230797200810652628</v>
      </c>
      <c r="ET126" s="98">
        <v>0.5108055600666438104861750200</v>
      </c>
      <c r="EU126" s="98">
        <v>3.1362122231295375887098520900</v>
      </c>
      <c r="EV126" s="98">
        <v>2.6120640944360102083921689200</v>
      </c>
      <c r="EW126" s="98">
        <v>3.0574924845291623844685865900</v>
      </c>
      <c r="EX126" s="100">
        <v>5.749420242343638327817784200</v>
      </c>
      <c r="EY126" s="97">
        <v>2676410</v>
      </c>
      <c r="EZ126" s="97">
        <v>1822722.1677402560191337383132</v>
      </c>
      <c r="FA126" s="97">
        <v>215870518.57798107639601273564</v>
      </c>
      <c r="FB126" s="98">
        <v>68.103249044064848776298785060</v>
      </c>
      <c r="FC126" s="99">
        <v>118.43303515949960422844602089</v>
      </c>
      <c r="FD126" s="99">
        <v>80.65674488511890046592739365</v>
      </c>
      <c r="FE126" s="98">
        <v>0.4795323086441583443990303500</v>
      </c>
      <c r="FF126" s="98">
        <v>1.4094305930117909115935628600</v>
      </c>
      <c r="FG126" s="98">
        <v>0.9254604027328203482965401400</v>
      </c>
      <c r="FH126" s="98">
        <v>5.7323658038473792549102119800</v>
      </c>
      <c r="FI126" s="100">
        <v>6.710876982234604033775094900</v>
      </c>
      <c r="FK126" s="101">
        <v>216</v>
      </c>
      <c r="FL126" s="102">
        <v>62</v>
      </c>
      <c r="FM126" s="97">
        <v>7346</v>
      </c>
      <c r="FN126" s="102">
        <v>2742</v>
      </c>
    </row>
    <row r="127">
      <c r="B127" s="94" t="s">
        <v>107</v>
      </c>
      <c r="K127" s="91"/>
      <c r="T127" s="91"/>
      <c r="AC127" s="91"/>
      <c r="AL127" s="91"/>
      <c r="AU127" s="91"/>
      <c r="BD127" s="91"/>
      <c r="BM127" s="91"/>
      <c r="BV127" s="91"/>
      <c r="CE127" s="91"/>
      <c r="CN127" s="91"/>
      <c r="CW127" s="91"/>
      <c r="DF127" s="91"/>
      <c r="DQ127" s="91"/>
      <c r="EB127" s="91"/>
      <c r="EM127" s="91"/>
      <c r="EX127" s="91"/>
      <c r="FI127" s="91"/>
      <c r="FK127" s="92"/>
      <c r="FL127" s="93"/>
      <c r="FN127" s="93"/>
    </row>
    <row r="128">
      <c r="B128" s="95" t="s">
        <v>64</v>
      </c>
      <c r="C128" s="67">
        <v>210986</v>
      </c>
      <c r="D128" s="67">
        <v>153828.07811877241929055400558</v>
      </c>
      <c r="E128" s="67">
        <v>21276417.634717260584296532484</v>
      </c>
      <c r="F128" s="71">
        <v>72.909139999228583550829915530</v>
      </c>
      <c r="G128" s="72">
        <v>138.31296532411654440290611555</v>
      </c>
      <c r="H128" s="72">
        <v>100.84279352524461615603183379</v>
      </c>
      <c r="I128" s="71">
        <v>2.5307913165457251095767271400</v>
      </c>
      <c r="J128" s="71">
        <v>5.0484798930989016806531571900</v>
      </c>
      <c r="K128" s="91">
        <v>7.7070377003967306996838055100</v>
      </c>
      <c r="L128" s="67">
        <v>210986</v>
      </c>
      <c r="M128" s="67">
        <v>153537.21016538926986688180718</v>
      </c>
      <c r="N128" s="67">
        <v>21072862.830413793139975796692</v>
      </c>
      <c r="O128" s="71">
        <v>72.771278741427995159338442920</v>
      </c>
      <c r="P128" s="72">
        <v>137.24922321901149774694227881</v>
      </c>
      <c r="Q128" s="72">
        <v>99.87801479915156996187328397</v>
      </c>
      <c r="R128" s="71">
        <v>0.407480976116530731561714700</v>
      </c>
      <c r="S128" s="71">
        <v>-2.6993697509552458803498473300</v>
      </c>
      <c r="T128" s="91">
        <v>-2.3028881930489019493429257600</v>
      </c>
      <c r="U128" s="67">
        <v>204180</v>
      </c>
      <c r="V128" s="67">
        <v>163715.18710191082802547770701</v>
      </c>
      <c r="W128" s="67">
        <v>25900043.873425184475716560510</v>
      </c>
      <c r="X128" s="71">
        <v>80.18179405520169851380042463</v>
      </c>
      <c r="Y128" s="72">
        <v>158.20184023185768307819611088</v>
      </c>
      <c r="Z128" s="72">
        <v>126.84907372624735270700636943</v>
      </c>
      <c r="AA128" s="71">
        <v>0.867696369765479952748727300</v>
      </c>
      <c r="AB128" s="71">
        <v>6.5582991210690997065724897400</v>
      </c>
      <c r="AC128" s="91">
        <v>7.4829016142264576164692161400</v>
      </c>
      <c r="AD128" s="67">
        <v>211947</v>
      </c>
      <c r="AE128" s="67">
        <v>175345.09872611464968152866242</v>
      </c>
      <c r="AF128" s="67">
        <v>28160800.992410465662619426753</v>
      </c>
      <c r="AG128" s="71">
        <v>82.73063488802136839942469694</v>
      </c>
      <c r="AH128" s="72">
        <v>160.60215653017506674531230598</v>
      </c>
      <c r="AI128" s="72">
        <v>132.86718374126770212656667352</v>
      </c>
      <c r="AJ128" s="71">
        <v>2.4713568978568447316874532600</v>
      </c>
      <c r="AK128" s="71">
        <v>4.6078458760542146797243012700</v>
      </c>
      <c r="AL128" s="91">
        <v>7.1930790908115374019915556300</v>
      </c>
      <c r="AM128" s="67">
        <v>205110</v>
      </c>
      <c r="AN128" s="67">
        <v>170251.37042197452229299363057</v>
      </c>
      <c r="AO128" s="67">
        <v>27419586.870555571887539808918</v>
      </c>
      <c r="AP128" s="71">
        <v>83.00490976645435244161358811</v>
      </c>
      <c r="AQ128" s="72">
        <v>161.05354572239318172734902683</v>
      </c>
      <c r="AR128" s="72">
        <v>133.68235030254776406581740977</v>
      </c>
      <c r="AS128" s="71">
        <v>-0.6552702147282441708849396100</v>
      </c>
      <c r="AT128" s="71">
        <v>0.2291195067573836302021567800</v>
      </c>
      <c r="AU128" s="91">
        <v>-0.4276520598547739423095304500</v>
      </c>
      <c r="AV128" s="67">
        <v>211947</v>
      </c>
      <c r="AW128" s="67">
        <v>157791.26453025477707006369427</v>
      </c>
      <c r="AX128" s="67">
        <v>28117828.231441331608280254778</v>
      </c>
      <c r="AY128" s="71">
        <v>74.448453873022395726320115060</v>
      </c>
      <c r="AZ128" s="72">
        <v>178.19635526179613450741274181</v>
      </c>
      <c r="BA128" s="72">
        <v>132.66443135048541195808506267</v>
      </c>
      <c r="BB128" s="71">
        <v>6.5503201366662071103716960600</v>
      </c>
      <c r="BC128" s="71">
        <v>24.969720065604246660086173320</v>
      </c>
      <c r="BD128" s="91">
        <v>33.155636803796911200021565090</v>
      </c>
      <c r="BE128" s="67">
        <v>211978</v>
      </c>
      <c r="BF128" s="67">
        <v>157035.86069651741293532338309</v>
      </c>
      <c r="BG128" s="67">
        <v>23139405.499638289918009950248</v>
      </c>
      <c r="BH128" s="71">
        <v>74.081206868881399454341197240</v>
      </c>
      <c r="BI128" s="72">
        <v>147.35109163604853552859618717</v>
      </c>
      <c r="BJ128" s="72">
        <v>109.15946701845611298346974803</v>
      </c>
      <c r="BK128" s="71">
        <v>-3.0027100929265081802501503600</v>
      </c>
      <c r="BL128" s="71">
        <v>0.9474387355501735970462506200</v>
      </c>
      <c r="BM128" s="91">
        <v>-2.0837201959129949349136578700</v>
      </c>
      <c r="BN128" s="67">
        <v>191464</v>
      </c>
      <c r="BO128" s="67">
        <v>158174.84696517412935323383085</v>
      </c>
      <c r="BP128" s="67">
        <v>25155754.297124587796218905473</v>
      </c>
      <c r="BQ128" s="71">
        <v>82.61336176261549395877754087</v>
      </c>
      <c r="BR128" s="72">
        <v>159.03763954747629412321377874</v>
      </c>
      <c r="BS128" s="72">
        <v>131.38634049808103766879886283</v>
      </c>
      <c r="BT128" s="71">
        <v>3.5228679536851367315814879400</v>
      </c>
      <c r="BU128" s="71">
        <v>0.6145892463158782587453869800</v>
      </c>
      <c r="BV128" s="91">
        <v>4.1591083676062720753295704900</v>
      </c>
      <c r="BW128" s="67">
        <v>212412</v>
      </c>
      <c r="BX128" s="67">
        <v>175141.78657691546228469609979</v>
      </c>
      <c r="BY128" s="67">
        <v>30991126.765679716264502078796</v>
      </c>
      <c r="BZ128" s="71">
        <v>82.45380984921542204992942950</v>
      </c>
      <c r="CA128" s="72">
        <v>176.94878744467767820489981177</v>
      </c>
      <c r="CB128" s="72">
        <v>145.90101673012690556325480103</v>
      </c>
      <c r="CC128" s="71">
        <v>-0.1843370427899593195313575900</v>
      </c>
      <c r="CD128" s="71">
        <v>2.1331969879329081512236029300</v>
      </c>
      <c r="CE128" s="91">
        <v>1.9449276728985088234515646600</v>
      </c>
      <c r="CF128" s="67">
        <v>208560</v>
      </c>
      <c r="CG128" s="67">
        <v>159552.55885758394442300270166</v>
      </c>
      <c r="CH128" s="67">
        <v>24451188.934084654243149363181</v>
      </c>
      <c r="CI128" s="71">
        <v>76.501994082078991380419400490</v>
      </c>
      <c r="CJ128" s="72">
        <v>153.24849133826615656268393173</v>
      </c>
      <c r="CK128" s="72">
        <v>117.2381517744757107937733179</v>
      </c>
      <c r="CL128" s="71">
        <v>3.4405283487759319596469108300</v>
      </c>
      <c r="CM128" s="71">
        <v>7.5717569585275470819615062800</v>
      </c>
      <c r="CN128" s="91">
        <v>11.272793751962033584500353650</v>
      </c>
      <c r="CO128" s="67">
        <v>215512</v>
      </c>
      <c r="CP128" s="67">
        <v>162693.16711694326514859127749</v>
      </c>
      <c r="CQ128" s="67">
        <v>24562224.162648213045156310306</v>
      </c>
      <c r="CR128" s="71">
        <v>75.491465494702506193896988330</v>
      </c>
      <c r="CS128" s="72">
        <v>150.97268433524915272406428579</v>
      </c>
      <c r="CT128" s="72">
        <v>113.97149190137074986616202488</v>
      </c>
      <c r="CU128" s="71">
        <v>-0.6738689890535937065035689700</v>
      </c>
      <c r="CV128" s="71">
        <v>1.3785005305966726926377463500</v>
      </c>
      <c r="CW128" s="91">
        <v>0.6953422539534487626641421900</v>
      </c>
      <c r="CX128" s="67">
        <v>208560</v>
      </c>
      <c r="CY128" s="67">
        <v>143580.24679860302677532013970</v>
      </c>
      <c r="CZ128" s="67">
        <v>19571296.207971373524253007372</v>
      </c>
      <c r="DA128" s="71">
        <v>68.843616608459448971672487390</v>
      </c>
      <c r="DB128" s="72">
        <v>136.30911385340921218270296675</v>
      </c>
      <c r="DC128" s="72">
        <v>93.8401237436295239943086276</v>
      </c>
      <c r="DD128" s="71">
        <v>-0.747964335777446819054889200</v>
      </c>
      <c r="DE128" s="71">
        <v>-1.9902421405547301703535784400</v>
      </c>
      <c r="DF128" s="91">
        <v>-2.7233201749252139623655054300</v>
      </c>
      <c r="DG128" s="67">
        <v>626152</v>
      </c>
      <c r="DH128" s="67">
        <v>471080.47538607251718291351977</v>
      </c>
      <c r="DI128" s="67">
        <v>68249324.338556238199988889686</v>
      </c>
      <c r="DJ128" s="71">
        <v>75.234204376265270602491650550</v>
      </c>
      <c r="DK128" s="72">
        <v>144.87827007184434843801576989</v>
      </c>
      <c r="DL128" s="72">
        <v>108.99801380264893859636141015</v>
      </c>
      <c r="DM128" s="71">
        <v>0.0794367502857005857860961700</v>
      </c>
      <c r="DN128" s="71">
        <v>1.3290719334106735847225143200</v>
      </c>
      <c r="DO128" s="71">
        <v>1.2486433014636302074409483500</v>
      </c>
      <c r="DP128" s="71">
        <v>3.0274893945955119247462173400</v>
      </c>
      <c r="DQ128" s="91">
        <v>4.3139352395872808032425813800</v>
      </c>
      <c r="DR128" s="67">
        <v>629004</v>
      </c>
      <c r="DS128" s="67">
        <v>503387.73367834394904458598726</v>
      </c>
      <c r="DT128" s="67">
        <v>83698216.09440736915843949045</v>
      </c>
      <c r="DU128" s="71">
        <v>80.02933744115203544724453060</v>
      </c>
      <c r="DV128" s="72">
        <v>166.26987607109449529875480534</v>
      </c>
      <c r="DW128" s="72">
        <v>133.06468018392151585433397951</v>
      </c>
      <c r="DX128" s="71">
        <v>0.4554804584190420217455186600</v>
      </c>
      <c r="DY128" s="71">
        <v>3.0778143316567021351688512500</v>
      </c>
      <c r="DZ128" s="71">
        <v>2.6104438117969160058445519300</v>
      </c>
      <c r="EA128" s="71">
        <v>8.867459750486340248536541510</v>
      </c>
      <c r="EB128" s="91">
        <v>11.709383616603409171862866620</v>
      </c>
      <c r="EC128" s="67">
        <v>615854</v>
      </c>
      <c r="ED128" s="67">
        <v>490352.49423860700457325331373</v>
      </c>
      <c r="EE128" s="67">
        <v>79286286.56244259397873093452</v>
      </c>
      <c r="EF128" s="71">
        <v>79.62154897729120937320425194</v>
      </c>
      <c r="EG128" s="72">
        <v>161.69243043324186190615347475</v>
      </c>
      <c r="EH128" s="72">
        <v>128.74201768997618587965805941</v>
      </c>
      <c r="EI128" s="71">
        <v>0.5262556518616456915266963700</v>
      </c>
      <c r="EJ128" s="71">
        <v>0.5695347793793482164242950300</v>
      </c>
      <c r="EK128" s="71">
        <v>0.0430525609822621884862578900</v>
      </c>
      <c r="EL128" s="71">
        <v>1.376655374609510311136688600</v>
      </c>
      <c r="EM128" s="91">
        <v>1.4203006209864418490259078600</v>
      </c>
      <c r="EN128" s="67">
        <v>632632</v>
      </c>
      <c r="EO128" s="67">
        <v>465825.97277313023634691411885</v>
      </c>
      <c r="EP128" s="67">
        <v>68584709.304704240812558680859</v>
      </c>
      <c r="EQ128" s="71">
        <v>73.633008253317922006302893130</v>
      </c>
      <c r="ER128" s="72">
        <v>147.23247159536730435908806988</v>
      </c>
      <c r="ES128" s="72">
        <v>108.41169796138077241201627622</v>
      </c>
      <c r="ET128" s="71">
        <v>2.130160129278683707947700900</v>
      </c>
      <c r="EU128" s="71">
        <v>2.8190552502799505872125095300</v>
      </c>
      <c r="EV128" s="71">
        <v>0.6745266237997157144930311200</v>
      </c>
      <c r="EW128" s="71">
        <v>2.4655953174903245941866882300</v>
      </c>
      <c r="EX128" s="91">
        <v>3.1567530381416716767263997300</v>
      </c>
      <c r="EY128" s="67">
        <v>2503642</v>
      </c>
      <c r="EZ128" s="67">
        <v>1930646.6760761537071476669397</v>
      </c>
      <c r="FA128" s="67">
        <v>299818536.30011044214971799552</v>
      </c>
      <c r="FB128" s="71">
        <v>77.113528055375077872462074840</v>
      </c>
      <c r="FC128" s="72">
        <v>155.29435811085932798635947727</v>
      </c>
      <c r="FD128" s="72">
        <v>119.7529584102321506628016288</v>
      </c>
      <c r="FE128" s="71">
        <v>0.7958535738930396630424892700</v>
      </c>
      <c r="FF128" s="71">
        <v>1.9408936130858548849874318900</v>
      </c>
      <c r="FG128" s="71">
        <v>1.1359991493632135571272859300</v>
      </c>
      <c r="FH128" s="71">
        <v>3.9897700094408486553678916700</v>
      </c>
      <c r="FI128" s="91">
        <v>5.1710929121728588584510225500</v>
      </c>
      <c r="FK128" s="92">
        <v>102</v>
      </c>
      <c r="FL128" s="93">
        <v>56</v>
      </c>
      <c r="FM128" s="67">
        <v>6952</v>
      </c>
      <c r="FN128" s="93">
        <v>5154</v>
      </c>
    </row>
    <row r="129">
      <c r="B129" s="95" t="s">
        <v>65</v>
      </c>
      <c r="C129" s="67">
        <v>113925</v>
      </c>
      <c r="D129" s="67">
        <v>66476.263871763255240443896422</v>
      </c>
      <c r="E129" s="67">
        <v>6908418.5566350139642416769421</v>
      </c>
      <c r="F129" s="71">
        <v>58.350900918817867228829402170</v>
      </c>
      <c r="G129" s="72">
        <v>103.9230870429447171097477846</v>
      </c>
      <c r="H129" s="72">
        <v>60.640057552205520862336422577</v>
      </c>
      <c r="I129" s="71">
        <v>0.7273273469726631181663934100</v>
      </c>
      <c r="J129" s="71">
        <v>0.0924405060035549869725768600</v>
      </c>
      <c r="K129" s="91">
        <v>0.8204401980560618669995115300</v>
      </c>
      <c r="L129" s="67">
        <v>121520</v>
      </c>
      <c r="M129" s="67">
        <v>71328.532675709001233045622694</v>
      </c>
      <c r="N129" s="67">
        <v>7227047.4004734895191122071517</v>
      </c>
      <c r="O129" s="71">
        <v>58.696949206475478302374607220</v>
      </c>
      <c r="P129" s="72">
        <v>101.32056737141695466558243545</v>
      </c>
      <c r="Q129" s="72">
        <v>59.472081965713376556222902828</v>
      </c>
      <c r="R129" s="71">
        <v>-1.0803110224783224664337039900</v>
      </c>
      <c r="S129" s="71">
        <v>-0.963582115125246255512322400</v>
      </c>
      <c r="T129" s="91">
        <v>-2.0334834538032409278039033600</v>
      </c>
      <c r="U129" s="67">
        <v>117600</v>
      </c>
      <c r="V129" s="67">
        <v>74591.438127090301003344481602</v>
      </c>
      <c r="W129" s="67">
        <v>9467689.588674250769230769231</v>
      </c>
      <c r="X129" s="71">
        <v>63.428093645484949832775919730</v>
      </c>
      <c r="Y129" s="72">
        <v>126.92729656911859565866947887</v>
      </c>
      <c r="Z129" s="72">
        <v>80.50756452954294871794871795</v>
      </c>
      <c r="AA129" s="71">
        <v>-11.035920601137992442340268440</v>
      </c>
      <c r="AB129" s="71">
        <v>16.152807361595115304996726690</v>
      </c>
      <c r="AC129" s="91">
        <v>3.3342757651767133171178367400</v>
      </c>
      <c r="AD129" s="67">
        <v>121985</v>
      </c>
      <c r="AE129" s="67">
        <v>82167.80100334448160535117057</v>
      </c>
      <c r="AF129" s="67">
        <v>10179598.357095317725752508361</v>
      </c>
      <c r="AG129" s="71">
        <v>67.358938396806559499406624230</v>
      </c>
      <c r="AH129" s="72">
        <v>123.88792486586049491471129975</v>
      </c>
      <c r="AI129" s="72">
        <v>83.44959099147696623152443629</v>
      </c>
      <c r="AJ129" s="71">
        <v>-3.354017869266491051788284500</v>
      </c>
      <c r="AK129" s="71">
        <v>10.226149031056353846949831330</v>
      </c>
      <c r="AL129" s="91">
        <v>6.5291442959504105555646810400</v>
      </c>
      <c r="AM129" s="67">
        <v>118050</v>
      </c>
      <c r="AN129" s="67">
        <v>77959.719899665551839464882948</v>
      </c>
      <c r="AO129" s="67">
        <v>9664857.816981605351170568562</v>
      </c>
      <c r="AP129" s="71">
        <v>66.039576365663322185061315500</v>
      </c>
      <c r="AQ129" s="72">
        <v>123.97245435745937961595273264</v>
      </c>
      <c r="AR129" s="72">
        <v>81.87088366778149386845039019</v>
      </c>
      <c r="AS129" s="71">
        <v>-5.7398177275429160728481089700</v>
      </c>
      <c r="AT129" s="71">
        <v>11.249061315764809452173357510</v>
      </c>
      <c r="AU129" s="91">
        <v>4.8635679726374524388338044600</v>
      </c>
      <c r="AV129" s="67">
        <v>121985</v>
      </c>
      <c r="AW129" s="67">
        <v>74513.829787234042553191489364</v>
      </c>
      <c r="AX129" s="67">
        <v>11556424.191828812056737588653</v>
      </c>
      <c r="AY129" s="71">
        <v>61.084420041180507892930679480</v>
      </c>
      <c r="AZ129" s="72">
        <v>155.09099753464419475655430712</v>
      </c>
      <c r="BA129" s="72">
        <v>94.73643638011896591169068863</v>
      </c>
      <c r="BB129" s="71">
        <v>-1.0179025983382162240046107300</v>
      </c>
      <c r="BC129" s="71">
        <v>40.89313961018502764630588800</v>
      </c>
      <c r="BD129" s="91">
        <v>39.458984681212663720616009790</v>
      </c>
      <c r="BE129" s="67">
        <v>121985</v>
      </c>
      <c r="BF129" s="67">
        <v>70561.387411347517730496453898</v>
      </c>
      <c r="BG129" s="67">
        <v>8363618.108125040837765957447</v>
      </c>
      <c r="BH129" s="71">
        <v>57.844314802104781514527568060</v>
      </c>
      <c r="BI129" s="72">
        <v>118.52967203391501458446630742</v>
      </c>
      <c r="BJ129" s="72">
        <v>68.562676625200154426904598492</v>
      </c>
      <c r="BK129" s="71">
        <v>-10.144368206230697029533301400</v>
      </c>
      <c r="BL129" s="71">
        <v>2.9274261182716913369812831900</v>
      </c>
      <c r="BM129" s="91">
        <v>-7.5139109723618525903358386500</v>
      </c>
      <c r="BN129" s="67">
        <v>110180</v>
      </c>
      <c r="BO129" s="67">
        <v>74192.890070921985815602836880</v>
      </c>
      <c r="BP129" s="67">
        <v>9042110.718073861471631205674</v>
      </c>
      <c r="BQ129" s="71">
        <v>67.337892603850050658561296860</v>
      </c>
      <c r="BR129" s="72">
        <v>121.87300844367143125822832425</v>
      </c>
      <c r="BS129" s="72">
        <v>82.06671553888057244174265451</v>
      </c>
      <c r="BT129" s="71">
        <v>2.5623341894705689613258500500</v>
      </c>
      <c r="BU129" s="71">
        <v>4.9537024976580872760400733400</v>
      </c>
      <c r="BV129" s="91">
        <v>7.6429670998708069183537593500</v>
      </c>
      <c r="BW129" s="67">
        <v>121985</v>
      </c>
      <c r="BX129" s="67">
        <v>84048.87445887445887445887446</v>
      </c>
      <c r="BY129" s="67">
        <v>11170372.718441335177489177490</v>
      </c>
      <c r="BZ129" s="71">
        <v>68.900991481636642926965507610</v>
      </c>
      <c r="CA129" s="72">
        <v>132.90329930482359140656668019</v>
      </c>
      <c r="CB129" s="72">
        <v>91.57169093283055439184471443</v>
      </c>
      <c r="CC129" s="71">
        <v>-3.1711399711399711399711399700</v>
      </c>
      <c r="CD129" s="71">
        <v>10.334315919304617026305053710</v>
      </c>
      <c r="CE129" s="91">
        <v>6.8354603253036960107638129300</v>
      </c>
      <c r="CF129" s="67">
        <v>118050</v>
      </c>
      <c r="CG129" s="67">
        <v>77680.053147996729354047424369</v>
      </c>
      <c r="CH129" s="67">
        <v>9310388.228537373565004088307</v>
      </c>
      <c r="CI129" s="71">
        <v>65.802671027527936767511583540</v>
      </c>
      <c r="CJ129" s="72">
        <v>119.85558520150776622623534771</v>
      </c>
      <c r="CK129" s="72">
        <v>78.868176438266612155900790402</v>
      </c>
      <c r="CL129" s="71">
        <v>-0.8204751890666335025117908100</v>
      </c>
      <c r="CM129" s="71">
        <v>7.1027988350320643681644596300</v>
      </c>
      <c r="CN129" s="91">
        <v>6.2240469437946788936772212800</v>
      </c>
      <c r="CO129" s="67">
        <v>121985</v>
      </c>
      <c r="CP129" s="67">
        <v>79690.53448275862068965517241</v>
      </c>
      <c r="CQ129" s="67">
        <v>8676703.751823799887931034483</v>
      </c>
      <c r="CR129" s="71">
        <v>65.328142380422691879866518350</v>
      </c>
      <c r="CS129" s="72">
        <v>108.87997938702545547420398434</v>
      </c>
      <c r="CT129" s="72">
        <v>71.129267957730867630700778645</v>
      </c>
      <c r="CU129" s="71">
        <v>2.4231579651493360981972641100</v>
      </c>
      <c r="CV129" s="71">
        <v>5.3202128809788981405752393300</v>
      </c>
      <c r="CW129" s="91">
        <v>7.8722880083165753773673313900</v>
      </c>
      <c r="CX129" s="67">
        <v>118080</v>
      </c>
      <c r="CY129" s="67">
        <v>64850.444821731748726655348046</v>
      </c>
      <c r="CZ129" s="67">
        <v>6990214.2509663837011884550085</v>
      </c>
      <c r="DA129" s="71">
        <v>54.920769666100735710243350310</v>
      </c>
      <c r="DB129" s="72">
        <v>107.78976567056520171054665362</v>
      </c>
      <c r="DC129" s="72">
        <v>59.198968927560837577815506508</v>
      </c>
      <c r="DD129" s="71">
        <v>-3.3204487038992607941979318100</v>
      </c>
      <c r="DE129" s="71">
        <v>1.5753557525529338314369488300</v>
      </c>
      <c r="DF129" s="91">
        <v>-1.7974018310137733002072296800</v>
      </c>
      <c r="DG129" s="67">
        <v>353045</v>
      </c>
      <c r="DH129" s="67">
        <v>212396.23467456255747683400072</v>
      </c>
      <c r="DI129" s="67">
        <v>23603155.545782754252584653325</v>
      </c>
      <c r="DJ129" s="71">
        <v>60.161235727616184190920137860</v>
      </c>
      <c r="DK129" s="72">
        <v>111.1279377525121672125487568</v>
      </c>
      <c r="DL129" s="72">
        <v>66.855940590527423565224414239</v>
      </c>
      <c r="DM129" s="71">
        <v>4.4487112731059619890653475700</v>
      </c>
      <c r="DN129" s="71">
        <v>0.1191441375360139422693010300</v>
      </c>
      <c r="DO129" s="71">
        <v>-4.1451608955224603078968349700</v>
      </c>
      <c r="DP129" s="71">
        <v>5.4734112283518020005270911500</v>
      </c>
      <c r="DQ129" s="91">
        <v>1.1013686309405672419204727600</v>
      </c>
      <c r="DR129" s="67">
        <v>362020</v>
      </c>
      <c r="DS129" s="67">
        <v>234641.35069024407599800754288</v>
      </c>
      <c r="DT129" s="67">
        <v>31400880.365905735133660665576</v>
      </c>
      <c r="DU129" s="71">
        <v>64.814471766820638638198868260</v>
      </c>
      <c r="DV129" s="72">
        <v>133.82500686061436710847803061</v>
      </c>
      <c r="DW129" s="72">
        <v>86.7379712886186816575345715</v>
      </c>
      <c r="DX129" s="71">
        <v>7.1039738704409363091997822500</v>
      </c>
      <c r="DY129" s="71">
        <v>3.4171069354849748887682633500</v>
      </c>
      <c r="DZ129" s="71">
        <v>-3.4423250620147909170687167600</v>
      </c>
      <c r="EA129" s="71">
        <v>20.183480265869899036904240050</v>
      </c>
      <c r="EB129" s="91">
        <v>16.046374204276259031146366370</v>
      </c>
      <c r="EC129" s="67">
        <v>354150</v>
      </c>
      <c r="ED129" s="67">
        <v>228803.15194114396242055816524</v>
      </c>
      <c r="EE129" s="67">
        <v>28576101.544640237486886340611</v>
      </c>
      <c r="EF129" s="71">
        <v>64.606283196708728623622240640</v>
      </c>
      <c r="EG129" s="72">
        <v>124.8938281758941560885801019</v>
      </c>
      <c r="EH129" s="72">
        <v>80.68926032652897779722247808</v>
      </c>
      <c r="EI129" s="71">
        <v>7.074829931972789115646258500</v>
      </c>
      <c r="EJ129" s="71">
        <v>3.0808877518836417690783861700</v>
      </c>
      <c r="EK129" s="71">
        <v>-3.730047652306891105117390300</v>
      </c>
      <c r="EL129" s="71">
        <v>6.3960281869141930127082878900</v>
      </c>
      <c r="EM129" s="91">
        <v>2.4274056353804220382791832900</v>
      </c>
      <c r="EN129" s="67">
        <v>358115</v>
      </c>
      <c r="EO129" s="67">
        <v>222221.03245248709877035794483</v>
      </c>
      <c r="EP129" s="67">
        <v>24977306.231327557154123577798</v>
      </c>
      <c r="EQ129" s="71">
        <v>62.052980872760732940635813870</v>
      </c>
      <c r="ER129" s="72">
        <v>112.39847981836703519094470334</v>
      </c>
      <c r="ES129" s="72">
        <v>69.746607182965128950542640766</v>
      </c>
      <c r="ET129" s="71">
        <v>7.0838005531883082903491066800</v>
      </c>
      <c r="EU129" s="71">
        <v>6.6106641809567931336822055400</v>
      </c>
      <c r="EV129" s="71">
        <v>-0.4418374859570932696712743300</v>
      </c>
      <c r="EW129" s="71">
        <v>4.8541875013018860101041263800</v>
      </c>
      <c r="EX129" s="91">
        <v>4.3909023953253970431560565700</v>
      </c>
      <c r="EY129" s="67">
        <v>1427330</v>
      </c>
      <c r="EZ129" s="67">
        <v>898061.7697584376946657576536</v>
      </c>
      <c r="FA129" s="67">
        <v>108557443.68765628402725523731</v>
      </c>
      <c r="FB129" s="71">
        <v>62.919000494520376834071844180</v>
      </c>
      <c r="FC129" s="72">
        <v>120.87970710172448911044926376</v>
      </c>
      <c r="FD129" s="72">
        <v>76.056303509108814378773820567</v>
      </c>
      <c r="FE129" s="71">
        <v>6.4225751589445500305325639700</v>
      </c>
      <c r="FF129" s="71">
        <v>3.2921990003273374567952810500</v>
      </c>
      <c r="FG129" s="71">
        <v>-2.9414587590479972739193320600</v>
      </c>
      <c r="FH129" s="71">
        <v>9.459124988470335550450662330</v>
      </c>
      <c r="FI129" s="91">
        <v>6.2394299689196797292348203100</v>
      </c>
      <c r="FK129" s="92">
        <v>137</v>
      </c>
      <c r="FL129" s="93">
        <v>31</v>
      </c>
      <c r="FM129" s="67">
        <v>3936</v>
      </c>
      <c r="FN129" s="93">
        <v>1178</v>
      </c>
    </row>
    <row r="130">
      <c r="B130" s="95" t="s">
        <v>66</v>
      </c>
      <c r="C130" s="67">
        <v>81995</v>
      </c>
      <c r="D130" s="67">
        <v>60908.292583537082314588427055</v>
      </c>
      <c r="E130" s="67">
        <v>8964369.667650365670334148329</v>
      </c>
      <c r="F130" s="71">
        <v>74.282935036937718537213765540</v>
      </c>
      <c r="G130" s="72">
        <v>147.1781474641656167050079632</v>
      </c>
      <c r="H130" s="72">
        <v>109.32824766937454320792912164</v>
      </c>
      <c r="I130" s="71">
        <v>3.7777525491702255025515735500</v>
      </c>
      <c r="J130" s="71">
        <v>1.9073534264499516716582330300</v>
      </c>
      <c r="K130" s="91">
        <v>5.7571610683095758656507526800</v>
      </c>
      <c r="L130" s="67">
        <v>81995</v>
      </c>
      <c r="M130" s="67">
        <v>59000.529747351263243683781583</v>
      </c>
      <c r="N130" s="67">
        <v>8478819.423288425980032599837</v>
      </c>
      <c r="O130" s="71">
        <v>71.956253121960196650629650080</v>
      </c>
      <c r="P130" s="72">
        <v>143.70751346803067226890756302</v>
      </c>
      <c r="Q130" s="72">
        <v>103.40654214633119068275626364</v>
      </c>
      <c r="R130" s="71">
        <v>-4.560073051682770503707383400</v>
      </c>
      <c r="S130" s="71">
        <v>-0.5247005863590323427260843400</v>
      </c>
      <c r="T130" s="91">
        <v>-5.0608469080012231296320024500</v>
      </c>
      <c r="U130" s="67">
        <v>79350</v>
      </c>
      <c r="V130" s="67">
        <v>63536.047269763651181744091280</v>
      </c>
      <c r="W130" s="67">
        <v>10406453.076493519704563977180</v>
      </c>
      <c r="X130" s="71">
        <v>80.07063298016843249117087748</v>
      </c>
      <c r="Y130" s="72">
        <v>163.78817259923999117866594286</v>
      </c>
      <c r="Z130" s="72">
        <v>131.14622654686225210540613963</v>
      </c>
      <c r="AA130" s="71">
        <v>0.4251694419118692714773804400</v>
      </c>
      <c r="AB130" s="71">
        <v>3.5849031752075503908348530700</v>
      </c>
      <c r="AC130" s="91">
        <v>4.0253145299425304853656739400</v>
      </c>
      <c r="AD130" s="67">
        <v>81995</v>
      </c>
      <c r="AE130" s="67">
        <v>69181.731866340668296658516705</v>
      </c>
      <c r="AF130" s="67">
        <v>11429245.592046759313365933170</v>
      </c>
      <c r="AG130" s="71">
        <v>84.37311039251255356626442674</v>
      </c>
      <c r="AH130" s="72">
        <v>165.20612138083069516717041099</v>
      </c>
      <c r="AI130" s="72">
        <v>139.38954316783656702684228514</v>
      </c>
      <c r="AJ130" s="71">
        <v>5.053554517107771178527272200</v>
      </c>
      <c r="AK130" s="71">
        <v>0.3032902235966666989948054200</v>
      </c>
      <c r="AL130" s="91">
        <v>5.3721716774989534867988925300</v>
      </c>
      <c r="AM130" s="67">
        <v>79350</v>
      </c>
      <c r="AN130" s="67">
        <v>66301.764466177669111654441729</v>
      </c>
      <c r="AO130" s="67">
        <v>11019908.115782395010187449063</v>
      </c>
      <c r="AP130" s="71">
        <v>83.55609888617223580548763923</v>
      </c>
      <c r="AQ130" s="72">
        <v>166.20836872906978899112397178</v>
      </c>
      <c r="AR130" s="72">
        <v>138.87722893235532464004346645</v>
      </c>
      <c r="AS130" s="71">
        <v>2.1052124881941781737119827700</v>
      </c>
      <c r="AT130" s="71">
        <v>-2.3329107946788208009701438700</v>
      </c>
      <c r="AU130" s="91">
        <v>-0.2768110358726512058267632300</v>
      </c>
      <c r="AV130" s="67">
        <v>80228</v>
      </c>
      <c r="AW130" s="67">
        <v>62234.004171881518564872757613</v>
      </c>
      <c r="AX130" s="67">
        <v>12462127.995664814351272423863</v>
      </c>
      <c r="AY130" s="71">
        <v>77.571426648902526006971079440</v>
      </c>
      <c r="AZ130" s="72">
        <v>200.24628274353324890269079301</v>
      </c>
      <c r="BA130" s="72">
        <v>155.33389833555385091579528173</v>
      </c>
      <c r="BB130" s="71">
        <v>14.278305331824539461059594830</v>
      </c>
      <c r="BC130" s="71">
        <v>21.701029954518901224919561270</v>
      </c>
      <c r="BD130" s="91">
        <v>39.077874603400353390410841490</v>
      </c>
      <c r="BE130" s="67">
        <v>80228</v>
      </c>
      <c r="BF130" s="67">
        <v>63145.256570713391739674593245</v>
      </c>
      <c r="BG130" s="67">
        <v>10896167.508667300792657488527</v>
      </c>
      <c r="BH130" s="71">
        <v>78.707255036537607493237514640</v>
      </c>
      <c r="BI130" s="72">
        <v>172.55718165409934171154997006</v>
      </c>
      <c r="BJ130" s="72">
        <v>135.81502104835345256839867038</v>
      </c>
      <c r="BK130" s="71">
        <v>4.7017584240837445274025482100</v>
      </c>
      <c r="BL130" s="71">
        <v>0.0350186079879662882071602600</v>
      </c>
      <c r="BM130" s="91">
        <v>4.7384235224227818836395312200</v>
      </c>
      <c r="BN130" s="67">
        <v>72464</v>
      </c>
      <c r="BO130" s="67">
        <v>60758.077596996245306633291614</v>
      </c>
      <c r="BP130" s="67">
        <v>10498810.789952541755527743012</v>
      </c>
      <c r="BQ130" s="71">
        <v>83.84587877704273198641158591</v>
      </c>
      <c r="BR130" s="72">
        <v>172.79695482780682020115861677</v>
      </c>
      <c r="BS130" s="72">
        <v>144.88312527534419512485845402</v>
      </c>
      <c r="BT130" s="71">
        <v>5.4946724401964504724533708100</v>
      </c>
      <c r="BU130" s="71">
        <v>3.0783261575460523673357169400</v>
      </c>
      <c r="BV130" s="91">
        <v>8.742142536740544145805205860</v>
      </c>
      <c r="BW130" s="67">
        <v>80259</v>
      </c>
      <c r="BX130" s="67">
        <v>67942.356130108423686405337781</v>
      </c>
      <c r="BY130" s="67">
        <v>12926266.092715020850708924103</v>
      </c>
      <c r="BZ130" s="71">
        <v>84.65387823185988323603002502</v>
      </c>
      <c r="CA130" s="72">
        <v>190.25342700746861592245351978</v>
      </c>
      <c r="CB130" s="72">
        <v>161.05690443084290672334472275</v>
      </c>
      <c r="CC130" s="71">
        <v>3.2049324043538372825504745300</v>
      </c>
      <c r="CD130" s="71">
        <v>3.9689899017019796824186213500</v>
      </c>
      <c r="CE130" s="91">
        <v>7.301125749540995225333311600</v>
      </c>
      <c r="CF130" s="67">
        <v>77670</v>
      </c>
      <c r="CG130" s="67">
        <v>62182.424937447873227689741452</v>
      </c>
      <c r="CH130" s="67">
        <v>10181295.096647039199332777314</v>
      </c>
      <c r="CI130" s="71">
        <v>80.05977203224909646927995552</v>
      </c>
      <c r="CJ130" s="72">
        <v>163.73268020487889573747721155</v>
      </c>
      <c r="CK130" s="72">
        <v>131.08401051431748679455101473</v>
      </c>
      <c r="CL130" s="71">
        <v>9.806444913699846201116510100</v>
      </c>
      <c r="CM130" s="71">
        <v>4.1839439370667155971260866700</v>
      </c>
      <c r="CN130" s="91">
        <v>14.400685008175093824033551430</v>
      </c>
      <c r="CO130" s="67">
        <v>80259</v>
      </c>
      <c r="CP130" s="67">
        <v>62582.974979149291075896580481</v>
      </c>
      <c r="CQ130" s="67">
        <v>9672511.065918666634278565472</v>
      </c>
      <c r="CR130" s="71">
        <v>77.976270548037342947079555540</v>
      </c>
      <c r="CS130" s="72">
        <v>154.55498990166651140323637997</v>
      </c>
      <c r="CT130" s="72">
        <v>120.5162170712152734805886626</v>
      </c>
      <c r="CU130" s="71">
        <v>2.936978492642570316783463600</v>
      </c>
      <c r="CV130" s="71">
        <v>2.6948246301990770687337908200</v>
      </c>
      <c r="CW130" s="91">
        <v>5.7109495426450289589714989100</v>
      </c>
      <c r="CX130" s="67">
        <v>77670</v>
      </c>
      <c r="CY130" s="67">
        <v>55447.570058381984987489574648</v>
      </c>
      <c r="CZ130" s="67">
        <v>7940444.917249340037948290242</v>
      </c>
      <c r="DA130" s="71">
        <v>71.388657214345287739783152630</v>
      </c>
      <c r="DB130" s="72">
        <v>143.20636429853766769865841073</v>
      </c>
      <c r="DC130" s="72">
        <v>102.23310051820960522657770364</v>
      </c>
      <c r="DD130" s="71">
        <v>2.133807023387854566168046800</v>
      </c>
      <c r="DE130" s="71">
        <v>-2.6743662317795421915549514400</v>
      </c>
      <c r="DF130" s="91">
        <v>-0.597625022876512606093565600</v>
      </c>
      <c r="DG130" s="67">
        <v>243340</v>
      </c>
      <c r="DH130" s="67">
        <v>183444.86960065199674001629992</v>
      </c>
      <c r="DI130" s="67">
        <v>27849642.167432311354930725346</v>
      </c>
      <c r="DJ130" s="71">
        <v>75.386237199248786364763828360</v>
      </c>
      <c r="DK130" s="72">
        <v>151.81477807506549430663110024</v>
      </c>
      <c r="DL130" s="72">
        <v>114.44744870318201428014599057</v>
      </c>
      <c r="DM130" s="71">
        <v>3.6848294786358290866326930600</v>
      </c>
      <c r="DN130" s="71">
        <v>3.4970569324339296738927764200</v>
      </c>
      <c r="DO130" s="71">
        <v>-0.1810993441818697171642825500</v>
      </c>
      <c r="DP130" s="71">
        <v>1.7848162237028926546702595300</v>
      </c>
      <c r="DQ130" s="91">
        <v>1.6004845890450453861813942700</v>
      </c>
      <c r="DR130" s="67">
        <v>241573</v>
      </c>
      <c r="DS130" s="67">
        <v>197717.50050439985597318571604</v>
      </c>
      <c r="DT130" s="67">
        <v>34911281.703493968674825806096</v>
      </c>
      <c r="DU130" s="71">
        <v>81.84586046636000545308694102</v>
      </c>
      <c r="DV130" s="72">
        <v>176.57153066588093637634765176</v>
      </c>
      <c r="DW130" s="72">
        <v>144.51648861211297899527598737</v>
      </c>
      <c r="DX130" s="71">
        <v>0.2227882971838231633448945400</v>
      </c>
      <c r="DY130" s="71">
        <v>7.1280712669994075103543481500</v>
      </c>
      <c r="DZ130" s="71">
        <v>6.8899330053957569292336919300</v>
      </c>
      <c r="EA130" s="71">
        <v>5.9926434798819949585129059200</v>
      </c>
      <c r="EB130" s="91">
        <v>13.295465606293838295261518660</v>
      </c>
      <c r="EC130" s="67">
        <v>232951</v>
      </c>
      <c r="ED130" s="67">
        <v>191845.69029781806073271322264</v>
      </c>
      <c r="EE130" s="67">
        <v>34321244.391334863398894155642</v>
      </c>
      <c r="EF130" s="71">
        <v>82.35452532842445867702358978</v>
      </c>
      <c r="EG130" s="72">
        <v>178.90026269579021607553943647</v>
      </c>
      <c r="EH130" s="72">
        <v>147.3324621544224467759063307</v>
      </c>
      <c r="EI130" s="71">
        <v>-2.5105670642393806235614145200</v>
      </c>
      <c r="EJ130" s="71">
        <v>1.7931494949217105010439021700</v>
      </c>
      <c r="EK130" s="71">
        <v>4.4145467150239437659612554600</v>
      </c>
      <c r="EL130" s="71">
        <v>2.3854740664832631996570988100</v>
      </c>
      <c r="EM130" s="91">
        <v>6.9053286485468919495511658200</v>
      </c>
      <c r="EN130" s="67">
        <v>235599</v>
      </c>
      <c r="EO130" s="67">
        <v>180212.96997497914929107589658</v>
      </c>
      <c r="EP130" s="67">
        <v>27794251.079815045871559633028</v>
      </c>
      <c r="EQ130" s="71">
        <v>76.491398509747133600344609520</v>
      </c>
      <c r="ER130" s="72">
        <v>154.23002619441881642483135432</v>
      </c>
      <c r="ES130" s="72">
        <v>117.97270395806028833551769332</v>
      </c>
      <c r="ET130" s="71">
        <v>-2.4858757062146892655367231600</v>
      </c>
      <c r="EU130" s="71">
        <v>2.339603138293739528337119500</v>
      </c>
      <c r="EV130" s="71">
        <v>4.948492210185352818746640500</v>
      </c>
      <c r="EW130" s="71">
        <v>1.7124357038563331273735328600</v>
      </c>
      <c r="EX130" s="91">
        <v>6.745667661451449308366223600</v>
      </c>
      <c r="EY130" s="67">
        <v>953463</v>
      </c>
      <c r="EZ130" s="67">
        <v>753221.03037784906273699113517</v>
      </c>
      <c r="FA130" s="67">
        <v>124876419.34207618930021032010</v>
      </c>
      <c r="FB130" s="71">
        <v>78.998454096052921061120477160</v>
      </c>
      <c r="FC130" s="72">
        <v>165.78987349760088481313048237</v>
      </c>
      <c r="FD130" s="72">
        <v>130.97143711090644241067594663</v>
      </c>
      <c r="FE130" s="71">
        <v>-0.2948917841266654327223217400</v>
      </c>
      <c r="FF130" s="71">
        <v>3.6969529219459808189709401900</v>
      </c>
      <c r="FG130" s="71">
        <v>4.0036511443624643803776209400</v>
      </c>
      <c r="FH130" s="71">
        <v>3.0895314299903843460377906400</v>
      </c>
      <c r="FI130" s="91">
        <v>7.21687663480509675932983700</v>
      </c>
      <c r="FK130" s="92">
        <v>33</v>
      </c>
      <c r="FL130" s="93">
        <v>25</v>
      </c>
      <c r="FM130" s="67">
        <v>2589</v>
      </c>
      <c r="FN130" s="93">
        <v>2398</v>
      </c>
    </row>
    <row r="131">
      <c r="B131" s="95" t="s">
        <v>67</v>
      </c>
      <c r="K131" s="91"/>
      <c r="T131" s="91"/>
      <c r="AC131" s="91"/>
      <c r="AL131" s="91"/>
      <c r="AU131" s="91"/>
      <c r="AV131" s="67">
        <v>39649</v>
      </c>
      <c r="AW131" s="67">
        <v>26341.485549132947976878612715</v>
      </c>
      <c r="AX131" s="67">
        <v>4248473.9742544671661849710982</v>
      </c>
      <c r="AY131" s="71">
        <v>66.436695879172105165019578590</v>
      </c>
      <c r="AZ131" s="72">
        <v>161.28452460777441762559640753</v>
      </c>
      <c r="BA131" s="72">
        <v>107.15210911383558642550811113</v>
      </c>
      <c r="BD131" s="91"/>
      <c r="BE131" s="67">
        <v>40114</v>
      </c>
      <c r="BF131" s="67">
        <v>30105.860139860139860139860141</v>
      </c>
      <c r="BG131" s="67">
        <v>5157515.7146781015216783216782</v>
      </c>
      <c r="BH131" s="71">
        <v>75.050755695916986239566884730</v>
      </c>
      <c r="BI131" s="72">
        <v>171.31268433183059813645927261</v>
      </c>
      <c r="BJ131" s="72">
        <v>128.57146419399963907060681254</v>
      </c>
      <c r="BM131" s="91"/>
      <c r="BN131" s="67">
        <v>36204</v>
      </c>
      <c r="BO131" s="67">
        <v>22129.495798319327731092436976</v>
      </c>
      <c r="BP131" s="67">
        <v>2786362.4357832809327731092437</v>
      </c>
      <c r="BQ131" s="71">
        <v>61.124449779911964785914365750</v>
      </c>
      <c r="BR131" s="72">
        <v>125.9116999852702127659574468</v>
      </c>
      <c r="BS131" s="72">
        <v>76.962833824529911964785914366</v>
      </c>
      <c r="BV131" s="91"/>
      <c r="BW131" s="67">
        <v>40083</v>
      </c>
      <c r="BX131" s="67">
        <v>25586.550420168067226890756302</v>
      </c>
      <c r="BY131" s="67">
        <v>3712948.4286795414369747899161</v>
      </c>
      <c r="BZ131" s="71">
        <v>63.833920665040209632239992770</v>
      </c>
      <c r="CA131" s="72">
        <v>145.11328677401104112109845</v>
      </c>
      <c r="CB131" s="72">
        <v>92.63150035375449534652570706</v>
      </c>
      <c r="CE131" s="91"/>
      <c r="CF131" s="67">
        <v>38790</v>
      </c>
      <c r="CG131" s="67">
        <v>25579.306722689075630252100841</v>
      </c>
      <c r="CH131" s="67">
        <v>3597835.5836228589537815126049</v>
      </c>
      <c r="CI131" s="71">
        <v>65.943043884220354808590102710</v>
      </c>
      <c r="CJ131" s="72">
        <v>140.65414761345139823008849557</v>
      </c>
      <c r="CK131" s="72">
        <v>92.75162628571433239962651727</v>
      </c>
      <c r="CN131" s="91"/>
      <c r="CO131" s="67">
        <v>40083</v>
      </c>
      <c r="CP131" s="67">
        <v>21108.134453781512605042016807</v>
      </c>
      <c r="CQ131" s="67">
        <v>2450923.7416218451176470588235</v>
      </c>
      <c r="CR131" s="71">
        <v>52.661064425770308123249299720</v>
      </c>
      <c r="CS131" s="72">
        <v>116.11275960878500343170899107</v>
      </c>
      <c r="CT131" s="72">
        <v>61.146215144122074636306135357</v>
      </c>
      <c r="CW131" s="91"/>
      <c r="CX131" s="67">
        <v>38790</v>
      </c>
      <c r="CY131" s="67">
        <v>17750.680672268907563025210085</v>
      </c>
      <c r="CZ131" s="67">
        <v>2154724.7713318541722689075630</v>
      </c>
      <c r="DA131" s="71">
        <v>45.760971055088702147525676940</v>
      </c>
      <c r="DB131" s="72">
        <v>121.38828989798031014078759436</v>
      </c>
      <c r="DC131" s="72">
        <v>55.548460204481932773109243697</v>
      </c>
      <c r="DF131" s="91"/>
      <c r="DQ131" s="91"/>
      <c r="EB131" s="91"/>
      <c r="EC131" s="67">
        <v>116401</v>
      </c>
      <c r="ED131" s="67">
        <v>77821.906358347534818123053419</v>
      </c>
      <c r="EE131" s="67">
        <v>11656826.579140923891426220838</v>
      </c>
      <c r="EF131" s="71">
        <v>66.856733497433471205679550360</v>
      </c>
      <c r="EG131" s="72">
        <v>149.78849946780517510111483772</v>
      </c>
      <c r="EH131" s="72">
        <v>100.1436978989950592471389493</v>
      </c>
      <c r="EM131" s="91"/>
      <c r="EN131" s="67">
        <v>117663</v>
      </c>
      <c r="EO131" s="67">
        <v>64438.121848739495798319327733</v>
      </c>
      <c r="EP131" s="67">
        <v>8203484.096576558243697478991</v>
      </c>
      <c r="EQ131" s="71">
        <v>54.764982916243420445101117370</v>
      </c>
      <c r="ER131" s="72">
        <v>127.3079329629317932720681224</v>
      </c>
      <c r="ES131" s="72">
        <v>69.720167738172222735247945327</v>
      </c>
      <c r="EX131" s="91"/>
      <c r="EY131" s="67">
        <v>468780</v>
      </c>
      <c r="EZ131" s="67">
        <v>281767.97715310884809776061552</v>
      </c>
      <c r="FA131" s="67">
        <v>37151859.004880272075750026129</v>
      </c>
      <c r="FB131" s="71">
        <v>60.106654966745349225171853650</v>
      </c>
      <c r="FC131" s="72">
        <v>131.85266608452266473464474818</v>
      </c>
      <c r="FD131" s="72">
        <v>79.25222706787890284515129939</v>
      </c>
      <c r="FI131" s="91"/>
      <c r="FK131" s="92">
        <v>37</v>
      </c>
      <c r="FL131" s="93">
        <v>17</v>
      </c>
      <c r="FM131" s="67">
        <v>1293</v>
      </c>
      <c r="FN131" s="93">
        <v>714</v>
      </c>
    </row>
    <row r="132">
      <c r="B132" s="103" t="s">
        <v>108</v>
      </c>
      <c r="C132" s="104">
        <v>446245</v>
      </c>
      <c r="D132" s="104">
        <v>314943.46346460277714545868427</v>
      </c>
      <c r="E132" s="104">
        <v>43209959.931951035738675165037</v>
      </c>
      <c r="F132" s="105">
        <v>70.576356813992935975856017270</v>
      </c>
      <c r="G132" s="106">
        <v>137.19910061510929842997305256</v>
      </c>
      <c r="H132" s="106">
        <v>96.83012679570871547843710302</v>
      </c>
      <c r="I132" s="105">
        <v>2.4969878490286263757620530500</v>
      </c>
      <c r="J132" s="105">
        <v>3.5973409024840047985214957200</v>
      </c>
      <c r="K132" s="107">
        <v>6.1841539167357935015953945500</v>
      </c>
      <c r="L132" s="104">
        <v>453840</v>
      </c>
      <c r="M132" s="104">
        <v>315904.50874985702847992679858</v>
      </c>
      <c r="N132" s="104">
        <v>42645702.063366257046780281370</v>
      </c>
      <c r="O132" s="105">
        <v>69.607022023148472695206856730</v>
      </c>
      <c r="P132" s="106">
        <v>134.99554733210358956418492723</v>
      </c>
      <c r="Q132" s="106">
        <v>93.96638036172716606464895419</v>
      </c>
      <c r="R132" s="105">
        <v>-1.8041614546866601355777372600</v>
      </c>
      <c r="S132" s="105">
        <v>-2.0525861884091304005073859900</v>
      </c>
      <c r="T132" s="107">
        <v>-3.8197156742602908984783931200</v>
      </c>
      <c r="U132" s="104">
        <v>439500</v>
      </c>
      <c r="V132" s="104">
        <v>337629.47550931946250541829214</v>
      </c>
      <c r="W132" s="104">
        <v>52166694.888171278565236237536</v>
      </c>
      <c r="X132" s="105">
        <v>76.821268602803063141164571590</v>
      </c>
      <c r="Y132" s="106">
        <v>154.50871050128838775203129702</v>
      </c>
      <c r="Z132" s="106">
        <v>118.69555150892213552954775321</v>
      </c>
      <c r="AA132" s="105">
        <v>-1.1237506305794151821617381300</v>
      </c>
      <c r="AB132" s="105">
        <v>5.0977537437515727271240110800</v>
      </c>
      <c r="AC132" s="107">
        <v>3.9167170733313635016657936900</v>
      </c>
      <c r="AD132" s="104">
        <v>455576</v>
      </c>
      <c r="AE132" s="104">
        <v>366097.29865626354573038578240</v>
      </c>
      <c r="AF132" s="104">
        <v>57065422.170123269020372778500</v>
      </c>
      <c r="AG132" s="105">
        <v>80.35921529146916117846106520</v>
      </c>
      <c r="AH132" s="106">
        <v>155.87501568456858301215406165</v>
      </c>
      <c r="AI132" s="106">
        <v>125.25993943957379014779702728</v>
      </c>
      <c r="AJ132" s="105">
        <v>2.348200521015825996853104600</v>
      </c>
      <c r="AK132" s="105">
        <v>2.5505668829081320120279791700</v>
      </c>
      <c r="AL132" s="107">
        <v>4.9586598287572638773735179200</v>
      </c>
      <c r="AM132" s="104">
        <v>440880</v>
      </c>
      <c r="AN132" s="104">
        <v>352388.67620286085825747724317</v>
      </c>
      <c r="AO132" s="104">
        <v>55101082.678689900303424360641</v>
      </c>
      <c r="AP132" s="105">
        <v>79.92847854356306892067620286</v>
      </c>
      <c r="AQ132" s="106">
        <v>156.36450998490559216175420519</v>
      </c>
      <c r="AR132" s="106">
        <v>124.97977381303279872850744112</v>
      </c>
      <c r="AS132" s="105">
        <v>-0.4911468402102694040357213600</v>
      </c>
      <c r="AT132" s="105">
        <v>-0.89556219207012029005393500</v>
      </c>
      <c r="AU132" s="107">
        <v>-1.3823105068719194744168225300</v>
      </c>
      <c r="AV132" s="104">
        <v>453809</v>
      </c>
      <c r="AW132" s="104">
        <v>331404.40190455578400605995023</v>
      </c>
      <c r="AX132" s="104">
        <v>59904821.922668206323882696677</v>
      </c>
      <c r="AY132" s="105">
        <v>73.027287229771948993091796380</v>
      </c>
      <c r="AZ132" s="106">
        <v>180.76048953604650529153640978</v>
      </c>
      <c r="BA132" s="106">
        <v>132.00448189143054968914829075</v>
      </c>
      <c r="BB132" s="105">
        <v>7.4082966999481629679710829600</v>
      </c>
      <c r="BC132" s="105">
        <v>24.095287556675590395233905670</v>
      </c>
      <c r="BD132" s="107">
        <v>33.288634649527971474232405440</v>
      </c>
      <c r="BE132" s="104">
        <v>454305</v>
      </c>
      <c r="BF132" s="104">
        <v>333351.02914193200215866162979</v>
      </c>
      <c r="BG132" s="104">
        <v>51159804.509465104583378305449</v>
      </c>
      <c r="BH132" s="105">
        <v>73.376042337621642323694793100</v>
      </c>
      <c r="BI132" s="106">
        <v>153.4712661339426089102098725</v>
      </c>
      <c r="BJ132" s="106">
        <v>112.61114121452571418623679125</v>
      </c>
      <c r="BK132" s="105">
        <v>-1.8146575855716697447696989700</v>
      </c>
      <c r="BL132" s="105">
        <v>1.3445573245826668596283523500</v>
      </c>
      <c r="BM132" s="107">
        <v>-0.4944993724719017463305978400</v>
      </c>
      <c r="BN132" s="104">
        <v>410312</v>
      </c>
      <c r="BO132" s="104">
        <v>325853.77223661485319516407599</v>
      </c>
      <c r="BP132" s="104">
        <v>51157186.861035725089810017273</v>
      </c>
      <c r="BQ132" s="105">
        <v>79.41609610165309647174932149</v>
      </c>
      <c r="BR132" s="106">
        <v>156.99430609595196093184918374</v>
      </c>
      <c r="BS132" s="106">
        <v>124.67874900328463483839131508</v>
      </c>
      <c r="BT132" s="105">
        <v>2.9355795099573549557591758600</v>
      </c>
      <c r="BU132" s="105">
        <v>0.8617740284894616178621843500</v>
      </c>
      <c r="BV132" s="107">
        <v>3.8226516002492872674689317200</v>
      </c>
      <c r="BW132" s="104">
        <v>454739</v>
      </c>
      <c r="BX132" s="104">
        <v>363397.00407812835372397510193</v>
      </c>
      <c r="BY132" s="104">
        <v>63202019.802951785218823781927</v>
      </c>
      <c r="BZ132" s="105">
        <v>79.91331380816871957847800649</v>
      </c>
      <c r="CA132" s="106">
        <v>173.92003537091268692924847079</v>
      </c>
      <c r="CB132" s="106">
        <v>138.98526364123548941002153307</v>
      </c>
      <c r="CC132" s="105">
        <v>-0.4488948363483725402556163800</v>
      </c>
      <c r="CD132" s="105">
        <v>2.6221642543099547753266387100</v>
      </c>
      <c r="CE132" s="107">
        <v>2.1614986580234120404282313200</v>
      </c>
      <c r="CF132" s="104">
        <v>443070</v>
      </c>
      <c r="CG132" s="104">
        <v>333327.49994746243564148366084</v>
      </c>
      <c r="CH132" s="104">
        <v>50491823.332218295778501628665</v>
      </c>
      <c r="CI132" s="105">
        <v>75.231340408392000280200343250</v>
      </c>
      <c r="CJ132" s="106">
        <v>151.47812088764529570330504252</v>
      </c>
      <c r="CK132" s="106">
        <v>113.95902076921997828447339848</v>
      </c>
      <c r="CL132" s="105">
        <v>3.9378796857291278954134620600</v>
      </c>
      <c r="CM132" s="105">
        <v>5.5367460778366067273507188600</v>
      </c>
      <c r="CN132" s="107">
        <v>9.692656162615266606725585670</v>
      </c>
      <c r="CO132" s="104">
        <v>457839</v>
      </c>
      <c r="CP132" s="104">
        <v>334911.36714618151047175798602</v>
      </c>
      <c r="CQ132" s="104">
        <v>48707333.643157920456949439389</v>
      </c>
      <c r="CR132" s="105">
        <v>73.150467117519807284167138670</v>
      </c>
      <c r="CS132" s="106">
        <v>145.43350396912097394873708515</v>
      </c>
      <c r="CT132" s="106">
        <v>106.38528749878870182957205347</v>
      </c>
      <c r="CU132" s="105">
        <v>-0.3600071419571306592656254200</v>
      </c>
      <c r="CV132" s="105">
        <v>0.869769876626138729725805200</v>
      </c>
      <c r="CW132" s="107">
        <v>0.5066315009945622470063546200</v>
      </c>
      <c r="CX132" s="104">
        <v>443100</v>
      </c>
      <c r="CY132" s="104">
        <v>292481.65819567979669631512072</v>
      </c>
      <c r="CZ132" s="104">
        <v>39327469.000876745577085980519</v>
      </c>
      <c r="DA132" s="105">
        <v>66.008047437526471833968657350</v>
      </c>
      <c r="DB132" s="106">
        <v>134.46131714203214197867539329</v>
      </c>
      <c r="DC132" s="106">
        <v>88.75529000423548990540731329</v>
      </c>
      <c r="DD132" s="105">
        <v>-1.6402119113005697421814157400</v>
      </c>
      <c r="DE132" s="105">
        <v>-2.4330524623356787963153290100</v>
      </c>
      <c r="DF132" s="107">
        <v>-4.0333571573408269265636983700</v>
      </c>
      <c r="DG132" s="104">
        <v>1339585</v>
      </c>
      <c r="DH132" s="104">
        <v>968477.4477237792681308037750</v>
      </c>
      <c r="DI132" s="104">
        <v>138022356.88348857135069168395</v>
      </c>
      <c r="DJ132" s="105">
        <v>72.296826832472688790245021780</v>
      </c>
      <c r="DK132" s="106">
        <v>142.51478669728828836332288585</v>
      </c>
      <c r="DL132" s="106">
        <v>103.03366854920633729900803902</v>
      </c>
      <c r="DM132" s="105">
        <v>1.9561863575371627458457107700</v>
      </c>
      <c r="DN132" s="105">
        <v>1.7795131158872301117669372300</v>
      </c>
      <c r="DO132" s="105">
        <v>-0.1732834935884907930898906800</v>
      </c>
      <c r="DP132" s="105">
        <v>2.2986168422481642427577348200</v>
      </c>
      <c r="DQ132" s="107">
        <v>2.1213502250912123824545725100</v>
      </c>
      <c r="DR132" s="104">
        <v>1350265</v>
      </c>
      <c r="DS132" s="104">
        <v>1049890.3767636801879939229758</v>
      </c>
      <c r="DT132" s="104">
        <v>172071326.77148137564767983582</v>
      </c>
      <c r="DU132" s="105">
        <v>77.754394638362113214363326890</v>
      </c>
      <c r="DV132" s="106">
        <v>163.89456516583817443303269105</v>
      </c>
      <c r="DW132" s="106">
        <v>127.4352269898733771872038717</v>
      </c>
      <c r="DX132" s="105">
        <v>2.2419918585914878666359748500</v>
      </c>
      <c r="DY132" s="105">
        <v>5.2235784484092925711841573400</v>
      </c>
      <c r="DZ132" s="105">
        <v>2.9162054999295861848524434200</v>
      </c>
      <c r="EA132" s="105">
        <v>7.7680677802697970266077755900</v>
      </c>
      <c r="EB132" s="107">
        <v>10.910806100045869154301655350</v>
      </c>
      <c r="EC132" s="104">
        <v>1319356</v>
      </c>
      <c r="ED132" s="104">
        <v>1022601.8054566752090778008077</v>
      </c>
      <c r="EE132" s="104">
        <v>165519011.17345261489201210465</v>
      </c>
      <c r="EF132" s="105">
        <v>77.507648084116433250601112030</v>
      </c>
      <c r="EG132" s="106">
        <v>161.86066784767200812950258726</v>
      </c>
      <c r="EH132" s="106">
        <v>125.45439682197421688461044983</v>
      </c>
      <c r="EI132" s="105">
        <v>1.813630239209046698161984300</v>
      </c>
      <c r="EJ132" s="105">
        <v>1.9625431614100335767188248400</v>
      </c>
      <c r="EK132" s="105">
        <v>0.1462603011513478170602900400</v>
      </c>
      <c r="EL132" s="105">
        <v>1.6765207143590301601358752500</v>
      </c>
      <c r="EM132" s="107">
        <v>1.8252330997560642224328067800</v>
      </c>
      <c r="EN132" s="104">
        <v>1344009</v>
      </c>
      <c r="EO132" s="104">
        <v>960720.5252893237428095567676</v>
      </c>
      <c r="EP132" s="104">
        <v>138526625.97625296181253704857</v>
      </c>
      <c r="EQ132" s="105">
        <v>71.481703269049816095692571080</v>
      </c>
      <c r="ER132" s="106">
        <v>144.19034706741096316432368421</v>
      </c>
      <c r="ES132" s="106">
        <v>103.06971603333977809117130062</v>
      </c>
      <c r="ET132" s="105">
        <v>2.5220718473529802142880027100</v>
      </c>
      <c r="EU132" s="105">
        <v>3.2247834026986272664042826400</v>
      </c>
      <c r="EV132" s="105">
        <v>0.6854246531341342359936791500</v>
      </c>
      <c r="EW132" s="105">
        <v>1.558183641377201966992626600</v>
      </c>
      <c r="EX132" s="107">
        <v>2.2542884693304387117124139200</v>
      </c>
      <c r="EY132" s="104">
        <v>5353215</v>
      </c>
      <c r="EZ132" s="104">
        <v>4001690.1552334584080120843260</v>
      </c>
      <c r="FA132" s="104">
        <v>614139320.80467552370292067299</v>
      </c>
      <c r="FB132" s="105">
        <v>74.753025149063850564793013660</v>
      </c>
      <c r="FC132" s="106">
        <v>153.46998317735738482048804575</v>
      </c>
      <c r="FD132" s="106">
        <v>114.72345512083402659951462308</v>
      </c>
      <c r="FE132" s="105">
        <v>2.1344927317237064803478653100</v>
      </c>
      <c r="FF132" s="105">
        <v>3.0582024499862130094702061600</v>
      </c>
      <c r="FG132" s="105">
        <v>0.904405253853672551699037100</v>
      </c>
      <c r="FH132" s="105">
        <v>3.4394385982984128979641227900</v>
      </c>
      <c r="FI132" s="107">
        <v>4.374950315538167407774192600</v>
      </c>
      <c r="FK132" s="108">
        <v>309</v>
      </c>
      <c r="FL132" s="109">
        <v>129</v>
      </c>
      <c r="FM132" s="104">
        <v>14770</v>
      </c>
      <c r="FN132" s="109">
        <v>9444</v>
      </c>
    </row>
    <row r="133">
      <c r="B133" s="90" t="s">
        <v>109</v>
      </c>
      <c r="K133" s="91"/>
      <c r="T133" s="91"/>
      <c r="AC133" s="91"/>
      <c r="AL133" s="91"/>
      <c r="AU133" s="91"/>
      <c r="BD133" s="91"/>
      <c r="BM133" s="91"/>
      <c r="BV133" s="91"/>
      <c r="CE133" s="91"/>
      <c r="CN133" s="91"/>
      <c r="CW133" s="91"/>
      <c r="DF133" s="91"/>
      <c r="DQ133" s="91"/>
      <c r="EB133" s="91"/>
      <c r="EM133" s="91"/>
      <c r="EX133" s="91"/>
      <c r="FI133" s="91"/>
      <c r="FK133" s="92"/>
      <c r="FL133" s="93"/>
      <c r="FN133" s="93"/>
    </row>
    <row r="134">
      <c r="B134" s="94" t="s">
        <v>89</v>
      </c>
      <c r="K134" s="91"/>
      <c r="T134" s="91"/>
      <c r="AC134" s="91"/>
      <c r="AL134" s="91"/>
      <c r="AU134" s="91"/>
      <c r="BD134" s="91"/>
      <c r="BM134" s="91"/>
      <c r="BV134" s="91"/>
      <c r="CE134" s="91"/>
      <c r="CN134" s="91"/>
      <c r="CW134" s="91"/>
      <c r="DF134" s="91"/>
      <c r="DQ134" s="91"/>
      <c r="EB134" s="91"/>
      <c r="EM134" s="91"/>
      <c r="EX134" s="91"/>
      <c r="FI134" s="91"/>
      <c r="FK134" s="92"/>
      <c r="FL134" s="93"/>
      <c r="FN134" s="93"/>
    </row>
    <row r="135">
      <c r="B135" s="95" t="s">
        <v>64</v>
      </c>
      <c r="K135" s="91"/>
      <c r="T135" s="91"/>
      <c r="AC135" s="91"/>
      <c r="AL135" s="91"/>
      <c r="AU135" s="91"/>
      <c r="BD135" s="91"/>
      <c r="BM135" s="91"/>
      <c r="BV135" s="91"/>
      <c r="CE135" s="91"/>
      <c r="CN135" s="91"/>
      <c r="CW135" s="91"/>
      <c r="DF135" s="91"/>
      <c r="DQ135" s="91"/>
      <c r="EB135" s="91"/>
      <c r="EM135" s="91"/>
      <c r="EX135" s="91"/>
      <c r="FI135" s="91"/>
      <c r="FK135" s="92">
        <v>10</v>
      </c>
      <c r="FL135" s="93">
        <v>3</v>
      </c>
      <c r="FM135" s="67">
        <v>377</v>
      </c>
      <c r="FN135" s="93">
        <v>230</v>
      </c>
    </row>
    <row r="136">
      <c r="B136" s="95" t="s">
        <v>65</v>
      </c>
      <c r="K136" s="91"/>
      <c r="T136" s="91"/>
      <c r="AC136" s="91"/>
      <c r="AL136" s="91"/>
      <c r="AU136" s="91"/>
      <c r="BD136" s="91"/>
      <c r="BM136" s="91"/>
      <c r="BV136" s="91"/>
      <c r="CE136" s="91"/>
      <c r="CN136" s="91"/>
      <c r="CW136" s="91"/>
      <c r="DF136" s="91"/>
      <c r="DQ136" s="91"/>
      <c r="EB136" s="91"/>
      <c r="EM136" s="91"/>
      <c r="EX136" s="91"/>
      <c r="FI136" s="91"/>
      <c r="FK136" s="92">
        <v>4</v>
      </c>
      <c r="FL136" s="93">
        <v>2</v>
      </c>
      <c r="FM136" s="67">
        <v>106</v>
      </c>
      <c r="FN136" s="93">
        <v>75</v>
      </c>
    </row>
    <row r="137">
      <c r="B137" s="95" t="s">
        <v>66</v>
      </c>
      <c r="K137" s="91"/>
      <c r="T137" s="91"/>
      <c r="AC137" s="91"/>
      <c r="AL137" s="91"/>
      <c r="AU137" s="91"/>
      <c r="BD137" s="91"/>
      <c r="BM137" s="91"/>
      <c r="BV137" s="91"/>
      <c r="CE137" s="91"/>
      <c r="CN137" s="91"/>
      <c r="CW137" s="91"/>
      <c r="DF137" s="91"/>
      <c r="DQ137" s="91"/>
      <c r="EB137" s="91"/>
      <c r="EM137" s="91"/>
      <c r="EX137" s="91"/>
      <c r="FI137" s="91"/>
      <c r="FK137" s="92">
        <v>5</v>
      </c>
      <c r="FL137" s="93">
        <v>4</v>
      </c>
      <c r="FM137" s="67">
        <v>338</v>
      </c>
      <c r="FN137" s="93">
        <v>304</v>
      </c>
    </row>
    <row r="138">
      <c r="B138" s="95" t="s">
        <v>67</v>
      </c>
      <c r="K138" s="91"/>
      <c r="T138" s="91"/>
      <c r="AC138" s="91"/>
      <c r="AL138" s="91"/>
      <c r="AU138" s="91"/>
      <c r="BD138" s="91"/>
      <c r="BM138" s="91"/>
      <c r="BV138" s="91"/>
      <c r="CE138" s="91"/>
      <c r="CN138" s="91"/>
      <c r="CW138" s="91"/>
      <c r="DF138" s="91"/>
      <c r="DQ138" s="91"/>
      <c r="EB138" s="91"/>
      <c r="EM138" s="91"/>
      <c r="EX138" s="91"/>
      <c r="FI138" s="91"/>
      <c r="FK138" s="92">
        <v>0</v>
      </c>
      <c r="FL138" s="93">
        <v>0</v>
      </c>
      <c r="FM138" s="67">
        <v>0</v>
      </c>
      <c r="FN138" s="93">
        <v>0</v>
      </c>
    </row>
    <row r="139">
      <c r="B139" s="96" t="s">
        <v>90</v>
      </c>
      <c r="C139" s="97">
        <v>22103</v>
      </c>
      <c r="D139" s="97">
        <v>14731.063872255489021956087825</v>
      </c>
      <c r="E139" s="97">
        <v>3265319.6112730553153692614770</v>
      </c>
      <c r="F139" s="98">
        <v>66.647350460369583413817526240</v>
      </c>
      <c r="G139" s="99">
        <v>221.66217182880890735194667181</v>
      </c>
      <c r="H139" s="99">
        <v>147.73196449681289034833558689</v>
      </c>
      <c r="I139" s="98">
        <v>-9.977335552144364081690352940</v>
      </c>
      <c r="J139" s="98">
        <v>-2.8950014712117969752451445200</v>
      </c>
      <c r="K139" s="100">
        <v>-12.583493012333844049817465900</v>
      </c>
      <c r="L139" s="97">
        <v>22103</v>
      </c>
      <c r="M139" s="97">
        <v>13774.704590818363273453093812</v>
      </c>
      <c r="N139" s="97">
        <v>2883124.5880891816367265469062</v>
      </c>
      <c r="O139" s="98">
        <v>62.320520249822934775610070180</v>
      </c>
      <c r="P139" s="99">
        <v>209.30572914144023142886661846</v>
      </c>
      <c r="Q139" s="99">
        <v>130.44041931363080291030841543</v>
      </c>
      <c r="R139" s="98">
        <v>-11.558015387849192824099407810</v>
      </c>
      <c r="S139" s="98">
        <v>5.6903708509599584621720131600</v>
      </c>
      <c r="T139" s="100">
        <v>-6.5253384754688714191250408800</v>
      </c>
      <c r="U139" s="97">
        <v>21390</v>
      </c>
      <c r="V139" s="97">
        <v>15930.782435129740518962075849</v>
      </c>
      <c r="W139" s="97">
        <v>3821844.3246261291676646706586</v>
      </c>
      <c r="X139" s="98">
        <v>74.477711244178310046573519630</v>
      </c>
      <c r="Y139" s="99">
        <v>239.90311462658576022869394317</v>
      </c>
      <c r="Z139" s="99">
        <v>178.67434897737864271457085828</v>
      </c>
      <c r="AA139" s="98">
        <v>-9.498053023784557790318024040</v>
      </c>
      <c r="AB139" s="98">
        <v>5.1804687162377351181425598400</v>
      </c>
      <c r="AC139" s="100">
        <v>-4.8096279730956539353191675100</v>
      </c>
      <c r="AD139" s="97">
        <v>22103</v>
      </c>
      <c r="AE139" s="97">
        <v>16965.415169660678642714570858</v>
      </c>
      <c r="AF139" s="97">
        <v>4427568.5099117750239520958083</v>
      </c>
      <c r="AG139" s="98">
        <v>76.756165089176485738201017320</v>
      </c>
      <c r="AH139" s="99">
        <v>260.97613678382677627715795655</v>
      </c>
      <c r="AI139" s="99">
        <v>200.31527439314912111261348271</v>
      </c>
      <c r="AJ139" s="98">
        <v>-10.293432630152538958779688330</v>
      </c>
      <c r="AK139" s="98">
        <v>1.7729486970527680244315480300</v>
      </c>
      <c r="AL139" s="100">
        <v>-8.702981212798064843975365990</v>
      </c>
      <c r="AM139" s="97">
        <v>21390</v>
      </c>
      <c r="AN139" s="97">
        <v>17281.355289421157684630738522</v>
      </c>
      <c r="AO139" s="97">
        <v>4697886.5550307385229540918164</v>
      </c>
      <c r="AP139" s="98">
        <v>80.79174983366600133067198935</v>
      </c>
      <c r="AQ139" s="99">
        <v>271.84711362925142057152268799</v>
      </c>
      <c r="AR139" s="99">
        <v>219.6300399733865602129075183</v>
      </c>
      <c r="AS139" s="98">
        <v>-9.014144135366150371252926640</v>
      </c>
      <c r="AT139" s="98">
        <v>3.3359550671453949869739873800</v>
      </c>
      <c r="AU139" s="100">
        <v>-5.9788968662642919302830226400</v>
      </c>
      <c r="AV139" s="97">
        <v>22103</v>
      </c>
      <c r="AW139" s="97">
        <v>18291.794411177644710578842315</v>
      </c>
      <c r="AX139" s="97">
        <v>5847039.7663316566866267465070</v>
      </c>
      <c r="AY139" s="98">
        <v>82.75706651213701629000064387</v>
      </c>
      <c r="AZ139" s="99">
        <v>319.65370017272232163697191318</v>
      </c>
      <c r="BA139" s="99">
        <v>264.53602526044684823900585925</v>
      </c>
      <c r="BB139" s="98">
        <v>-1.1836023325346962782110062300</v>
      </c>
      <c r="BC139" s="98">
        <v>1.9744760022765611323515689900</v>
      </c>
      <c r="BD139" s="100">
        <v>0.7675037257235816537903017600</v>
      </c>
      <c r="BE139" s="97">
        <v>22103</v>
      </c>
      <c r="BF139" s="97">
        <v>19706.409181636726546906187624</v>
      </c>
      <c r="BG139" s="97">
        <v>6553761.0443562075848303393214</v>
      </c>
      <c r="BH139" s="98">
        <v>89.15716953190393406734917262</v>
      </c>
      <c r="BI139" s="99">
        <v>332.57002754531667509207770638</v>
      </c>
      <c r="BJ139" s="99">
        <v>296.51002327087759963943081579</v>
      </c>
      <c r="BK139" s="98">
        <v>-2.5213352295007678086230649900</v>
      </c>
      <c r="BL139" s="98">
        <v>4.6296730947901567954481915800</v>
      </c>
      <c r="BM139" s="100">
        <v>1.9916082865397262874139615700</v>
      </c>
      <c r="BN139" s="97">
        <v>19964</v>
      </c>
      <c r="BO139" s="97">
        <v>18014.279441117764471057884231</v>
      </c>
      <c r="BP139" s="97">
        <v>5355744.2360962874251497005989</v>
      </c>
      <c r="BQ139" s="98">
        <v>90.23381807812945537496435700</v>
      </c>
      <c r="BR139" s="99">
        <v>297.30549332279981039658713858</v>
      </c>
      <c r="BS139" s="99">
        <v>268.2700979811804961505560308</v>
      </c>
      <c r="BT139" s="98">
        <v>-4.8156659035460092563762319200</v>
      </c>
      <c r="BU139" s="98">
        <v>4.9298533265705398578924166200</v>
      </c>
      <c r="BV139" s="100">
        <v>-0.123217842717955581152211800</v>
      </c>
      <c r="BW139" s="97">
        <v>22103</v>
      </c>
      <c r="BX139" s="97">
        <v>19400.431137724550898203592815</v>
      </c>
      <c r="BY139" s="97">
        <v>5652762.4692279041916167664670</v>
      </c>
      <c r="BZ139" s="98">
        <v>87.77284141394630094649410856</v>
      </c>
      <c r="CA139" s="99">
        <v>291.37303336707746478873239435</v>
      </c>
      <c r="CB139" s="99">
        <v>255.74639050028974309445624879</v>
      </c>
      <c r="CC139" s="98">
        <v>-4.7374898764770777932951987400</v>
      </c>
      <c r="CD139" s="98">
        <v>7.6085643604189242141736967800</v>
      </c>
      <c r="CE139" s="100">
        <v>2.5106195176217569640917750500</v>
      </c>
      <c r="CF139" s="97">
        <v>21390</v>
      </c>
      <c r="CG139" s="97">
        <v>18259.061876247504990019960079</v>
      </c>
      <c r="CH139" s="97">
        <v>5201445.7577900199600798403193</v>
      </c>
      <c r="CI139" s="98">
        <v>85.36260811709913506320691949</v>
      </c>
      <c r="CJ139" s="99">
        <v>284.8692771317225253312548714</v>
      </c>
      <c r="CK139" s="99">
        <v>243.17184468396540252827677977</v>
      </c>
      <c r="CL139" s="98">
        <v>-3.7703989078565258395909994600</v>
      </c>
      <c r="CM139" s="98">
        <v>1.3882483890656035344009283300</v>
      </c>
      <c r="CN139" s="100">
        <v>-2.4344930208905876345341297900</v>
      </c>
      <c r="CO139" s="97">
        <v>22103</v>
      </c>
      <c r="CP139" s="97">
        <v>15791.313373253493013972055887</v>
      </c>
      <c r="CQ139" s="97">
        <v>3784157.3604052694610778443113</v>
      </c>
      <c r="CR139" s="98">
        <v>71.444208357478591204687399390</v>
      </c>
      <c r="CS139" s="99">
        <v>239.63537870223503965392934392</v>
      </c>
      <c r="CT139" s="99">
        <v>171.20559925825767819200309059</v>
      </c>
      <c r="CU139" s="98">
        <v>-4.1966067864271457085828343400</v>
      </c>
      <c r="CV139" s="98">
        <v>5.1590143941042028526271160700</v>
      </c>
      <c r="CW139" s="100">
        <v>0.7459040595013268746301397900</v>
      </c>
      <c r="CX139" s="97">
        <v>24630</v>
      </c>
      <c r="CY139" s="97">
        <v>15706.848932676518883415435139</v>
      </c>
      <c r="CZ139" s="97">
        <v>3717586.4197274548440065681446</v>
      </c>
      <c r="DA139" s="98">
        <v>63.771209633278598795840175150</v>
      </c>
      <c r="DB139" s="99">
        <v>236.68569269762252167195948847</v>
      </c>
      <c r="DC139" s="99">
        <v>150.93732926217843459222769568</v>
      </c>
      <c r="DD139" s="98">
        <v>6.7290453445004253091670483600</v>
      </c>
      <c r="DE139" s="98">
        <v>0.1210137317729790390963560200</v>
      </c>
      <c r="DF139" s="100">
        <v>6.8582021451574802262851731600</v>
      </c>
      <c r="DG139" s="97">
        <v>65596</v>
      </c>
      <c r="DH139" s="97">
        <v>44436.550898203592814371257486</v>
      </c>
      <c r="DI139" s="97">
        <v>9970288.523988366119760479042</v>
      </c>
      <c r="DJ139" s="98">
        <v>67.742775318927362665972403020</v>
      </c>
      <c r="DK139" s="99">
        <v>224.3713412147707532667179093</v>
      </c>
      <c r="DL139" s="99">
        <v>151.9953735591860192658161937</v>
      </c>
      <c r="DM139" s="98">
        <v>19.031719532554257095158597660</v>
      </c>
      <c r="DN139" s="98">
        <v>6.7667197118470300091230684700</v>
      </c>
      <c r="DO139" s="98">
        <v>-10.303976006456702699207969130</v>
      </c>
      <c r="DP139" s="98">
        <v>2.5929973640587510430289898700</v>
      </c>
      <c r="DQ139" s="100">
        <v>-7.978160468638620120348008910</v>
      </c>
      <c r="DR139" s="97">
        <v>65596</v>
      </c>
      <c r="DS139" s="97">
        <v>52538.564870259481037924151695</v>
      </c>
      <c r="DT139" s="97">
        <v>14972494.831274170233532934132</v>
      </c>
      <c r="DU139" s="98">
        <v>80.09415950707281089993925193</v>
      </c>
      <c r="DV139" s="99">
        <v>284.9810395135032369910881166</v>
      </c>
      <c r="DW139" s="99">
        <v>228.25316835285947669877636033</v>
      </c>
      <c r="DX139" s="98">
        <v>19.031719532554257095158597660</v>
      </c>
      <c r="DY139" s="98">
        <v>10.849835107834244909015040250</v>
      </c>
      <c r="DZ139" s="98">
        <v>-6.8737009402626750343618385500</v>
      </c>
      <c r="EA139" s="98">
        <v>2.7405119812933445915713507800</v>
      </c>
      <c r="EB139" s="100">
        <v>-4.3215635567955023349273194700</v>
      </c>
      <c r="EC139" s="97">
        <v>64170</v>
      </c>
      <c r="ED139" s="97">
        <v>57121.119760479041916167664670</v>
      </c>
      <c r="EE139" s="97">
        <v>17562267.749680399201596806387</v>
      </c>
      <c r="EF139" s="98">
        <v>89.01530272787757817697937458</v>
      </c>
      <c r="EG139" s="99">
        <v>307.45664341530258863392879388</v>
      </c>
      <c r="EH139" s="99">
        <v>273.68346189310268352184519849</v>
      </c>
      <c r="EI139" s="98">
        <v>19.031719532554257095158597660</v>
      </c>
      <c r="EJ139" s="98">
        <v>14.259182897889710063105143410</v>
      </c>
      <c r="EK139" s="98">
        <v>-4.0094662610996685444600548300</v>
      </c>
      <c r="EL139" s="98">
        <v>5.7412540396524687957574071400</v>
      </c>
      <c r="EM139" s="100">
        <v>1.5015941348689127289428303500</v>
      </c>
      <c r="EN139" s="97">
        <v>68123</v>
      </c>
      <c r="EO139" s="97">
        <v>49757.224182177516887407451105</v>
      </c>
      <c r="EP139" s="97">
        <v>12703189.537922744265164252776</v>
      </c>
      <c r="EQ139" s="98">
        <v>73.040271541443443311961380300</v>
      </c>
      <c r="ER139" s="99">
        <v>255.30342069348967358715889886</v>
      </c>
      <c r="ES139" s="99">
        <v>186.47431172911856884112932161</v>
      </c>
      <c r="ET139" s="98">
        <v>17.597403718344870444854908600</v>
      </c>
      <c r="EU139" s="98">
        <v>16.886221059535679488268906980</v>
      </c>
      <c r="EV139" s="98">
        <v>-0.6047605102851844887052902600</v>
      </c>
      <c r="EW139" s="98">
        <v>1.9918038665729699049466292900</v>
      </c>
      <c r="EX139" s="100">
        <v>1.3749977130604186882491389600</v>
      </c>
      <c r="EY139" s="97">
        <v>263485</v>
      </c>
      <c r="EZ139" s="97">
        <v>203853.45971111963265587052495</v>
      </c>
      <c r="FA139" s="97">
        <v>55208240.642865679820054472335</v>
      </c>
      <c r="FB139" s="98">
        <v>77.368146084642250092365988560</v>
      </c>
      <c r="FC139" s="99">
        <v>270.82317229789073640825923538</v>
      </c>
      <c r="FD139" s="99">
        <v>209.53086757449448666927708346</v>
      </c>
      <c r="FE139" s="98">
        <v>18.657539798698520636779176330</v>
      </c>
      <c r="FF139" s="98">
        <v>12.26776345733076706330862400</v>
      </c>
      <c r="FG139" s="98">
        <v>-5.3850571587848132522041235600</v>
      </c>
      <c r="FH139" s="98">
        <v>3.6564839652981648306055914200</v>
      </c>
      <c r="FI139" s="100">
        <v>-1.9254769450197560535760759500</v>
      </c>
      <c r="FK139" s="101">
        <v>19</v>
      </c>
      <c r="FL139" s="102">
        <v>9</v>
      </c>
      <c r="FM139" s="97">
        <v>821</v>
      </c>
      <c r="FN139" s="102">
        <v>609</v>
      </c>
    </row>
    <row r="140">
      <c r="B140" s="94" t="s">
        <v>91</v>
      </c>
      <c r="K140" s="91"/>
      <c r="T140" s="91"/>
      <c r="AC140" s="91"/>
      <c r="AL140" s="91"/>
      <c r="AU140" s="91"/>
      <c r="BD140" s="91"/>
      <c r="BM140" s="91"/>
      <c r="BV140" s="91"/>
      <c r="CE140" s="91"/>
      <c r="CN140" s="91"/>
      <c r="CW140" s="91"/>
      <c r="DF140" s="91"/>
      <c r="DQ140" s="91"/>
      <c r="EB140" s="91"/>
      <c r="EM140" s="91"/>
      <c r="EX140" s="91"/>
      <c r="FI140" s="91"/>
      <c r="FK140" s="92"/>
      <c r="FL140" s="93"/>
      <c r="FN140" s="93"/>
    </row>
    <row r="141">
      <c r="B141" s="95" t="s">
        <v>64</v>
      </c>
      <c r="C141" s="67">
        <v>69564</v>
      </c>
      <c r="D141" s="67">
        <v>45521.311578947368421052631579</v>
      </c>
      <c r="E141" s="67">
        <v>6529266.8300834526315789473687</v>
      </c>
      <c r="F141" s="71">
        <v>65.438030560271646859083191850</v>
      </c>
      <c r="G141" s="72">
        <v>143.43318774459694367329995071</v>
      </c>
      <c r="H141" s="72">
        <v>93.85985322988115449915110357</v>
      </c>
      <c r="I141" s="71">
        <v>-2.24312435325602140945584300</v>
      </c>
      <c r="J141" s="71">
        <v>3.1234994723299541977602096200</v>
      </c>
      <c r="K141" s="91">
        <v>0.8103111417362762618072566100</v>
      </c>
      <c r="L141" s="67">
        <v>69564</v>
      </c>
      <c r="M141" s="67">
        <v>43860.773983739837398373983739</v>
      </c>
      <c r="N141" s="67">
        <v>6259831.4904993821138211382116</v>
      </c>
      <c r="O141" s="71">
        <v>63.050965993530903050965993530</v>
      </c>
      <c r="P141" s="72">
        <v>142.72049765514946481060395985</v>
      </c>
      <c r="Q141" s="72">
        <v>89.98665244234635894746044235</v>
      </c>
      <c r="R141" s="71">
        <v>5.1002980879336833346123577800</v>
      </c>
      <c r="S141" s="71">
        <v>2.4839126255323288289223926300</v>
      </c>
      <c r="T141" s="91">
        <v>7.7108976616119808825937563200</v>
      </c>
      <c r="U141" s="67">
        <v>67320</v>
      </c>
      <c r="V141" s="67">
        <v>49140.121859967931587386424373</v>
      </c>
      <c r="W141" s="67">
        <v>7870222.1007957895478353821487</v>
      </c>
      <c r="X141" s="71">
        <v>72.994833422412257259932300020</v>
      </c>
      <c r="Y141" s="72">
        <v>160.15878274016403885580396368</v>
      </c>
      <c r="Z141" s="72">
        <v>116.90763667254589346160698379</v>
      </c>
      <c r="AA141" s="71">
        <v>0.0053313374489737347860058400</v>
      </c>
      <c r="AB141" s="71">
        <v>3.2272888397842247881403566700</v>
      </c>
      <c r="AC141" s="91">
        <v>3.23279223489170048925896700</v>
      </c>
      <c r="AD141" s="67">
        <v>69564</v>
      </c>
      <c r="AE141" s="67">
        <v>55473.934794227685729556386962</v>
      </c>
      <c r="AF141" s="67">
        <v>9217166.176370283270978086585</v>
      </c>
      <c r="AG141" s="71">
        <v>79.74517680729642592369097085</v>
      </c>
      <c r="AH141" s="72">
        <v>166.15309893844723585497156941</v>
      </c>
      <c r="AI141" s="72">
        <v>132.49908251926690919122084102</v>
      </c>
      <c r="AJ141" s="71">
        <v>-0.5625899552249883113122381600</v>
      </c>
      <c r="AK141" s="71">
        <v>2.0158903239524589086355878600</v>
      </c>
      <c r="AL141" s="91">
        <v>1.4419591722565615869300957900</v>
      </c>
      <c r="AM141" s="67">
        <v>67320</v>
      </c>
      <c r="AN141" s="67">
        <v>55921.295563869588455371459114</v>
      </c>
      <c r="AO141" s="67">
        <v>9337784.954829716729021913415</v>
      </c>
      <c r="AP141" s="71">
        <v>83.06787814003206841261357563</v>
      </c>
      <c r="AQ141" s="72">
        <v>166.98084085274310470552910392</v>
      </c>
      <c r="AR141" s="72">
        <v>138.70744139675752716907179761</v>
      </c>
      <c r="AS141" s="71">
        <v>-0.7137476280261446699620657900</v>
      </c>
      <c r="AT141" s="71">
        <v>1.59111887960631798719788700</v>
      </c>
      <c r="AU141" s="91">
        <v>0.8660146783179070540842817600</v>
      </c>
      <c r="AV141" s="67">
        <v>69564</v>
      </c>
      <c r="AW141" s="67">
        <v>56529.370390165686798503474081</v>
      </c>
      <c r="AX141" s="67">
        <v>10352992.937260500006413682523</v>
      </c>
      <c r="AY141" s="71">
        <v>81.26239202772365993689763970</v>
      </c>
      <c r="AZ141" s="72">
        <v>183.14360952199091931343220249</v>
      </c>
      <c r="BA141" s="72">
        <v>148.82687794348369855692143239</v>
      </c>
      <c r="BB141" s="71">
        <v>3.1847942425662767967257843800</v>
      </c>
      <c r="BC141" s="71">
        <v>1.7951308826099241284414714200</v>
      </c>
      <c r="BD141" s="91">
        <v>5.0370963501720909777895072500</v>
      </c>
      <c r="BE141" s="67">
        <v>69564</v>
      </c>
      <c r="BF141" s="67">
        <v>59238.721539283805451630144310</v>
      </c>
      <c r="BG141" s="67">
        <v>10978402.718367290219134152859</v>
      </c>
      <c r="BH141" s="71">
        <v>85.15715246288857088670884985</v>
      </c>
      <c r="BI141" s="72">
        <v>185.32477462544541626174279234</v>
      </c>
      <c r="BJ141" s="72">
        <v>157.81730087929518456578334856</v>
      </c>
      <c r="BK141" s="71">
        <v>-0.7120727590212157438806100400</v>
      </c>
      <c r="BL141" s="71">
        <v>1.5940904974581737067183856400</v>
      </c>
      <c r="BM141" s="91">
        <v>0.8706666542504125222961675600</v>
      </c>
      <c r="BN141" s="67">
        <v>62832</v>
      </c>
      <c r="BO141" s="67">
        <v>55962.073757349011223944414754</v>
      </c>
      <c r="BP141" s="67">
        <v>10004487.749407117988241582042</v>
      </c>
      <c r="BQ141" s="71">
        <v>89.06619836603802397495609682</v>
      </c>
      <c r="BR141" s="72">
        <v>178.77264149978566223746249464</v>
      </c>
      <c r="BS141" s="72">
        <v>159.22599550240511185767733069</v>
      </c>
      <c r="BT141" s="71">
        <v>1.4254573144042923652742608200</v>
      </c>
      <c r="BU141" s="71">
        <v>-0.8915487689052950161208567200</v>
      </c>
      <c r="BV141" s="91">
        <v>0.521199898361155400007451100</v>
      </c>
      <c r="BW141" s="67">
        <v>69564</v>
      </c>
      <c r="BX141" s="67">
        <v>59319.078567610903260288615716</v>
      </c>
      <c r="BY141" s="67">
        <v>10308593.027987494518439337253</v>
      </c>
      <c r="BZ141" s="71">
        <v>85.27266771262564438544163032</v>
      </c>
      <c r="CA141" s="72">
        <v>173.78208287975901251541680988</v>
      </c>
      <c r="CB141" s="72">
        <v>148.18861807813660109308460199</v>
      </c>
      <c r="CC141" s="71">
        <v>-2.9940639706466034970092704100</v>
      </c>
      <c r="CD141" s="71">
        <v>1.9888444455684060356596122400</v>
      </c>
      <c r="CE141" s="91">
        <v>-1.0647668000551673059017679200</v>
      </c>
      <c r="CF141" s="67">
        <v>67320</v>
      </c>
      <c r="CG141" s="67">
        <v>53564.555852485301977552111173</v>
      </c>
      <c r="CH141" s="67">
        <v>8800446.376287163144842330305</v>
      </c>
      <c r="CI141" s="71">
        <v>79.56707642971672902191341529</v>
      </c>
      <c r="CJ141" s="72">
        <v>164.29607669152058843286088534</v>
      </c>
      <c r="CK141" s="72">
        <v>130.72558491216819882415820417</v>
      </c>
      <c r="CL141" s="71">
        <v>-1.60178737072400210570793700</v>
      </c>
      <c r="CM141" s="71">
        <v>0.492603149595271048934902400</v>
      </c>
      <c r="CN141" s="91">
        <v>-1.1170746761667367717279937700</v>
      </c>
      <c r="CO141" s="67">
        <v>69564</v>
      </c>
      <c r="CP141" s="67">
        <v>48286.178514163548904329235701</v>
      </c>
      <c r="CQ141" s="67">
        <v>7646790.7477907429182255478354</v>
      </c>
      <c r="CR141" s="71">
        <v>69.412596334545956104205099910</v>
      </c>
      <c r="CS141" s="72">
        <v>158.36396631693989071038251367</v>
      </c>
      <c r="CT141" s="72">
        <v>109.92454067895381114118722091</v>
      </c>
      <c r="CU141" s="71">
        <v>-2.6458851970173513933497529100</v>
      </c>
      <c r="CV141" s="71">
        <v>2.3784260532168687712786040700</v>
      </c>
      <c r="CW141" s="91">
        <v>-0.3303895666645517852573518700</v>
      </c>
      <c r="CX141" s="67">
        <v>67320</v>
      </c>
      <c r="CY141" s="67">
        <v>40853.753073222875467664350617</v>
      </c>
      <c r="CZ141" s="67">
        <v>6308017.9782658697188669160876</v>
      </c>
      <c r="DA141" s="71">
        <v>60.685907714234812043470514880</v>
      </c>
      <c r="DB141" s="72">
        <v>154.40485888676866394621730322</v>
      </c>
      <c r="DC141" s="72">
        <v>93.70199017031892036344200962</v>
      </c>
      <c r="DD141" s="71">
        <v>-7.3416657526605232697289661100</v>
      </c>
      <c r="DE141" s="71">
        <v>4.1726904843823973501300631400</v>
      </c>
      <c r="DF141" s="91">
        <v>-3.4753202565345528861930693900</v>
      </c>
      <c r="DG141" s="67">
        <v>206448</v>
      </c>
      <c r="DH141" s="67">
        <v>138522.20742265513740681303969</v>
      </c>
      <c r="DI141" s="67">
        <v>20659320.421378624293235467729</v>
      </c>
      <c r="DJ141" s="71">
        <v>67.097868433046160489233627690</v>
      </c>
      <c r="DK141" s="72">
        <v>149.14085478253660672727303954</v>
      </c>
      <c r="DL141" s="72">
        <v>100.07033452190684479014312432</v>
      </c>
      <c r="DM141" s="71">
        <v>0</v>
      </c>
      <c r="DN141" s="71">
        <v>0.7905967655567995759403358400</v>
      </c>
      <c r="DO141" s="71">
        <v>0.7905967655567995759403358400</v>
      </c>
      <c r="DP141" s="71">
        <v>2.9380203453557867504017443500</v>
      </c>
      <c r="DQ141" s="91">
        <v>3.7518450047343698889550368200</v>
      </c>
      <c r="DR141" s="67">
        <v>206448</v>
      </c>
      <c r="DS141" s="67">
        <v>167924.60074826296098343132016</v>
      </c>
      <c r="DT141" s="67">
        <v>28907944.068460500006413682523</v>
      </c>
      <c r="DU141" s="71">
        <v>81.33990193572374689192015431</v>
      </c>
      <c r="DV141" s="72">
        <v>172.1483567008541982115818644</v>
      </c>
      <c r="DW141" s="72">
        <v>140.02530452443472451374526526</v>
      </c>
      <c r="DX141" s="71">
        <v>0.0295561251435410176028528900</v>
      </c>
      <c r="DY141" s="71">
        <v>0.646360145886661245914520400</v>
      </c>
      <c r="DZ141" s="71">
        <v>0.6166217712407499930275910800</v>
      </c>
      <c r="EA141" s="71">
        <v>1.8819020803834930736822518800</v>
      </c>
      <c r="EB141" s="91">
        <v>2.5101280695653202844197541400</v>
      </c>
      <c r="EC141" s="67">
        <v>201960</v>
      </c>
      <c r="ED141" s="67">
        <v>174519.87386424371993586317478</v>
      </c>
      <c r="EE141" s="67">
        <v>31291483.495761902725815072154</v>
      </c>
      <c r="EF141" s="71">
        <v>86.41308866322228160817150663</v>
      </c>
      <c r="EG141" s="72">
        <v>179.3004017416552700483124987</v>
      </c>
      <c r="EH141" s="72">
        <v>154.93901513053031652710968585</v>
      </c>
      <c r="EI141" s="71">
        <v>0</v>
      </c>
      <c r="EJ141" s="71">
        <v>-0.8348315225120719081194364300</v>
      </c>
      <c r="EK141" s="71">
        <v>-0.8348315225120719081194364300</v>
      </c>
      <c r="EL141" s="71">
        <v>0.9570061248213534252097403900</v>
      </c>
      <c r="EM141" s="91">
        <v>0.1141852135069016329854337700</v>
      </c>
      <c r="EN141" s="67">
        <v>204204</v>
      </c>
      <c r="EO141" s="67">
        <v>142704.48743987172634954569749</v>
      </c>
      <c r="EP141" s="67">
        <v>22755255.102343775781934794228</v>
      </c>
      <c r="EQ141" s="71">
        <v>69.883296820763416166943692330</v>
      </c>
      <c r="ER141" s="72">
        <v>159.45717973256910172796342365</v>
      </c>
      <c r="ES141" s="72">
        <v>111.43393421452946946159132156</v>
      </c>
      <c r="ET141" s="71">
        <v>0</v>
      </c>
      <c r="EU141" s="71">
        <v>-3.6599116230392040214381426600</v>
      </c>
      <c r="EV141" s="71">
        <v>-3.6599116230392040214381426700</v>
      </c>
      <c r="EW141" s="71">
        <v>2.2182659767236829919054293800</v>
      </c>
      <c r="EX141" s="91">
        <v>-1.5228322206275552274162040100</v>
      </c>
      <c r="EY141" s="67">
        <v>819060</v>
      </c>
      <c r="EZ141" s="67">
        <v>623671.16947503354467565323211</v>
      </c>
      <c r="FA141" s="67">
        <v>103614003.08794480280739901665</v>
      </c>
      <c r="FB141" s="71">
        <v>76.144747573441938890393039840</v>
      </c>
      <c r="FC141" s="72">
        <v>166.13563069647813920467717182</v>
      </c>
      <c r="FD141" s="72">
        <v>126.50355662337899886137647627</v>
      </c>
      <c r="FE141" s="71">
        <v>0.0074481165422668403746524700</v>
      </c>
      <c r="FF141" s="71">
        <v>-0.751992423703840936334178900</v>
      </c>
      <c r="FG141" s="71">
        <v>-0.7593839804422411337591338700</v>
      </c>
      <c r="FH141" s="71">
        <v>1.8856297292126513577956288300</v>
      </c>
      <c r="FI141" s="91">
        <v>1.1119265786763129391991731700</v>
      </c>
      <c r="FK141" s="92">
        <v>26</v>
      </c>
      <c r="FL141" s="93">
        <v>17</v>
      </c>
      <c r="FM141" s="67">
        <v>2244</v>
      </c>
      <c r="FN141" s="93">
        <v>1871</v>
      </c>
    </row>
    <row r="142">
      <c r="B142" s="95" t="s">
        <v>65</v>
      </c>
      <c r="C142" s="67">
        <v>10974</v>
      </c>
      <c r="D142" s="67">
        <v>4486.8095238095238095238095235</v>
      </c>
      <c r="E142" s="67">
        <v>637965.54860000000000000000000</v>
      </c>
      <c r="F142" s="71">
        <v>40.885816692268305171530977980</v>
      </c>
      <c r="G142" s="72">
        <v>142.18690256731371321227301191</v>
      </c>
      <c r="H142" s="72">
        <v>58.134276344086021505376344086</v>
      </c>
      <c r="K142" s="91"/>
      <c r="L142" s="67">
        <v>11129</v>
      </c>
      <c r="M142" s="67">
        <v>4316.2213740458015267175572519</v>
      </c>
      <c r="N142" s="67">
        <v>565797.51846015267175572519084</v>
      </c>
      <c r="O142" s="71">
        <v>38.783550849544447180497414430</v>
      </c>
      <c r="P142" s="72">
        <v>131.08630661587301587301587302</v>
      </c>
      <c r="Q142" s="72">
        <v>50.839924383156857916769268653</v>
      </c>
      <c r="T142" s="91"/>
      <c r="U142" s="67">
        <v>10770</v>
      </c>
      <c r="V142" s="67">
        <v>5511.0610687022900763358778627</v>
      </c>
      <c r="W142" s="67">
        <v>897917.8056524427480916030535</v>
      </c>
      <c r="X142" s="71">
        <v>51.170483460559796437659033080</v>
      </c>
      <c r="Y142" s="72">
        <v>162.93011354052710094480358032</v>
      </c>
      <c r="Z142" s="72">
        <v>83.3721268015267175572519084</v>
      </c>
      <c r="AC142" s="91"/>
      <c r="AL142" s="91"/>
      <c r="AU142" s="91"/>
      <c r="BD142" s="91"/>
      <c r="BM142" s="91"/>
      <c r="BV142" s="91"/>
      <c r="CE142" s="91"/>
      <c r="CN142" s="91"/>
      <c r="CW142" s="91"/>
      <c r="DF142" s="91"/>
      <c r="DG142" s="67">
        <v>32873</v>
      </c>
      <c r="DH142" s="67">
        <v>14314.091966557615412577244638</v>
      </c>
      <c r="DI142" s="67">
        <v>2101680.8727125954198473282443</v>
      </c>
      <c r="DJ142" s="71">
        <v>43.54361319793634719245960100</v>
      </c>
      <c r="DK142" s="72">
        <v>146.82600039337507348951384536</v>
      </c>
      <c r="DL142" s="72">
        <v>63.933345685291741546172489408</v>
      </c>
      <c r="DQ142" s="91"/>
      <c r="EB142" s="91"/>
      <c r="EM142" s="91"/>
      <c r="EX142" s="91"/>
      <c r="FI142" s="91"/>
      <c r="FK142" s="92">
        <v>14</v>
      </c>
      <c r="FL142" s="93">
        <v>5</v>
      </c>
      <c r="FM142" s="67">
        <v>359</v>
      </c>
      <c r="FN142" s="93">
        <v>113</v>
      </c>
    </row>
    <row r="143">
      <c r="B143" s="95" t="s">
        <v>66</v>
      </c>
      <c r="C143" s="67">
        <v>12927</v>
      </c>
      <c r="D143" s="67">
        <v>9550.984848484848484848484848</v>
      </c>
      <c r="E143" s="67">
        <v>1358372.0895724242424242424243</v>
      </c>
      <c r="F143" s="71">
        <v>73.884001303356142065819485170</v>
      </c>
      <c r="G143" s="72">
        <v>142.22324829547960308710033077</v>
      </c>
      <c r="H143" s="72">
        <v>105.0802266243075920495275334</v>
      </c>
      <c r="I143" s="71">
        <v>6.375804489012036181847502600</v>
      </c>
      <c r="J143" s="71">
        <v>3.1654125598630188475772969900</v>
      </c>
      <c r="K143" s="91">
        <v>9.743037564962552192171477760</v>
      </c>
      <c r="L143" s="67">
        <v>12927</v>
      </c>
      <c r="M143" s="67">
        <v>9669.977272727272727272727273</v>
      </c>
      <c r="N143" s="67">
        <v>1291926.0367536363636363636363</v>
      </c>
      <c r="O143" s="71">
        <v>74.804496578690127077223851420</v>
      </c>
      <c r="P143" s="72">
        <v>133.60176557987585756288794511</v>
      </c>
      <c r="Q143" s="72">
        <v>99.9401281622678396871945259</v>
      </c>
      <c r="R143" s="71">
        <v>3.9524555903866248693834900700</v>
      </c>
      <c r="S143" s="71">
        <v>1.7394639422435882353261113300</v>
      </c>
      <c r="T143" s="91">
        <v>5.7606710724581793795280028200</v>
      </c>
      <c r="U143" s="67">
        <v>12510</v>
      </c>
      <c r="V143" s="67">
        <v>10664.037878787878787878787878</v>
      </c>
      <c r="W143" s="67">
        <v>1640291.4762685606060606060606</v>
      </c>
      <c r="X143" s="71">
        <v>85.24410774410774410774410774</v>
      </c>
      <c r="Y143" s="72">
        <v>153.81523348968105065666041277</v>
      </c>
      <c r="Z143" s="72">
        <v>131.11842336279461279461279461</v>
      </c>
      <c r="AA143" s="71">
        <v>6.4591678821639794320670934300</v>
      </c>
      <c r="AB143" s="71">
        <v>0.9774016406948444263485378200</v>
      </c>
      <c r="AC143" s="91">
        <v>7.49970153571432902889162900</v>
      </c>
      <c r="AD143" s="67">
        <v>12927</v>
      </c>
      <c r="AE143" s="67">
        <v>11131.583333333333333333333333</v>
      </c>
      <c r="AF143" s="67">
        <v>1886745.9242992424242424242425</v>
      </c>
      <c r="AG143" s="71">
        <v>86.11111111111111111111111111</v>
      </c>
      <c r="AH143" s="72">
        <v>169.49483894617349352000756789</v>
      </c>
      <c r="AI143" s="72">
        <v>145.95388909253828608667318345</v>
      </c>
      <c r="AJ143" s="71">
        <v>1.3589712384893107784674049800</v>
      </c>
      <c r="AK143" s="71">
        <v>-1.701630951281750131804635300</v>
      </c>
      <c r="AL143" s="91">
        <v>-0.3657843880055903936258414500</v>
      </c>
      <c r="AM143" s="67">
        <v>12510</v>
      </c>
      <c r="AN143" s="67">
        <v>10699.840909090909090909090909</v>
      </c>
      <c r="AO143" s="67">
        <v>1830574.8978727272727272727273</v>
      </c>
      <c r="AP143" s="71">
        <v>85.53030303030303030303030303</v>
      </c>
      <c r="AQ143" s="72">
        <v>171.08430989075878358429288456</v>
      </c>
      <c r="AR143" s="72">
        <v>146.32892868686868686868686869</v>
      </c>
      <c r="AS143" s="71">
        <v>1.3211373344263709712214695600</v>
      </c>
      <c r="AT143" s="71">
        <v>-3.8957130297590958656969733500</v>
      </c>
      <c r="AU143" s="91">
        <v>-2.626043414610985029699062200</v>
      </c>
      <c r="AV143" s="67">
        <v>12927</v>
      </c>
      <c r="AW143" s="67">
        <v>10962.045454545454545454545454</v>
      </c>
      <c r="AX143" s="67">
        <v>2115675.7044695454545454545454</v>
      </c>
      <c r="AY143" s="71">
        <v>84.79960899315738025415444770</v>
      </c>
      <c r="AZ143" s="72">
        <v>193.00008499711815561959654179</v>
      </c>
      <c r="BA143" s="72">
        <v>163.66331743401759530791788856</v>
      </c>
      <c r="BB143" s="71">
        <v>4.090591811893924972165977300</v>
      </c>
      <c r="BC143" s="71">
        <v>1.8191895592404159438647728100</v>
      </c>
      <c r="BD143" s="91">
        <v>5.9841969902874585541939071200</v>
      </c>
      <c r="BE143" s="67">
        <v>12865</v>
      </c>
      <c r="BF143" s="67">
        <v>11082.817258883248730964467005</v>
      </c>
      <c r="BG143" s="67">
        <v>2064322.2639567258883248730964</v>
      </c>
      <c r="BH143" s="71">
        <v>86.14704437530702472572457835</v>
      </c>
      <c r="BI143" s="72">
        <v>186.26331335582588861433187607</v>
      </c>
      <c r="BJ143" s="72">
        <v>160.46033921156050433928279024</v>
      </c>
      <c r="BK143" s="71">
        <v>-4.6143125506206335768923131800</v>
      </c>
      <c r="BL143" s="71">
        <v>-4.1125948410768805752894064600</v>
      </c>
      <c r="BM143" s="91">
        <v>-8.537139411789526952182364170</v>
      </c>
      <c r="BN143" s="67">
        <v>11620</v>
      </c>
      <c r="BO143" s="67">
        <v>10590.926395939086294416243655</v>
      </c>
      <c r="BP143" s="67">
        <v>1955568.1555850253807106598984</v>
      </c>
      <c r="BQ143" s="71">
        <v>91.14394488759970993473531545</v>
      </c>
      <c r="BR143" s="72">
        <v>184.6456185678766782695176529</v>
      </c>
      <c r="BS143" s="72">
        <v>168.29330082487309644670050761</v>
      </c>
      <c r="BT143" s="71">
        <v>-2.0447745552286920852626560400</v>
      </c>
      <c r="BU143" s="71">
        <v>-4.6458104714362495661528223300</v>
      </c>
      <c r="BV143" s="91">
        <v>-6.5955886762608630763960091800</v>
      </c>
      <c r="BW143" s="67">
        <v>12865</v>
      </c>
      <c r="BX143" s="67">
        <v>11417.766497461928934010152284</v>
      </c>
      <c r="BY143" s="67">
        <v>2048498.7337176395939086294416</v>
      </c>
      <c r="BZ143" s="71">
        <v>88.75061404945144915670542001</v>
      </c>
      <c r="CA143" s="72">
        <v>179.41326214483394833948339484</v>
      </c>
      <c r="CB143" s="72">
        <v>159.23037183969215654167348944</v>
      </c>
      <c r="CC143" s="71">
        <v>-2.3305658385418207218542594300</v>
      </c>
      <c r="CD143" s="71">
        <v>2.300013727970243547384973100</v>
      </c>
      <c r="CE143" s="91">
        <v>-0.0841554447974238723736753100</v>
      </c>
      <c r="CF143" s="67">
        <v>12450</v>
      </c>
      <c r="CG143" s="67">
        <v>10432.931472081218274111675127</v>
      </c>
      <c r="CH143" s="67">
        <v>1690346.9645725888324873096446</v>
      </c>
      <c r="CI143" s="71">
        <v>83.79864636209813874788494078</v>
      </c>
      <c r="CJ143" s="72">
        <v>162.02032660676426047450782432</v>
      </c>
      <c r="CK143" s="72">
        <v>135.77084052791878172588832487</v>
      </c>
      <c r="CL143" s="71">
        <v>-3.7579351525787037582295923700</v>
      </c>
      <c r="CM143" s="71">
        <v>-9.771992066630360668151807560</v>
      </c>
      <c r="CN143" s="91">
        <v>-13.162702094229959955585053580</v>
      </c>
      <c r="CO143" s="67">
        <v>12865</v>
      </c>
      <c r="CP143" s="67">
        <v>10138.007614213197969543147208</v>
      </c>
      <c r="CQ143" s="67">
        <v>1521268.9637543147208121827411</v>
      </c>
      <c r="CR143" s="71">
        <v>78.803012935975110528901260850</v>
      </c>
      <c r="CS143" s="72">
        <v>150.05600919272727272727272727</v>
      </c>
      <c r="CT143" s="72">
        <v>118.24865633535287375143278205</v>
      </c>
      <c r="CU143" s="71">
        <v>0.7798506929920259248663275500</v>
      </c>
      <c r="CV143" s="71">
        <v>-4.5874737800156107686838841200</v>
      </c>
      <c r="CW143" s="91">
        <v>-3.8433985330878640712993645100</v>
      </c>
      <c r="CX143" s="67">
        <v>12450</v>
      </c>
      <c r="CY143" s="67">
        <v>8875.101522842639593908629442</v>
      </c>
      <c r="CZ143" s="67">
        <v>1347601.782150000</v>
      </c>
      <c r="DA143" s="71">
        <v>71.285956006768189509306260580</v>
      </c>
      <c r="DB143" s="72">
        <v>151.84071739140754806551151198</v>
      </c>
      <c r="DC143" s="72">
        <v>108.241107000</v>
      </c>
      <c r="DD143" s="71">
        <v>-3.9059165595817438590084675200</v>
      </c>
      <c r="DE143" s="71">
        <v>2.3737427789095270750513296200</v>
      </c>
      <c r="DF143" s="91">
        <v>-1.6248901929555198644551192600</v>
      </c>
      <c r="DG143" s="67">
        <v>38364</v>
      </c>
      <c r="DH143" s="67">
        <v>29884.999999999999999999999999</v>
      </c>
      <c r="DI143" s="67">
        <v>4290589.6025946212121212121212</v>
      </c>
      <c r="DJ143" s="71">
        <v>77.898550724637681159420289850</v>
      </c>
      <c r="DK143" s="72">
        <v>143.57000510606060606060606061</v>
      </c>
      <c r="DL143" s="72">
        <v>111.83895325290953008344312692</v>
      </c>
      <c r="DM143" s="71">
        <v>-4.5766590389016018306636155600</v>
      </c>
      <c r="DN143" s="71">
        <v>0.775340837886890214493402100</v>
      </c>
      <c r="DO143" s="71">
        <v>5.6086905183610815916873302500</v>
      </c>
      <c r="DP143" s="71">
        <v>1.9456001037557293259200272400</v>
      </c>
      <c r="DQ143" s="91">
        <v>7.6634133106613818740144909200</v>
      </c>
      <c r="DR143" s="67">
        <v>38364</v>
      </c>
      <c r="DS143" s="67">
        <v>32793.469696969696969696969696</v>
      </c>
      <c r="DT143" s="67">
        <v>5832996.5266415151515151515152</v>
      </c>
      <c r="DU143" s="71">
        <v>85.47979797979797979797979798</v>
      </c>
      <c r="DV143" s="72">
        <v>177.87067304990045597585254641</v>
      </c>
      <c r="DW143" s="72">
        <v>152.04349198836187966622749232</v>
      </c>
      <c r="DX143" s="71">
        <v>-4.5766590389016018306636155600</v>
      </c>
      <c r="DY143" s="71">
        <v>-2.4359091878579725302197639200</v>
      </c>
      <c r="DZ143" s="71">
        <v>2.2434237048107098424315663500</v>
      </c>
      <c r="EA143" s="71">
        <v>-1.1235121013702918095299198600</v>
      </c>
      <c r="EB143" s="91">
        <v>1.0947064666318599744459630600</v>
      </c>
      <c r="EC143" s="67">
        <v>37350</v>
      </c>
      <c r="ED143" s="67">
        <v>33091.510152284263959390862944</v>
      </c>
      <c r="EE143" s="67">
        <v>6068389.1532593908629441624364</v>
      </c>
      <c r="EF143" s="71">
        <v>88.59842075578116187253243091</v>
      </c>
      <c r="EG143" s="72">
        <v>183.38205555845561320304293853</v>
      </c>
      <c r="EH143" s="72">
        <v>162.47360517428087986463620981</v>
      </c>
      <c r="EI143" s="71">
        <v>-0.4796163069544364508393285400</v>
      </c>
      <c r="EJ143" s="71">
        <v>-3.4828120527290061221544704700</v>
      </c>
      <c r="EK143" s="71">
        <v>-3.017668978284326633586540200</v>
      </c>
      <c r="EL143" s="71">
        <v>-2.2446297905479904560818576200</v>
      </c>
      <c r="EM143" s="91">
        <v>-5.1945632719656219251528691800</v>
      </c>
      <c r="EN143" s="67">
        <v>37765</v>
      </c>
      <c r="EO143" s="67">
        <v>29446.040609137055837563451777</v>
      </c>
      <c r="EP143" s="67">
        <v>4559217.7104769035532994923857</v>
      </c>
      <c r="EQ143" s="71">
        <v>77.971774418474926089139287110</v>
      </c>
      <c r="ER143" s="72">
        <v>154.83296280798397481757046787</v>
      </c>
      <c r="ES143" s="72">
        <v>120.72600848608244547330841747</v>
      </c>
      <c r="ET143" s="71">
        <v>-0.4796163069544364508393285400</v>
      </c>
      <c r="EU143" s="71">
        <v>-2.7571759711306699944665752700</v>
      </c>
      <c r="EV143" s="71">
        <v>-2.2885358553288900908254503300</v>
      </c>
      <c r="EW143" s="71">
        <v>-4.7463887322008371339422213200</v>
      </c>
      <c r="EX143" s="91">
        <v>-6.9263017795600207341349852700</v>
      </c>
      <c r="EY143" s="67">
        <v>151843</v>
      </c>
      <c r="EZ143" s="67">
        <v>125216.02045839101676665128442</v>
      </c>
      <c r="FA143" s="67">
        <v>20751192.992972430779880018458</v>
      </c>
      <c r="FB143" s="71">
        <v>82.46413760159573820765612140</v>
      </c>
      <c r="FC143" s="72">
        <v>165.72314722194834832668914004</v>
      </c>
      <c r="FD143" s="72">
        <v>136.66216416280257094419906389</v>
      </c>
      <c r="FE143" s="71">
        <v>-2.5929371010680950700837155600</v>
      </c>
      <c r="FF143" s="71">
        <v>-2.0478438926921467428494571900</v>
      </c>
      <c r="FG143" s="71">
        <v>0.559603371822768945495757900</v>
      </c>
      <c r="FH143" s="71">
        <v>-1.8154015881156756776807273300</v>
      </c>
      <c r="FI143" s="91">
        <v>-1.2659572647921261491597504600</v>
      </c>
      <c r="FK143" s="92">
        <v>10</v>
      </c>
      <c r="FL143" s="93">
        <v>8</v>
      </c>
      <c r="FM143" s="67">
        <v>415</v>
      </c>
      <c r="FN143" s="93">
        <v>394</v>
      </c>
    </row>
    <row r="144">
      <c r="B144" s="95" t="s">
        <v>67</v>
      </c>
      <c r="K144" s="91"/>
      <c r="T144" s="91"/>
      <c r="AC144" s="91"/>
      <c r="AL144" s="91"/>
      <c r="AU144" s="91"/>
      <c r="BD144" s="91"/>
      <c r="BM144" s="91"/>
      <c r="BV144" s="91"/>
      <c r="CE144" s="91"/>
      <c r="CN144" s="91"/>
      <c r="CW144" s="91"/>
      <c r="DF144" s="91"/>
      <c r="DQ144" s="91"/>
      <c r="EB144" s="91"/>
      <c r="EM144" s="91"/>
      <c r="EX144" s="91"/>
      <c r="FI144" s="91"/>
      <c r="FK144" s="92">
        <v>0</v>
      </c>
      <c r="FL144" s="93">
        <v>0</v>
      </c>
      <c r="FM144" s="67">
        <v>0</v>
      </c>
      <c r="FN144" s="93">
        <v>0</v>
      </c>
    </row>
    <row r="145">
      <c r="B145" s="96" t="s">
        <v>92</v>
      </c>
      <c r="C145" s="97">
        <v>93465</v>
      </c>
      <c r="D145" s="97">
        <v>61258.526011560693641618497110</v>
      </c>
      <c r="E145" s="97">
        <v>8770366.987014946325350949628</v>
      </c>
      <c r="F145" s="98">
        <v>65.541674435950027969420100690</v>
      </c>
      <c r="G145" s="99">
        <v>143.16973583986994513310302783</v>
      </c>
      <c r="H145" s="99">
        <v>93.8358421549772249007751525</v>
      </c>
      <c r="I145" s="98">
        <v>-0.4240799704252702272278103400</v>
      </c>
      <c r="J145" s="98">
        <v>3.0479145671944834760082112500</v>
      </c>
      <c r="K145" s="100">
        <v>2.6109090015740673802080728300</v>
      </c>
      <c r="L145" s="97">
        <v>93620</v>
      </c>
      <c r="M145" s="97">
        <v>59610.623946037099494097807761</v>
      </c>
      <c r="N145" s="97">
        <v>8377714.944643170320404721754</v>
      </c>
      <c r="O145" s="98">
        <v>63.672958711853342762334765820</v>
      </c>
      <c r="P145" s="99">
        <v>140.54063504228961982058949166</v>
      </c>
      <c r="Q145" s="99">
        <v>89.48638052385356035467551542</v>
      </c>
      <c r="R145" s="98">
        <v>4.6593347013138193935438383100</v>
      </c>
      <c r="S145" s="98">
        <v>2.1183330567944890932089885700</v>
      </c>
      <c r="T145" s="100">
        <v>6.8763679853129358952804446400</v>
      </c>
      <c r="U145" s="97">
        <v>90600</v>
      </c>
      <c r="V145" s="97">
        <v>66885.821517931609674728940781</v>
      </c>
      <c r="W145" s="97">
        <v>10638466.314602253135946622185</v>
      </c>
      <c r="X145" s="98">
        <v>73.825410063942174033917153180</v>
      </c>
      <c r="Y145" s="99">
        <v>159.05413244793826021464884203</v>
      </c>
      <c r="Z145" s="99">
        <v>117.42236550333612732832916319</v>
      </c>
      <c r="AA145" s="98">
        <v>1.3163407346059556234702189600</v>
      </c>
      <c r="AB145" s="98">
        <v>3.1438551097858090833946822100</v>
      </c>
      <c r="AC145" s="100">
        <v>4.5015796898388660988126003300</v>
      </c>
      <c r="AD145" s="97">
        <v>93620</v>
      </c>
      <c r="AE145" s="97">
        <v>74449.344537815126050420168066</v>
      </c>
      <c r="AF145" s="97">
        <v>12338727.838575212621848739496</v>
      </c>
      <c r="AG145" s="98">
        <v>79.52290593656817565735971808</v>
      </c>
      <c r="AH145" s="99">
        <v>165.73319637902239569130079084</v>
      </c>
      <c r="AI145" s="99">
        <v>131.79585386215779343995662781</v>
      </c>
      <c r="AJ145" s="98">
        <v>-0.6218910303298641903225625500</v>
      </c>
      <c r="AK145" s="98">
        <v>1.0297646837760645306817870700</v>
      </c>
      <c r="AL145" s="100">
        <v>0.4014696392442923048195372700</v>
      </c>
      <c r="AM145" s="97">
        <v>90600</v>
      </c>
      <c r="AN145" s="97">
        <v>74907.420168067226890756302524</v>
      </c>
      <c r="AO145" s="97">
        <v>12459107.559196638655462184874</v>
      </c>
      <c r="AP145" s="98">
        <v>82.67927170868347338935574230</v>
      </c>
      <c r="AQ145" s="99">
        <v>166.3267474869987972828756797</v>
      </c>
      <c r="AR145" s="99">
        <v>137.51774347899159663865546219</v>
      </c>
      <c r="AS145" s="98">
        <v>-0.0152376309189360625322786900</v>
      </c>
      <c r="AT145" s="98">
        <v>-0.0244501063398523824134737400</v>
      </c>
      <c r="AU145" s="100">
        <v>-0.0396840116418250908526896900</v>
      </c>
      <c r="AV145" s="97">
        <v>93620</v>
      </c>
      <c r="AW145" s="97">
        <v>75658.613445378151260504201680</v>
      </c>
      <c r="AX145" s="97">
        <v>13880902.126459660058823529412</v>
      </c>
      <c r="AY145" s="98">
        <v>80.81458389807535917592843589</v>
      </c>
      <c r="AZ145" s="99">
        <v>183.46757222138359748427672956</v>
      </c>
      <c r="BA145" s="99">
        <v>148.26855507861204933586337761</v>
      </c>
      <c r="BB145" s="98">
        <v>3.1945727825672160093826849600</v>
      </c>
      <c r="BC145" s="98">
        <v>1.3416549110168220907451384700</v>
      </c>
      <c r="BD145" s="100">
        <v>4.5790878362073578995260874100</v>
      </c>
      <c r="BE145" s="97">
        <v>93558</v>
      </c>
      <c r="BF145" s="97">
        <v>78910.927670311185870479394451</v>
      </c>
      <c r="BG145" s="97">
        <v>14500340.725078107653490328007</v>
      </c>
      <c r="BH145" s="98">
        <v>84.34439349955234813749694783</v>
      </c>
      <c r="BI145" s="99">
        <v>183.75580104266851086414590604</v>
      </c>
      <c r="BJ145" s="99">
        <v>154.98771590968284543802056486</v>
      </c>
      <c r="BK145" s="98">
        <v>-1.608061738079562271797707200</v>
      </c>
      <c r="BL145" s="98">
        <v>0.1007586918940596439127974300</v>
      </c>
      <c r="BM145" s="100">
        <v>-1.5089233081576404744178750900</v>
      </c>
      <c r="BN145" s="97">
        <v>84504</v>
      </c>
      <c r="BO145" s="97">
        <v>74965.190916736753574432296046</v>
      </c>
      <c r="BP145" s="97">
        <v>13341703.621181832204373423045</v>
      </c>
      <c r="BQ145" s="98">
        <v>88.71200288357563378589450919</v>
      </c>
      <c r="BR145" s="99">
        <v>177.97198216970269858468206136</v>
      </c>
      <c r="BS145" s="99">
        <v>157.88250995434337077976691097</v>
      </c>
      <c r="BT145" s="98">
        <v>0.780833837916691563555023700</v>
      </c>
      <c r="BU145" s="98">
        <v>-1.8371821081483426254119082100</v>
      </c>
      <c r="BV145" s="100">
        <v>-1.0706936097962245486233330400</v>
      </c>
      <c r="BW145" s="97">
        <v>93558</v>
      </c>
      <c r="BX145" s="97">
        <v>79782.82253994953742640874685</v>
      </c>
      <c r="BY145" s="97">
        <v>13814220.720419851150546677881</v>
      </c>
      <c r="BZ145" s="98">
        <v>85.27632328603597493149569983</v>
      </c>
      <c r="CA145" s="99">
        <v>173.14780651565286968694324255</v>
      </c>
      <c r="CB145" s="99">
        <v>147.65408324696820315255432866</v>
      </c>
      <c r="CC145" s="98">
        <v>-2.3983316855498257978646351900</v>
      </c>
      <c r="CD145" s="98">
        <v>1.8123560306654746710786439500</v>
      </c>
      <c r="CE145" s="100">
        <v>-0.6294419638227743231838741700</v>
      </c>
      <c r="CF145" s="97">
        <v>90540</v>
      </c>
      <c r="CG145" s="97">
        <v>71717.477712363330529857022710</v>
      </c>
      <c r="CH145" s="97">
        <v>11684520.142729555516400336417</v>
      </c>
      <c r="CI145" s="98">
        <v>79.210821418559013176338659940</v>
      </c>
      <c r="CJ145" s="99">
        <v>162.92430402519954343555893751</v>
      </c>
      <c r="CK145" s="99">
        <v>129.05367950883096439585085506</v>
      </c>
      <c r="CL145" s="98">
        <v>-1.7954893584272299243223262500</v>
      </c>
      <c r="CM145" s="98">
        <v>-1.9242600693175136695394057600</v>
      </c>
      <c r="CN145" s="100">
        <v>-3.6851995429716831978570467400</v>
      </c>
      <c r="CO145" s="97">
        <v>93558</v>
      </c>
      <c r="CP145" s="97">
        <v>64930.150546677880571909167365</v>
      </c>
      <c r="CQ145" s="97">
        <v>10133334.475577461319596299411</v>
      </c>
      <c r="CR145" s="98">
        <v>69.400960416723188366477658100</v>
      </c>
      <c r="CS145" s="99">
        <v>156.06516218213093958288540099</v>
      </c>
      <c r="CT145" s="99">
        <v>108.31072143031554030223283323</v>
      </c>
      <c r="CU145" s="98">
        <v>-1.9889460802093562226078714500</v>
      </c>
      <c r="CV145" s="98">
        <v>0.9135495974789361188248283900</v>
      </c>
      <c r="CW145" s="100">
        <v>-1.0935664916402457554730449400</v>
      </c>
      <c r="CX145" s="97">
        <v>90540</v>
      </c>
      <c r="CY145" s="97">
        <v>55346.921783010933557611438182</v>
      </c>
      <c r="CZ145" s="97">
        <v>8490856.458794789341463414634</v>
      </c>
      <c r="DA145" s="98">
        <v>61.129800953181945612559573870</v>
      </c>
      <c r="DB145" s="99">
        <v>153.41153916532912176106397615</v>
      </c>
      <c r="DC145" s="99">
        <v>93.78016853097845528455284553</v>
      </c>
      <c r="DD145" s="98">
        <v>-6.5803467297210611575583565600</v>
      </c>
      <c r="DE145" s="98">
        <v>3.7656299887050330787695653700</v>
      </c>
      <c r="DF145" s="100">
        <v>-3.062508250831175287631893400</v>
      </c>
      <c r="DG145" s="97">
        <v>277685</v>
      </c>
      <c r="DH145" s="97">
        <v>187754.97147552940281044524565</v>
      </c>
      <c r="DI145" s="97">
        <v>27786548.246260369781702293567</v>
      </c>
      <c r="DJ145" s="98">
        <v>67.614372931749789441433727300</v>
      </c>
      <c r="DK145" s="99">
        <v>147.99367509627761516602581155</v>
      </c>
      <c r="DL145" s="99">
        <v>100.06499539499926096729133215</v>
      </c>
      <c r="DM145" s="98">
        <v>-0.5497457202206145691569371800</v>
      </c>
      <c r="DN145" s="98">
        <v>1.2091072199944801431794608300</v>
      </c>
      <c r="DO145" s="98">
        <v>1.7685756089340754652882548700</v>
      </c>
      <c r="DP145" s="98">
        <v>2.7788548795086276848487229700</v>
      </c>
      <c r="DQ145" s="100">
        <v>4.5965766380493671312722030400</v>
      </c>
      <c r="DR145" s="97">
        <v>277840</v>
      </c>
      <c r="DS145" s="97">
        <v>225015.37815126050420168067227</v>
      </c>
      <c r="DT145" s="97">
        <v>38678737.524231511336134453782</v>
      </c>
      <c r="DU145" s="98">
        <v>80.98739495798319327731092437</v>
      </c>
      <c r="DV145" s="99">
        <v>171.89375162719223481644391812</v>
      </c>
      <c r="DW145" s="99">
        <v>139.21227153840883723054439167</v>
      </c>
      <c r="DX145" s="98">
        <v>-0.4724905878012172274581869100</v>
      </c>
      <c r="DY145" s="98">
        <v>0.3592892686510824012948167500</v>
      </c>
      <c r="DZ145" s="98">
        <v>0.8357285954051522893142087200</v>
      </c>
      <c r="EA145" s="98">
        <v>0.8725046803703079404621600500</v>
      </c>
      <c r="EB145" s="100">
        <v>1.7155250468855632178112605300</v>
      </c>
      <c r="EC145" s="97">
        <v>271620</v>
      </c>
      <c r="ED145" s="97">
        <v>233658.94112699747687132043735</v>
      </c>
      <c r="EE145" s="97">
        <v>41656265.066679791008410428933</v>
      </c>
      <c r="EF145" s="98">
        <v>86.02420334548173067937575928</v>
      </c>
      <c r="EG145" s="99">
        <v>178.27807001846732642076161404</v>
      </c>
      <c r="EH145" s="99">
        <v>153.36228947308663209045883563</v>
      </c>
      <c r="EI145" s="98">
        <v>0.0995024875621890547263681600</v>
      </c>
      <c r="EJ145" s="98">
        <v>-1.0311232673438272152640158900</v>
      </c>
      <c r="EK145" s="98">
        <v>-1.1295018724458711245927792900</v>
      </c>
      <c r="EL145" s="98">
        <v>0.0518500441218328872781786500</v>
      </c>
      <c r="EM145" s="100">
        <v>-1.0782374755432583501119471900</v>
      </c>
      <c r="EN145" s="97">
        <v>274638</v>
      </c>
      <c r="EO145" s="97">
        <v>191994.55004205214465937762826</v>
      </c>
      <c r="EP145" s="97">
        <v>30308711.077101806177460050462</v>
      </c>
      <c r="EQ145" s="98">
        <v>69.908224660117006626678619950</v>
      </c>
      <c r="ER145" s="99">
        <v>157.86235114727660629296668429</v>
      </c>
      <c r="ES145" s="99">
        <v>110.35876709378092681078383349</v>
      </c>
      <c r="ET145" s="98">
        <v>0.0995024875621890547263681600</v>
      </c>
      <c r="EU145" s="98">
        <v>-3.1917747351113971783369430900</v>
      </c>
      <c r="EV145" s="98">
        <v>-3.2880055753349444972451568700</v>
      </c>
      <c r="EW145" s="98">
        <v>0.6522051773617716821496903200</v>
      </c>
      <c r="EX145" s="100">
        <v>-2.6572449405674510312756409200</v>
      </c>
      <c r="EY145" s="97">
        <v>1101783</v>
      </c>
      <c r="EZ145" s="97">
        <v>838423.8407958395285428239835</v>
      </c>
      <c r="FA145" s="97">
        <v>138430261.91427347830370722674</v>
      </c>
      <c r="FB145" s="98">
        <v>76.097002839564553867941689380</v>
      </c>
      <c r="FC145" s="99">
        <v>165.10773570426410556509520838</v>
      </c>
      <c r="FD145" s="99">
        <v>125.64203832721459516411782242</v>
      </c>
      <c r="FE145" s="98">
        <v>-0.2093118882993658148672123900</v>
      </c>
      <c r="FF145" s="98">
        <v>-0.6771259079216456718927495800</v>
      </c>
      <c r="FG145" s="98">
        <v>-0.4687952638412840427404974100</v>
      </c>
      <c r="FH145" s="98">
        <v>0.9277933189800667961821009800</v>
      </c>
      <c r="FI145" s="100">
        <v>0.4546486040011683432446742800</v>
      </c>
      <c r="FK145" s="101">
        <v>50</v>
      </c>
      <c r="FL145" s="102">
        <v>30</v>
      </c>
      <c r="FM145" s="97">
        <v>3018</v>
      </c>
      <c r="FN145" s="102">
        <v>2378</v>
      </c>
    </row>
    <row r="146">
      <c r="B146" s="94" t="s">
        <v>93</v>
      </c>
      <c r="K146" s="91"/>
      <c r="T146" s="91"/>
      <c r="AC146" s="91"/>
      <c r="AL146" s="91"/>
      <c r="AU146" s="91"/>
      <c r="BD146" s="91"/>
      <c r="BM146" s="91"/>
      <c r="BV146" s="91"/>
      <c r="CE146" s="91"/>
      <c r="CN146" s="91"/>
      <c r="CW146" s="91"/>
      <c r="DF146" s="91"/>
      <c r="DQ146" s="91"/>
      <c r="EB146" s="91"/>
      <c r="EM146" s="91"/>
      <c r="EX146" s="91"/>
      <c r="FI146" s="91"/>
      <c r="FK146" s="92"/>
      <c r="FL146" s="93"/>
      <c r="FN146" s="93"/>
    </row>
    <row r="147">
      <c r="B147" s="95" t="s">
        <v>64</v>
      </c>
      <c r="C147" s="67">
        <v>59427</v>
      </c>
      <c r="D147" s="67">
        <v>26281.759651307596513075965131</v>
      </c>
      <c r="E147" s="67">
        <v>2603441.9917569115815691158157</v>
      </c>
      <c r="F147" s="71">
        <v>44.225284216446390551560679710</v>
      </c>
      <c r="G147" s="72">
        <v>99.05889203379053501680443274</v>
      </c>
      <c r="H147" s="72">
        <v>43.809076543606636403808299522</v>
      </c>
      <c r="I147" s="71">
        <v>-34.569574864915804359464450280</v>
      </c>
      <c r="J147" s="71">
        <v>-0.0145260729043544664860985200</v>
      </c>
      <c r="K147" s="91">
        <v>-34.579079336172555759133792120</v>
      </c>
      <c r="L147" s="67">
        <v>59427</v>
      </c>
      <c r="M147" s="67">
        <v>23698.703611457036114570361148</v>
      </c>
      <c r="N147" s="67">
        <v>2345478.8419409962640099626401</v>
      </c>
      <c r="O147" s="71">
        <v>39.878680753625517213674526980</v>
      </c>
      <c r="P147" s="72">
        <v>98.97076567543064369900271985</v>
      </c>
      <c r="Q147" s="72">
        <v>39.468235683123769734463503796</v>
      </c>
      <c r="R147" s="71">
        <v>-32.387007966772824932678238680</v>
      </c>
      <c r="S147" s="71">
        <v>4.0160541904075438831699327400</v>
      </c>
      <c r="T147" s="91">
        <v>-29.671633566962486162908836480</v>
      </c>
      <c r="U147" s="67">
        <v>57510</v>
      </c>
      <c r="V147" s="67">
        <v>36847.938978829389788293897882</v>
      </c>
      <c r="W147" s="67">
        <v>4054031.4069795765877957658780</v>
      </c>
      <c r="X147" s="71">
        <v>64.072229140722291407222914070</v>
      </c>
      <c r="Y147" s="72">
        <v>110.02057426627793974732750243</v>
      </c>
      <c r="Z147" s="72">
        <v>70.492634445828144458281444584</v>
      </c>
      <c r="AA147" s="71">
        <v>-19.202341073770221336328317390</v>
      </c>
      <c r="AB147" s="71">
        <v>-0.4184245278147679254342536900</v>
      </c>
      <c r="AC147" s="91">
        <v>-19.540418296617684976067619010</v>
      </c>
      <c r="AD147" s="67">
        <v>59427</v>
      </c>
      <c r="AE147" s="67">
        <v>45573.511830635118306351183062</v>
      </c>
      <c r="AF147" s="67">
        <v>5726819.6795023038605230386052</v>
      </c>
      <c r="AG147" s="71">
        <v>76.688225605591933475274173460</v>
      </c>
      <c r="AH147" s="72">
        <v>125.66114502619172341540073337</v>
      </c>
      <c r="AI147" s="72">
        <v>96.36730239625597557546298156</v>
      </c>
      <c r="AJ147" s="71">
        <v>-10.689213068301281391973492180</v>
      </c>
      <c r="AK147" s="71">
        <v>2.5334003342364435368071767300</v>
      </c>
      <c r="AL147" s="91">
        <v>-8.426613293664428119512398240</v>
      </c>
      <c r="AM147" s="67">
        <v>57510</v>
      </c>
      <c r="AN147" s="67">
        <v>46965.306351183063511830635116</v>
      </c>
      <c r="AO147" s="67">
        <v>6205120.6958674968866749688670</v>
      </c>
      <c r="AP147" s="71">
        <v>81.66459111664591116645911166</v>
      </c>
      <c r="AQ147" s="72">
        <v>132.12137166675138514715600062</v>
      </c>
      <c r="AR147" s="72">
        <v>107.89637794935657949356579494</v>
      </c>
      <c r="AS147" s="71">
        <v>-9.287711063342461447428360340</v>
      </c>
      <c r="AT147" s="71">
        <v>2.9821772896564901651983676400</v>
      </c>
      <c r="AU147" s="91">
        <v>-6.5825097837458834815116659300</v>
      </c>
      <c r="AV147" s="67">
        <v>59427</v>
      </c>
      <c r="AW147" s="67">
        <v>46487.846824408468244084682440</v>
      </c>
      <c r="AX147" s="67">
        <v>6869035.3208358554383561643836</v>
      </c>
      <c r="AY147" s="71">
        <v>78.226810750010042983971397580</v>
      </c>
      <c r="AZ147" s="72">
        <v>147.75980799414579160889436656</v>
      </c>
      <c r="BA147" s="72">
        <v>115.5877853641586389748121962</v>
      </c>
      <c r="BB147" s="71">
        <v>-9.584650914648192013158258450</v>
      </c>
      <c r="BC147" s="71">
        <v>3.7776194216010375683741141200</v>
      </c>
      <c r="BD147" s="91">
        <v>-6.1691031274915660328931303500</v>
      </c>
      <c r="BE147" s="67">
        <v>59427</v>
      </c>
      <c r="BF147" s="67">
        <v>50126.088418430884184308841844</v>
      </c>
      <c r="BG147" s="67">
        <v>7189152.0882433374844333748444</v>
      </c>
      <c r="BH147" s="71">
        <v>84.34901377897400875748202306</v>
      </c>
      <c r="BI147" s="72">
        <v>143.42136629994761156355669857</v>
      </c>
      <c r="BJ147" s="72">
        <v>120.97450802233559635238822159</v>
      </c>
      <c r="BK147" s="71">
        <v>-9.978755153772816105712086040</v>
      </c>
      <c r="BL147" s="71">
        <v>-0.323065467946252853588105500</v>
      </c>
      <c r="BM147" s="91">
        <v>-10.269582709686321987434076160</v>
      </c>
      <c r="BN147" s="67">
        <v>53676</v>
      </c>
      <c r="BO147" s="67">
        <v>46800.582814445828144458281444</v>
      </c>
      <c r="BP147" s="67">
        <v>6772877.2061049588007471980075</v>
      </c>
      <c r="BQ147" s="71">
        <v>87.19089130048034157623198719</v>
      </c>
      <c r="BR147" s="72">
        <v>144.71779620689660273413589064</v>
      </c>
      <c r="BS147" s="72">
        <v>126.18073638320587973670165451</v>
      </c>
      <c r="BT147" s="71">
        <v>-7.3910474098514335081084310300</v>
      </c>
      <c r="BU147" s="71">
        <v>1.9274046765324288624187538500</v>
      </c>
      <c r="BV147" s="91">
        <v>-5.6060981267412101294230926800</v>
      </c>
      <c r="BW147" s="67">
        <v>59427</v>
      </c>
      <c r="BX147" s="67">
        <v>49584.171855541718555417185556</v>
      </c>
      <c r="BY147" s="67">
        <v>6788032.6277606949975093399750</v>
      </c>
      <c r="BZ147" s="71">
        <v>83.43711083437110834371108344</v>
      </c>
      <c r="CA147" s="72">
        <v>136.89918322195469427058257101</v>
      </c>
      <c r="CB147" s="72">
        <v>114.22472323625111477122082513</v>
      </c>
      <c r="CC147" s="71">
        <v>-7.2494123039717287324757636700</v>
      </c>
      <c r="CD147" s="71">
        <v>8.408857344984474006469330330</v>
      </c>
      <c r="CE147" s="91">
        <v>0.5498523020220103790346292300</v>
      </c>
      <c r="CF147" s="67">
        <v>57510</v>
      </c>
      <c r="CG147" s="67">
        <v>44406.123287671232876712328764</v>
      </c>
      <c r="CH147" s="67">
        <v>5457075.5640983264831880448319</v>
      </c>
      <c r="CI147" s="71">
        <v>77.214611872146118721461187210</v>
      </c>
      <c r="CJ147" s="72">
        <v>122.89015928605978173216493738</v>
      </c>
      <c r="CK147" s="72">
        <v>94.88915952179319219593192196</v>
      </c>
      <c r="CL147" s="71">
        <v>-6.0436574893062438462386985300</v>
      </c>
      <c r="CM147" s="71">
        <v>-1.2629606050137192484969826600</v>
      </c>
      <c r="CN147" s="91">
        <v>-7.2302890811280640027631852300</v>
      </c>
      <c r="CO147" s="67">
        <v>59427</v>
      </c>
      <c r="CP147" s="67">
        <v>34496.450809464508094645080945</v>
      </c>
      <c r="CQ147" s="67">
        <v>3932765.4962116088630136986301</v>
      </c>
      <c r="CR147" s="71">
        <v>58.048447354678021933876993530</v>
      </c>
      <c r="CS147" s="72">
        <v>114.0049310560554325259515571</v>
      </c>
      <c r="CT147" s="72">
        <v>66.178092385811312417145382235</v>
      </c>
      <c r="CU147" s="71">
        <v>-16.814325612738769383675933130</v>
      </c>
      <c r="CV147" s="71">
        <v>6.5600712965507345602137876200</v>
      </c>
      <c r="CW147" s="91">
        <v>-11.357286064417889255480537620</v>
      </c>
      <c r="CX147" s="67">
        <v>57510</v>
      </c>
      <c r="CY147" s="67">
        <v>31476.519302615193026151930260</v>
      </c>
      <c r="CZ147" s="67">
        <v>3703806.3487008017858032378581</v>
      </c>
      <c r="DA147" s="71">
        <v>54.732254047322540473225404730</v>
      </c>
      <c r="DB147" s="72">
        <v>117.66886653166492226014410316</v>
      </c>
      <c r="DC147" s="72">
        <v>64.402822964715732669157326693</v>
      </c>
      <c r="DD147" s="71">
        <v>-13.896453983656664813727254760</v>
      </c>
      <c r="DE147" s="71">
        <v>13.173193189147983104595968050</v>
      </c>
      <c r="DF147" s="91">
        <v>-2.5538675242168250555515301900</v>
      </c>
      <c r="DG147" s="67">
        <v>176364</v>
      </c>
      <c r="DH147" s="67">
        <v>86828.40224159402241594022416</v>
      </c>
      <c r="DI147" s="67">
        <v>9002952.240677484433374844334</v>
      </c>
      <c r="DJ147" s="71">
        <v>49.232497698846716118901943800</v>
      </c>
      <c r="DK147" s="72">
        <v>103.68672010832806356712765665</v>
      </c>
      <c r="DL147" s="72">
        <v>51.047562091342249174292056962</v>
      </c>
      <c r="DM147" s="71">
        <v>19.216417910447761194029850750</v>
      </c>
      <c r="DN147" s="71">
        <v>-14.326305808554217119364294070</v>
      </c>
      <c r="DO147" s="71">
        <v>-28.135993604671455987447983750</v>
      </c>
      <c r="DP147" s="71">
        <v>1.4134391160898540686394068600</v>
      </c>
      <c r="DQ147" s="91">
        <v>-27.120239627890568016027811360</v>
      </c>
      <c r="DR147" s="67">
        <v>176364</v>
      </c>
      <c r="DS147" s="67">
        <v>139026.66500622665006226650062</v>
      </c>
      <c r="DT147" s="67">
        <v>18800975.696205656185554171856</v>
      </c>
      <c r="DU147" s="71">
        <v>78.829389788293897882938978830</v>
      </c>
      <c r="DV147" s="72">
        <v>135.23287561680062160862696614</v>
      </c>
      <c r="DW147" s="72">
        <v>106.60325064188641778114678651</v>
      </c>
      <c r="DX147" s="71">
        <v>19.592326626930040482535549360</v>
      </c>
      <c r="DY147" s="71">
        <v>7.8083625495809594682110833700</v>
      </c>
      <c r="DZ147" s="71">
        <v>-9.853444957308443482022653850</v>
      </c>
      <c r="EA147" s="71">
        <v>3.1860075473638585915326537200</v>
      </c>
      <c r="EB147" s="91">
        <v>-6.9813689099597754339345792700</v>
      </c>
      <c r="EC147" s="67">
        <v>172530</v>
      </c>
      <c r="ED147" s="67">
        <v>146510.84308841843088418430885</v>
      </c>
      <c r="EE147" s="67">
        <v>20750061.922108991282689912827</v>
      </c>
      <c r="EF147" s="71">
        <v>84.91905354919053549190535492</v>
      </c>
      <c r="EG147" s="72">
        <v>141.62816542927441299636636196</v>
      </c>
      <c r="EH147" s="72">
        <v>120.26929764162169641621696416</v>
      </c>
      <c r="EI147" s="71">
        <v>20.338983050847457627118644070</v>
      </c>
      <c r="EJ147" s="71">
        <v>10.415820985284532384759088800</v>
      </c>
      <c r="EK147" s="71">
        <v>-8.246007913636797032383292410</v>
      </c>
      <c r="EL147" s="71">
        <v>3.0855518074132717770988474300</v>
      </c>
      <c r="EM147" s="91">
        <v>-5.4148909524421868689784684300</v>
      </c>
      <c r="EN147" s="67">
        <v>174447</v>
      </c>
      <c r="EO147" s="67">
        <v>110379.09339975093399750933997</v>
      </c>
      <c r="EP147" s="67">
        <v>13093647.409010737132004981320</v>
      </c>
      <c r="EQ147" s="71">
        <v>63.273712588781081931766863270</v>
      </c>
      <c r="ER147" s="72">
        <v>118.62434276018688900423912104</v>
      </c>
      <c r="ES147" s="72">
        <v>75.058025698411191548177849547</v>
      </c>
      <c r="ET147" s="71">
        <v>18.899521531100478468899521530</v>
      </c>
      <c r="EU147" s="71">
        <v>4.7825730595908918589467890300</v>
      </c>
      <c r="EV147" s="71">
        <v>-11.873006963965809261489420890</v>
      </c>
      <c r="EW147" s="71">
        <v>5.2765183179835864659897179400</v>
      </c>
      <c r="EX147" s="91">
        <v>-7.2229700333313456004030590900</v>
      </c>
      <c r="EY147" s="67">
        <v>699705</v>
      </c>
      <c r="EZ147" s="67">
        <v>482745.00373599003735990037358</v>
      </c>
      <c r="FA147" s="67">
        <v>61647637.268002869033623910337</v>
      </c>
      <c r="FB147" s="71">
        <v>68.992647435131953803374332550</v>
      </c>
      <c r="FC147" s="72">
        <v>127.70227923833167832098667749</v>
      </c>
      <c r="FD147" s="72">
        <v>88.1051832815298862143673553</v>
      </c>
      <c r="FE147" s="71">
        <v>19.506571362693105833525478440</v>
      </c>
      <c r="FF147" s="71">
        <v>3.0765992165983052880960404800</v>
      </c>
      <c r="FG147" s="71">
        <v>-13.748174647426808791342363970</v>
      </c>
      <c r="FH147" s="71">
        <v>4.2623241831117024790164873700</v>
      </c>
      <c r="FI147" s="91">
        <v>-10.071842237048811222565124150</v>
      </c>
      <c r="FK147" s="92">
        <v>48</v>
      </c>
      <c r="FL147" s="93">
        <v>9</v>
      </c>
      <c r="FM147" s="67">
        <v>1917</v>
      </c>
      <c r="FN147" s="93">
        <v>803</v>
      </c>
    </row>
    <row r="148">
      <c r="B148" s="95" t="s">
        <v>65</v>
      </c>
      <c r="K148" s="91"/>
      <c r="T148" s="91"/>
      <c r="AC148" s="91"/>
      <c r="AL148" s="91"/>
      <c r="AU148" s="91"/>
      <c r="BD148" s="91"/>
      <c r="BM148" s="91"/>
      <c r="BV148" s="91"/>
      <c r="CE148" s="91"/>
      <c r="CN148" s="91"/>
      <c r="CW148" s="91"/>
      <c r="DF148" s="91"/>
      <c r="DQ148" s="91"/>
      <c r="EB148" s="91"/>
      <c r="EM148" s="91"/>
      <c r="EX148" s="91"/>
      <c r="FI148" s="91"/>
      <c r="FK148" s="92">
        <v>53</v>
      </c>
      <c r="FL148" s="93">
        <v>1</v>
      </c>
      <c r="FM148" s="67">
        <v>1533</v>
      </c>
      <c r="FN148" s="93">
        <v>140</v>
      </c>
    </row>
    <row r="149">
      <c r="B149" s="95" t="s">
        <v>66</v>
      </c>
      <c r="K149" s="91"/>
      <c r="T149" s="91"/>
      <c r="AC149" s="91"/>
      <c r="AL149" s="91"/>
      <c r="AU149" s="91"/>
      <c r="BD149" s="91"/>
      <c r="BM149" s="91"/>
      <c r="BV149" s="91"/>
      <c r="CE149" s="91"/>
      <c r="CN149" s="91"/>
      <c r="CW149" s="91"/>
      <c r="DF149" s="91"/>
      <c r="DQ149" s="91"/>
      <c r="EB149" s="91"/>
      <c r="EM149" s="91"/>
      <c r="EX149" s="91"/>
      <c r="FI149" s="91"/>
      <c r="FK149" s="92">
        <v>3</v>
      </c>
      <c r="FL149" s="93">
        <v>0</v>
      </c>
      <c r="FM149" s="67">
        <v>83</v>
      </c>
      <c r="FN149" s="93">
        <v>0</v>
      </c>
    </row>
    <row r="150">
      <c r="B150" s="95" t="s">
        <v>67</v>
      </c>
      <c r="K150" s="91"/>
      <c r="T150" s="91"/>
      <c r="AC150" s="91"/>
      <c r="AL150" s="91"/>
      <c r="AU150" s="91"/>
      <c r="BD150" s="91"/>
      <c r="BM150" s="91"/>
      <c r="BV150" s="91"/>
      <c r="CE150" s="91"/>
      <c r="CN150" s="91"/>
      <c r="CW150" s="91"/>
      <c r="DF150" s="91"/>
      <c r="DQ150" s="91"/>
      <c r="EB150" s="91"/>
      <c r="EM150" s="91"/>
      <c r="EX150" s="91"/>
      <c r="FI150" s="91"/>
      <c r="FK150" s="92">
        <v>14</v>
      </c>
      <c r="FL150" s="93">
        <v>6</v>
      </c>
      <c r="FM150" s="67">
        <v>485</v>
      </c>
      <c r="FN150" s="93">
        <v>223</v>
      </c>
    </row>
    <row r="151">
      <c r="B151" s="96" t="s">
        <v>94</v>
      </c>
      <c r="C151" s="97">
        <v>124558</v>
      </c>
      <c r="D151" s="97">
        <v>62961.301886792452830188679239</v>
      </c>
      <c r="E151" s="97">
        <v>6482189.4101529331046312178387</v>
      </c>
      <c r="F151" s="98">
        <v>50.547778454047474132684114420</v>
      </c>
      <c r="G151" s="99">
        <v>102.95513618521153740900881179</v>
      </c>
      <c r="H151" s="99">
        <v>52.041534145963592098710784042</v>
      </c>
      <c r="I151" s="98">
        <v>-22.241904918843206723242976030</v>
      </c>
      <c r="J151" s="98">
        <v>4.1489536882058500718025094800</v>
      </c>
      <c r="K151" s="100">
        <v>-19.015757565094940260967604580</v>
      </c>
      <c r="L151" s="97">
        <v>124558</v>
      </c>
      <c r="M151" s="97">
        <v>54928.747855917667238421955402</v>
      </c>
      <c r="N151" s="97">
        <v>5384869.8156584905660377358490</v>
      </c>
      <c r="O151" s="98">
        <v>44.098932108670392297902949150</v>
      </c>
      <c r="P151" s="99">
        <v>98.03372597867001254705144291</v>
      </c>
      <c r="Q151" s="99">
        <v>43.231826262933657942787583688</v>
      </c>
      <c r="R151" s="98">
        <v>-25.384961173217286632445232750</v>
      </c>
      <c r="S151" s="98">
        <v>3.3839587120967935879896229500</v>
      </c>
      <c r="T151" s="100">
        <v>-22.860019066303967840873581370</v>
      </c>
      <c r="U151" s="97">
        <v>120540</v>
      </c>
      <c r="V151" s="97">
        <v>79705.26586620926243567753002</v>
      </c>
      <c r="W151" s="97">
        <v>8878615.791288559176672384220</v>
      </c>
      <c r="X151" s="98">
        <v>66.123499142367066895368782160</v>
      </c>
      <c r="Y151" s="99">
        <v>111.39308921184608733246865543</v>
      </c>
      <c r="Z151" s="99">
        <v>73.657008389651229273870783308</v>
      </c>
      <c r="AA151" s="98">
        <v>-12.213013600553529399690953380</v>
      </c>
      <c r="AB151" s="98">
        <v>-0.6707477288082201260613032600</v>
      </c>
      <c r="AC151" s="100">
        <v>-12.801842818016997697961739670</v>
      </c>
      <c r="AD151" s="97">
        <v>124558</v>
      </c>
      <c r="AE151" s="97">
        <v>95318.95197255574614065180103</v>
      </c>
      <c r="AF151" s="97">
        <v>11992276.742295632963979416809</v>
      </c>
      <c r="AG151" s="98">
        <v>76.525756653571626182703480330</v>
      </c>
      <c r="AH151" s="99">
        <v>125.81209186761151079136690647</v>
      </c>
      <c r="AI151" s="99">
        <v>96.27865526337636252974049687</v>
      </c>
      <c r="AJ151" s="98">
        <v>-3.9897341732208601120326405800</v>
      </c>
      <c r="AK151" s="98">
        <v>1.7466288286336485850137690100</v>
      </c>
      <c r="AL151" s="100">
        <v>-2.3127911918425354199796115500</v>
      </c>
      <c r="AM151" s="97">
        <v>120540</v>
      </c>
      <c r="AN151" s="97">
        <v>97982.68610634648370497427101</v>
      </c>
      <c r="AO151" s="97">
        <v>12858960.290798627787307032590</v>
      </c>
      <c r="AP151" s="98">
        <v>81.28644939965694682675814751</v>
      </c>
      <c r="AQ151" s="99">
        <v>131.23706648378701554477034536</v>
      </c>
      <c r="AR151" s="99">
        <v>106.67795164093767867352773013</v>
      </c>
      <c r="AS151" s="98">
        <v>-3.9681856062272224181390419100</v>
      </c>
      <c r="AT151" s="98">
        <v>3.6583116314994887517365153300</v>
      </c>
      <c r="AU151" s="100">
        <v>-0.4550425703198326451646790300</v>
      </c>
      <c r="AV151" s="97">
        <v>124558</v>
      </c>
      <c r="AW151" s="97">
        <v>97603.62950257289879931389366</v>
      </c>
      <c r="AX151" s="97">
        <v>14579993.084509046343053173242</v>
      </c>
      <c r="AY151" s="98">
        <v>78.359984507276047142145742270</v>
      </c>
      <c r="AZ151" s="99">
        <v>149.37961998764305888998728992</v>
      </c>
      <c r="BA151" s="99">
        <v>117.05384707934493443257898523</v>
      </c>
      <c r="BB151" s="98">
        <v>-4.3276388034234410877135448700</v>
      </c>
      <c r="BC151" s="98">
        <v>3.759518221449189468596973900</v>
      </c>
      <c r="BD151" s="100">
        <v>-0.7308189513474615563382564700</v>
      </c>
      <c r="BE151" s="97">
        <v>124558</v>
      </c>
      <c r="BF151" s="97">
        <v>105381.18181818181818181818182</v>
      </c>
      <c r="BG151" s="97">
        <v>15466007.670752157789022298456</v>
      </c>
      <c r="BH151" s="98">
        <v>84.60410557184750733137829912</v>
      </c>
      <c r="BI151" s="99">
        <v>146.76251873352732088551715117</v>
      </c>
      <c r="BJ151" s="99">
        <v>124.16711628921592984009295634</v>
      </c>
      <c r="BK151" s="98">
        <v>-4.5341258173809034528909333300</v>
      </c>
      <c r="BL151" s="98">
        <v>-2.0246777543156473043065773800</v>
      </c>
      <c r="BM151" s="100">
        <v>-6.4670021349193570936261787300</v>
      </c>
      <c r="BN151" s="97">
        <v>112504</v>
      </c>
      <c r="BO151" s="97">
        <v>98840.73241852487135506003431</v>
      </c>
      <c r="BP151" s="97">
        <v>13864620.032396919413379073756</v>
      </c>
      <c r="BQ151" s="98">
        <v>87.85530507228620436167605979</v>
      </c>
      <c r="BR151" s="99">
        <v>140.27233199456130809190112609</v>
      </c>
      <c r="BS151" s="99">
        <v>123.23668520583196520460671404</v>
      </c>
      <c r="BT151" s="98">
        <v>-2.4286184304250225796935618400</v>
      </c>
      <c r="BU151" s="98">
        <v>1.3474771563254325168433579100</v>
      </c>
      <c r="BV151" s="100">
        <v>-1.1138663526638765099020703700</v>
      </c>
      <c r="BW151" s="97">
        <v>124558</v>
      </c>
      <c r="BX151" s="97">
        <v>104585.16295025728987993138936</v>
      </c>
      <c r="BY151" s="97">
        <v>13991157.613710507687821612350</v>
      </c>
      <c r="BZ151" s="98">
        <v>83.96503070879212084324683229</v>
      </c>
      <c r="CA151" s="99">
        <v>133.77765276672151565074135091</v>
      </c>
      <c r="CB151" s="99">
        <v>112.32644722707901289215957506</v>
      </c>
      <c r="CC151" s="98">
        <v>-1.8239508805546541395597999400</v>
      </c>
      <c r="CD151" s="98">
        <v>5.7506347356539019079410431600</v>
      </c>
      <c r="CE151" s="100">
        <v>3.8217951022008066171647476500</v>
      </c>
      <c r="CF151" s="97">
        <v>120540</v>
      </c>
      <c r="CG151" s="97">
        <v>94633.20411663807890222984563</v>
      </c>
      <c r="CH151" s="97">
        <v>11490653.249152380773584905661</v>
      </c>
      <c r="CI151" s="98">
        <v>78.507718696397941680960548890</v>
      </c>
      <c r="CJ151" s="99">
        <v>121.42306029276815235598281262</v>
      </c>
      <c r="CK151" s="99">
        <v>95.32647460720408805031446541</v>
      </c>
      <c r="CL151" s="98">
        <v>-4.9646030903996448483002823700</v>
      </c>
      <c r="CM151" s="98">
        <v>-2.1282044931525036789476400800</v>
      </c>
      <c r="CN151" s="100">
        <v>-6.9871506775150752315723451300</v>
      </c>
      <c r="CO151" s="97">
        <v>124558</v>
      </c>
      <c r="CP151" s="97">
        <v>73881.578044596912521440823323</v>
      </c>
      <c r="CQ151" s="97">
        <v>8190525.050356782192109777015</v>
      </c>
      <c r="CR151" s="98">
        <v>59.315000276655784872461683170</v>
      </c>
      <c r="CS151" s="99">
        <v>110.86018013059710820895522388</v>
      </c>
      <c r="CT151" s="99">
        <v>65.756716151164776185470038175</v>
      </c>
      <c r="CU151" s="98">
        <v>-12.130058666016772635881379200</v>
      </c>
      <c r="CV151" s="98">
        <v>3.4941295392955272381947349100</v>
      </c>
      <c r="CW151" s="100">
        <v>-9.059769089704414432418524940</v>
      </c>
      <c r="CX151" s="97">
        <v>120540</v>
      </c>
      <c r="CY151" s="97">
        <v>64694.624356775300171526586625</v>
      </c>
      <c r="CZ151" s="97">
        <v>7445816.5816575026037735849057</v>
      </c>
      <c r="DA151" s="98">
        <v>53.670668953687821612349914240</v>
      </c>
      <c r="DB151" s="99">
        <v>115.09173529775231703419622882</v>
      </c>
      <c r="DC151" s="99">
        <v>61.770504244711320754716981132</v>
      </c>
      <c r="DD151" s="98">
        <v>-10.457046150161488583091775530</v>
      </c>
      <c r="DE151" s="98">
        <v>9.025070136924347105591788400</v>
      </c>
      <c r="DF151" s="100">
        <v>-2.3757317625397631028050677600</v>
      </c>
      <c r="DG151" s="97">
        <v>369656</v>
      </c>
      <c r="DH151" s="97">
        <v>197595.31560891938250428816466</v>
      </c>
      <c r="DI151" s="97">
        <v>20745675.017099982847341337908</v>
      </c>
      <c r="DJ151" s="98">
        <v>53.453836975165933328361548210</v>
      </c>
      <c r="DK151" s="99">
        <v>104.99072284770059817582532569</v>
      </c>
      <c r="DL151" s="99">
        <v>56.12156983005816988589753151</v>
      </c>
      <c r="DM151" s="98">
        <v>8.418780356179168915272531030</v>
      </c>
      <c r="DN151" s="98">
        <v>-12.694728945789087729639618550</v>
      </c>
      <c r="DO151" s="98">
        <v>-19.474033218789039105536193720</v>
      </c>
      <c r="DP151" s="98">
        <v>2.3669603907300466931648303700</v>
      </c>
      <c r="DQ151" s="100">
        <v>-17.568015480825340541200605300</v>
      </c>
      <c r="DR151" s="97">
        <v>369656</v>
      </c>
      <c r="DS151" s="97">
        <v>290905.26758147512864493996570</v>
      </c>
      <c r="DT151" s="97">
        <v>39431230.117603307094339622641</v>
      </c>
      <c r="DU151" s="98">
        <v>78.696211499738981281229025280</v>
      </c>
      <c r="DV151" s="99">
        <v>135.546634976486383397102548</v>
      </c>
      <c r="DW151" s="99">
        <v>106.6700665418748974569319114</v>
      </c>
      <c r="DX151" s="98">
        <v>8.566846898706852243991694250</v>
      </c>
      <c r="DY151" s="98">
        <v>4.1195396476803207408944296300</v>
      </c>
      <c r="DZ151" s="98">
        <v>-4.0963769125356294281577421700</v>
      </c>
      <c r="EA151" s="98">
        <v>3.1077815171006768267172830800</v>
      </c>
      <c r="EB151" s="100">
        <v>-1.1159018399935142511342784800</v>
      </c>
      <c r="EC151" s="97">
        <v>361620</v>
      </c>
      <c r="ED151" s="97">
        <v>308807.07718696397941680960549</v>
      </c>
      <c r="EE151" s="97">
        <v>43321785.316859584890222984562</v>
      </c>
      <c r="EF151" s="98">
        <v>85.39546407470935772822565275</v>
      </c>
      <c r="EG151" s="99">
        <v>140.28754040060703684692123998</v>
      </c>
      <c r="EH151" s="99">
        <v>119.79919616409375833809796074</v>
      </c>
      <c r="EI151" s="98">
        <v>8.770979967514889009204114780</v>
      </c>
      <c r="EJ151" s="98">
        <v>5.5550809483675207770316019300</v>
      </c>
      <c r="EK151" s="98">
        <v>-2.9565781425411593453572081900</v>
      </c>
      <c r="EL151" s="98">
        <v>1.3839418332296718311278717900</v>
      </c>
      <c r="EM151" s="100">
        <v>-1.6135536310582394148116244400</v>
      </c>
      <c r="EN151" s="97">
        <v>365638</v>
      </c>
      <c r="EO151" s="97">
        <v>233209.40651801029159519725558</v>
      </c>
      <c r="EP151" s="97">
        <v>27126994.881166665569468267582</v>
      </c>
      <c r="EQ151" s="98">
        <v>63.781501517350573954347539250</v>
      </c>
      <c r="ER151" s="99">
        <v>116.32032895324787221466989775</v>
      </c>
      <c r="ES151" s="99">
        <v>74.19085237630297061429136901</v>
      </c>
      <c r="ET151" s="98">
        <v>8.206055476474435424922094410</v>
      </c>
      <c r="EU151" s="98">
        <v>-1.3749873347307252407084380700</v>
      </c>
      <c r="EV151" s="98">
        <v>-8.854442359086103291677964550</v>
      </c>
      <c r="EW151" s="98">
        <v>2.6972959415324288984790075900</v>
      </c>
      <c r="EX151" s="100">
        <v>-6.3959769319506321118993948700</v>
      </c>
      <c r="EY151" s="97">
        <v>1466570</v>
      </c>
      <c r="EZ151" s="97">
        <v>1030517.0668953687821612349913</v>
      </c>
      <c r="FA151" s="97">
        <v>130625685.33272954040137221269</v>
      </c>
      <c r="FB151" s="98">
        <v>70.267158532860264573885664600</v>
      </c>
      <c r="FC151" s="99">
        <v>126.75742064734996154489215851</v>
      </c>
      <c r="FD151" s="99">
        <v>89.06883771843794732019079395</v>
      </c>
      <c r="FE151" s="98">
        <v>8.489519221664615093267682980</v>
      </c>
      <c r="FF151" s="98">
        <v>-0.4079674566045264104672099700</v>
      </c>
      <c r="FG151" s="98">
        <v>-8.201240766944401997777711370</v>
      </c>
      <c r="FH151" s="98">
        <v>3.1082785423846462885831564700</v>
      </c>
      <c r="FI151" s="100">
        <v>-5.3478796315279905537895192600</v>
      </c>
      <c r="FK151" s="101">
        <v>118</v>
      </c>
      <c r="FL151" s="102">
        <v>16</v>
      </c>
      <c r="FM151" s="97">
        <v>4018</v>
      </c>
      <c r="FN151" s="102">
        <v>1166</v>
      </c>
    </row>
    <row r="152">
      <c r="B152" s="94" t="s">
        <v>110</v>
      </c>
      <c r="K152" s="91"/>
      <c r="T152" s="91"/>
      <c r="AC152" s="91"/>
      <c r="AL152" s="91"/>
      <c r="AU152" s="91"/>
      <c r="BD152" s="91"/>
      <c r="BM152" s="91"/>
      <c r="BV152" s="91"/>
      <c r="CE152" s="91"/>
      <c r="CN152" s="91"/>
      <c r="CW152" s="91"/>
      <c r="DF152" s="91"/>
      <c r="DQ152" s="91"/>
      <c r="EB152" s="91"/>
      <c r="EM152" s="91"/>
      <c r="EX152" s="91"/>
      <c r="FI152" s="91"/>
      <c r="FK152" s="92"/>
      <c r="FL152" s="93"/>
      <c r="FN152" s="93"/>
    </row>
    <row r="153">
      <c r="B153" s="95" t="s">
        <v>64</v>
      </c>
      <c r="C153" s="67">
        <v>140678</v>
      </c>
      <c r="D153" s="67">
        <v>82123.41084214115240368223661</v>
      </c>
      <c r="E153" s="67">
        <v>11694573.431435201001704739174</v>
      </c>
      <c r="F153" s="71">
        <v>58.376868339144110951024493250</v>
      </c>
      <c r="G153" s="72">
        <v>142.40243204114701006066543578</v>
      </c>
      <c r="H153" s="72">
        <v>83.13008026439955786764625012</v>
      </c>
      <c r="I153" s="71">
        <v>-12.543360240175111602726734390</v>
      </c>
      <c r="J153" s="71">
        <v>3.3173920473674129709446523900</v>
      </c>
      <c r="K153" s="91">
        <v>-9.642080627887913815479030590</v>
      </c>
      <c r="L153" s="67">
        <v>140678</v>
      </c>
      <c r="M153" s="67">
        <v>77537.043780403057678943710912</v>
      </c>
      <c r="N153" s="67">
        <v>10994804.445550033169562195969</v>
      </c>
      <c r="O153" s="71">
        <v>55.116680490483983052747203480</v>
      </c>
      <c r="P153" s="72">
        <v>141.80066597185502501321836742</v>
      </c>
      <c r="Q153" s="72">
        <v>78.15581999708577865453159676</v>
      </c>
      <c r="R153" s="71">
        <v>-7.6898294653491134252714711900</v>
      </c>
      <c r="S153" s="71">
        <v>3.0624274865587140087499973900</v>
      </c>
      <c r="T153" s="91">
        <v>-4.8628974300067416663861939300</v>
      </c>
      <c r="U153" s="67">
        <v>136140</v>
      </c>
      <c r="V153" s="67">
        <v>94912.01997245179063360881543</v>
      </c>
      <c r="W153" s="67">
        <v>14907111.910017571995867768595</v>
      </c>
      <c r="X153" s="71">
        <v>69.716483011937557392102846650</v>
      </c>
      <c r="Y153" s="72">
        <v>157.06242385679243294861451833</v>
      </c>
      <c r="Z153" s="72">
        <v>109.49839804625805785123966942</v>
      </c>
      <c r="AA153" s="71">
        <v>-5.7498872314911603500445221500</v>
      </c>
      <c r="AB153" s="71">
        <v>1.6723684228932788409457763800</v>
      </c>
      <c r="AC153" s="91">
        <v>-4.1736781070093122405314284400</v>
      </c>
      <c r="AD153" s="67">
        <v>140678</v>
      </c>
      <c r="AE153" s="67">
        <v>109444.87121212121212121212121</v>
      </c>
      <c r="AF153" s="67">
        <v>18055753.601911088154269972451</v>
      </c>
      <c r="AG153" s="71">
        <v>77.798142717497556207233626590</v>
      </c>
      <c r="AH153" s="72">
        <v>164.9757855433556548681411254</v>
      </c>
      <c r="AI153" s="72">
        <v>128.34809708633253354660979294</v>
      </c>
      <c r="AJ153" s="71">
        <v>-4.0596903404541703200289357500</v>
      </c>
      <c r="AK153" s="71">
        <v>1.684199407756480908033517800</v>
      </c>
      <c r="AL153" s="91">
        <v>-2.4438642133683656119829320100</v>
      </c>
      <c r="AM153" s="67">
        <v>136140</v>
      </c>
      <c r="AN153" s="67">
        <v>111502.91046831955922865013774</v>
      </c>
      <c r="AO153" s="67">
        <v>18739396.422246831955922865014</v>
      </c>
      <c r="AP153" s="71">
        <v>81.90312213039485766758494031</v>
      </c>
      <c r="AQ153" s="72">
        <v>168.06194872887294335286038625</v>
      </c>
      <c r="AR153" s="72">
        <v>137.64798312213039485766758494</v>
      </c>
      <c r="AS153" s="71">
        <v>-3.2803079433273822751182779100</v>
      </c>
      <c r="AT153" s="71">
        <v>2.2918642573337437181324311800</v>
      </c>
      <c r="AU153" s="91">
        <v>-1.0636238912772384695392902400</v>
      </c>
      <c r="AV153" s="67">
        <v>140678</v>
      </c>
      <c r="AW153" s="67">
        <v>112699.91735537190082644628099</v>
      </c>
      <c r="AX153" s="67">
        <v>21113897.266153276674242424242</v>
      </c>
      <c r="AY153" s="71">
        <v>80.11197014129565449213543055</v>
      </c>
      <c r="AZ153" s="72">
        <v>187.34616459012755130338325014</v>
      </c>
      <c r="BA153" s="72">
        <v>150.08670343730559628543499511</v>
      </c>
      <c r="BB153" s="71">
        <v>0.2876611823031225249918155600</v>
      </c>
      <c r="BC153" s="71">
        <v>3.7644758425570343437327075900</v>
      </c>
      <c r="BD153" s="91">
        <v>4.0629659605763718669685164100</v>
      </c>
      <c r="BE153" s="67">
        <v>140678</v>
      </c>
      <c r="BF153" s="67">
        <v>119567.86157024793388429752066</v>
      </c>
      <c r="BG153" s="67">
        <v>22639818.277927291825757575757</v>
      </c>
      <c r="BH153" s="71">
        <v>84.99400159957344708077845908</v>
      </c>
      <c r="BI153" s="72">
        <v>189.3470200152911063190224139</v>
      </c>
      <c r="BJ153" s="72">
        <v>160.93360922054117790811339198</v>
      </c>
      <c r="BK153" s="71">
        <v>-2.2259148079020565933160396700</v>
      </c>
      <c r="BL153" s="71">
        <v>3.4396119803714941879272454900</v>
      </c>
      <c r="BM153" s="91">
        <v>1.1371343400639753252215593900</v>
      </c>
      <c r="BN153" s="67">
        <v>127064</v>
      </c>
      <c r="BO153" s="67">
        <v>112284.24655647382920110192837</v>
      </c>
      <c r="BP153" s="67">
        <v>20472680.915332990543388429752</v>
      </c>
      <c r="BQ153" s="71">
        <v>88.36826052735143644234553325</v>
      </c>
      <c r="BR153" s="72">
        <v>182.32905811089154396414952543</v>
      </c>
      <c r="BS153" s="72">
        <v>161.12101708849863488783943329</v>
      </c>
      <c r="BT153" s="71">
        <v>-0.3797621761411127725038218500</v>
      </c>
      <c r="BU153" s="71">
        <v>1.1942787933196722631394762900</v>
      </c>
      <c r="BV153" s="91">
        <v>0.8099811980438568806964089400</v>
      </c>
      <c r="BW153" s="67">
        <v>140678</v>
      </c>
      <c r="BX153" s="67">
        <v>119352.21280991735537190082644</v>
      </c>
      <c r="BY153" s="67">
        <v>21074004.683917040130165289256</v>
      </c>
      <c r="BZ153" s="71">
        <v>84.84070914422820581178352439</v>
      </c>
      <c r="CA153" s="72">
        <v>176.56986986474987234376841196</v>
      </c>
      <c r="CB153" s="72">
        <v>149.80312972829468808317781925</v>
      </c>
      <c r="CC153" s="71">
        <v>-3.9368493131097769255089120200</v>
      </c>
      <c r="CD153" s="71">
        <v>3.9402147974072631614571282300</v>
      </c>
      <c r="CE153" s="91">
        <v>-0.1517548348892913922987517200</v>
      </c>
      <c r="CF153" s="67">
        <v>136140</v>
      </c>
      <c r="CG153" s="67">
        <v>108018.15151515151515151515151</v>
      </c>
      <c r="CH153" s="67">
        <v>18077404.739417245179063360882</v>
      </c>
      <c r="CI153" s="71">
        <v>79.34343434343434343434343434</v>
      </c>
      <c r="CJ153" s="72">
        <v>167.35524988947398877379781264</v>
      </c>
      <c r="CK153" s="72">
        <v>132.78540281634527089072543618</v>
      </c>
      <c r="CL153" s="71">
        <v>-2.3908723505840909234202090100</v>
      </c>
      <c r="CM153" s="71">
        <v>2.4146297291007613635174405800</v>
      </c>
      <c r="CN153" s="91">
        <v>-0.0339733360453832000644734400</v>
      </c>
      <c r="CO153" s="67">
        <v>140678</v>
      </c>
      <c r="CP153" s="67">
        <v>93208.70730027548209366391185</v>
      </c>
      <c r="CQ153" s="67">
        <v>14799910.748597079889807162535</v>
      </c>
      <c r="CR153" s="71">
        <v>66.256775970852217186528036970</v>
      </c>
      <c r="CS153" s="72">
        <v>158.78249122068167720086508961</v>
      </c>
      <c r="CT153" s="72">
        <v>105.20415948902514884919577002</v>
      </c>
      <c r="CU153" s="71">
        <v>-7.076534307526224146570891500</v>
      </c>
      <c r="CV153" s="71">
        <v>3.64318766991060039917656200</v>
      </c>
      <c r="CW153" s="91">
        <v>-3.6911580629644126340957008600</v>
      </c>
      <c r="CX153" s="67">
        <v>136140</v>
      </c>
      <c r="CY153" s="67">
        <v>81496.47933884297520661157025</v>
      </c>
      <c r="CZ153" s="67">
        <v>12868189.665785541878099173554</v>
      </c>
      <c r="DA153" s="71">
        <v>59.862258953168044077134986230</v>
      </c>
      <c r="DB153" s="72">
        <v>157.89871869535210538426138978</v>
      </c>
      <c r="DC153" s="72">
        <v>94.52173986914603994490358127</v>
      </c>
      <c r="DD153" s="71">
        <v>-5.4115620643328465389700158700</v>
      </c>
      <c r="DE153" s="71">
        <v>3.6404917078440118771081604100</v>
      </c>
      <c r="DF153" s="91">
        <v>-1.9680778247057041715501441800</v>
      </c>
      <c r="DG153" s="67">
        <v>417496</v>
      </c>
      <c r="DH153" s="67">
        <v>254572.47459499600071623476295</v>
      </c>
      <c r="DI153" s="67">
        <v>37596489.787002806167134703738</v>
      </c>
      <c r="DJ153" s="71">
        <v>60.976027218223887346521826070</v>
      </c>
      <c r="DK153" s="72">
        <v>147.68481881953557006720733087</v>
      </c>
      <c r="DL153" s="72">
        <v>90.05233532058464312744242756</v>
      </c>
      <c r="DM153" s="71">
        <v>10.279465370595382746051032810</v>
      </c>
      <c r="DN153" s="71">
        <v>0.7684152602322788479578208300</v>
      </c>
      <c r="DO153" s="71">
        <v>-8.624497841371567329363941670</v>
      </c>
      <c r="DP153" s="71">
        <v>2.7196098112690466435003923200</v>
      </c>
      <c r="DQ153" s="91">
        <v>-6.1394407195691489698783757800</v>
      </c>
      <c r="DR153" s="67">
        <v>417496</v>
      </c>
      <c r="DS153" s="67">
        <v>333647.69903581267217630853994</v>
      </c>
      <c r="DT153" s="67">
        <v>57909047.290311196784435261707</v>
      </c>
      <c r="DU153" s="71">
        <v>79.91638220146125284465205414</v>
      </c>
      <c r="DV153" s="72">
        <v>173.56345467886899972366763305</v>
      </c>
      <c r="DW153" s="72">
        <v>138.7056338032249333752545215</v>
      </c>
      <c r="DX153" s="71">
        <v>10.432901119945827844699434470</v>
      </c>
      <c r="DY153" s="71">
        <v>7.8156362695439954892147439400</v>
      </c>
      <c r="DZ153" s="71">
        <v>-2.3700046126281792623651704300</v>
      </c>
      <c r="EA153" s="71">
        <v>2.7359831232782548581210660900</v>
      </c>
      <c r="EB153" s="91">
        <v>0.3011355844276524314230674400</v>
      </c>
      <c r="EC153" s="67">
        <v>408420</v>
      </c>
      <c r="ED153" s="67">
        <v>351204.32093663911845730027547</v>
      </c>
      <c r="EE153" s="67">
        <v>64186503.877177322499311294765</v>
      </c>
      <c r="EF153" s="71">
        <v>85.99097030915212733394551576</v>
      </c>
      <c r="EG153" s="72">
        <v>182.76114515332865101047404626</v>
      </c>
      <c r="EH153" s="72">
        <v>157.15808206546526247321701867</v>
      </c>
      <c r="EI153" s="71">
        <v>10.682926829268292682926829270</v>
      </c>
      <c r="EJ153" s="71">
        <v>8.205390509505329187221458380</v>
      </c>
      <c r="EK153" s="71">
        <v>-2.2384087507774681208444294100</v>
      </c>
      <c r="EL153" s="71">
        <v>2.9101593206412750905634312600</v>
      </c>
      <c r="EM153" s="91">
        <v>0.6066093089690065509964908600</v>
      </c>
      <c r="EN153" s="67">
        <v>412958</v>
      </c>
      <c r="EO153" s="67">
        <v>282723.33815426997245179063361</v>
      </c>
      <c r="EP153" s="67">
        <v>45745505.153799866946969696971</v>
      </c>
      <c r="EQ153" s="71">
        <v>68.462976417521872067326612780</v>
      </c>
      <c r="ER153" s="72">
        <v>161.8030738192490893916196393</v>
      </c>
      <c r="ES153" s="72">
        <v>110.77520027169801032301032301</v>
      </c>
      <c r="ET153" s="71">
        <v>9.168726455620910713105544910</v>
      </c>
      <c r="EU153" s="71">
        <v>4.0017157974927839820149245500</v>
      </c>
      <c r="EV153" s="71">
        <v>-4.7330502295715717801890371900</v>
      </c>
      <c r="EW153" s="71">
        <v>3.244751472265277652787561600</v>
      </c>
      <c r="EX153" s="91">
        <v>-1.6418744743133728065869597400</v>
      </c>
      <c r="EY153" s="67">
        <v>1656370</v>
      </c>
      <c r="EZ153" s="67">
        <v>1222147.8327217177638016342118</v>
      </c>
      <c r="FA153" s="67">
        <v>205437546.10829119239785095717</v>
      </c>
      <c r="FB153" s="71">
        <v>73.784711913504697851424151110</v>
      </c>
      <c r="FC153" s="72">
        <v>168.09549598495191450003315094</v>
      </c>
      <c r="FD153" s="72">
        <v>124.02877745207362630200435722</v>
      </c>
      <c r="FE153" s="71">
        <v>10.137647956093088079132447510</v>
      </c>
      <c r="FF153" s="71">
        <v>5.4931349557316753241041457600</v>
      </c>
      <c r="FG153" s="71">
        <v>-4.2170076141565784788434095400</v>
      </c>
      <c r="FH153" s="71">
        <v>3.1203985715444259711915003100</v>
      </c>
      <c r="FI153" s="91">
        <v>-1.2281964879662140608668239900</v>
      </c>
      <c r="FK153" s="92">
        <v>84</v>
      </c>
      <c r="FL153" s="93">
        <v>29</v>
      </c>
      <c r="FM153" s="67">
        <v>4538</v>
      </c>
      <c r="FN153" s="93">
        <v>2904</v>
      </c>
    </row>
    <row r="154">
      <c r="B154" s="95" t="s">
        <v>65</v>
      </c>
      <c r="C154" s="67">
        <v>61783</v>
      </c>
      <c r="D154" s="67">
        <v>40280.809384164222873900293256</v>
      </c>
      <c r="E154" s="67">
        <v>6119567.3502058651026392961876</v>
      </c>
      <c r="F154" s="71">
        <v>65.197237725853750827736259580</v>
      </c>
      <c r="G154" s="72">
        <v>151.92265110272780034822983168</v>
      </c>
      <c r="H154" s="72">
        <v>99.04937199886481884400718948</v>
      </c>
      <c r="I154" s="71">
        <v>17.080599025090148912988348620</v>
      </c>
      <c r="J154" s="71">
        <v>1.2741559986656011389807818700</v>
      </c>
      <c r="K154" s="91">
        <v>18.572388500841954370906843700</v>
      </c>
      <c r="L154" s="67">
        <v>61938</v>
      </c>
      <c r="M154" s="67">
        <v>37309.473988439306358381502891</v>
      </c>
      <c r="N154" s="67">
        <v>5000806.7118686762947976878610</v>
      </c>
      <c r="O154" s="71">
        <v>60.236807756852507924669028530</v>
      </c>
      <c r="P154" s="72">
        <v>134.03584069339127070112985605</v>
      </c>
      <c r="Q154" s="72">
        <v>80.73891168375918329293305985</v>
      </c>
      <c r="T154" s="91"/>
      <c r="U154" s="67">
        <v>59940</v>
      </c>
      <c r="V154" s="67">
        <v>43366.994219653179190751445088</v>
      </c>
      <c r="W154" s="67">
        <v>7083389.3401800000000000000002</v>
      </c>
      <c r="X154" s="71">
        <v>72.350674373795761078998073220</v>
      </c>
      <c r="Y154" s="72">
        <v>163.33595324367509986684420772</v>
      </c>
      <c r="Z154" s="72">
        <v>118.17466366666666666666666667</v>
      </c>
      <c r="AC154" s="91"/>
      <c r="AD154" s="67">
        <v>61938</v>
      </c>
      <c r="AE154" s="67">
        <v>47001.731707317073170731707317</v>
      </c>
      <c r="AF154" s="67">
        <v>7906784.5705472682804878048781</v>
      </c>
      <c r="AG154" s="71">
        <v>75.885129819040125885129819040</v>
      </c>
      <c r="AH154" s="72">
        <v>168.22326078926931052358735096</v>
      </c>
      <c r="AI154" s="72">
        <v>127.65643983575944138473642801</v>
      </c>
      <c r="AL154" s="91"/>
      <c r="AM154" s="67">
        <v>59940</v>
      </c>
      <c r="AN154" s="67">
        <v>49815.987804878048780487804877</v>
      </c>
      <c r="AO154" s="67">
        <v>8341820.451329274384146341464</v>
      </c>
      <c r="AP154" s="71">
        <v>83.10975609756097560975609756</v>
      </c>
      <c r="AQ154" s="72">
        <v>167.4526757153339447297627782</v>
      </c>
      <c r="AR154" s="72">
        <v>139.16951036585376016260162603</v>
      </c>
      <c r="AU154" s="91"/>
      <c r="AV154" s="67">
        <v>61938</v>
      </c>
      <c r="AW154" s="67">
        <v>48628.152439024390243902439025</v>
      </c>
      <c r="AX154" s="67">
        <v>9620846.807288591469512195122</v>
      </c>
      <c r="AY154" s="71">
        <v>78.511014948859166011014948860</v>
      </c>
      <c r="AZ154" s="72">
        <v>197.84520539521470625078291369</v>
      </c>
      <c r="BA154" s="72">
        <v>155.33027878343813926042486231</v>
      </c>
      <c r="BD154" s="91"/>
      <c r="BE154" s="67">
        <v>61938</v>
      </c>
      <c r="BF154" s="67">
        <v>50668.792682926829268292682926</v>
      </c>
      <c r="BG154" s="67">
        <v>9925010.733589030481707317073</v>
      </c>
      <c r="BH154" s="71">
        <v>81.80566483084185680566483084</v>
      </c>
      <c r="BI154" s="72">
        <v>195.880150444818586198605434</v>
      </c>
      <c r="BJ154" s="72">
        <v>160.24105934303707710464201416</v>
      </c>
      <c r="BK154" s="71">
        <v>-0.2411250820582739988890572100</v>
      </c>
      <c r="BL154" s="71">
        <v>6.2475226094954187416560598600</v>
      </c>
      <c r="BM154" s="91">
        <v>5.9913331834183896932838901500</v>
      </c>
      <c r="BN154" s="67">
        <v>55944</v>
      </c>
      <c r="BO154" s="67">
        <v>49243.390243902439024390243904</v>
      </c>
      <c r="BP154" s="67">
        <v>8532152.457215481713414634146</v>
      </c>
      <c r="BQ154" s="71">
        <v>88.02264808362369337979094077</v>
      </c>
      <c r="BR154" s="72">
        <v>173.26492784017800593765462641</v>
      </c>
      <c r="BS154" s="72">
        <v>152.51237768510442073170731707</v>
      </c>
      <c r="BT154" s="71">
        <v>1.6527831703787370724647912200</v>
      </c>
      <c r="BU154" s="71">
        <v>1.4576430506462629630753310400</v>
      </c>
      <c r="BV154" s="91">
        <v>3.1345179000502766806447787700</v>
      </c>
      <c r="BW154" s="67">
        <v>61938</v>
      </c>
      <c r="BX154" s="67">
        <v>52532.780487804878048780487806</v>
      </c>
      <c r="BY154" s="67">
        <v>8966075.060620975609756097561</v>
      </c>
      <c r="BZ154" s="71">
        <v>84.81510621557828481510621558</v>
      </c>
      <c r="CA154" s="72">
        <v>170.67581379406307977736549165</v>
      </c>
      <c r="CB154" s="72">
        <v>144.75887275373721479150275374</v>
      </c>
      <c r="CC154" s="71">
        <v>3.5860469193577752752921502200</v>
      </c>
      <c r="CD154" s="71">
        <v>7.7021861586086725103362644900</v>
      </c>
      <c r="CE154" s="91">
        <v>11.564437087430435057184604350</v>
      </c>
      <c r="CF154" s="67">
        <v>59940</v>
      </c>
      <c r="CG154" s="67">
        <v>45612.878048780487804878048781</v>
      </c>
      <c r="CH154" s="67">
        <v>7354544.8035336585365853658536</v>
      </c>
      <c r="CI154" s="71">
        <v>76.097560975609756097560975610</v>
      </c>
      <c r="CJ154" s="72">
        <v>161.23834141025641025641025641</v>
      </c>
      <c r="CK154" s="72">
        <v>122.69844517073170731707317073</v>
      </c>
      <c r="CL154" s="71">
        <v>-0.9599480489714842332448383200</v>
      </c>
      <c r="CM154" s="71">
        <v>2.7456146963693432521581510700</v>
      </c>
      <c r="CN154" s="91">
        <v>1.7593101726877871676129195400</v>
      </c>
      <c r="CO154" s="67">
        <v>61938</v>
      </c>
      <c r="CP154" s="67">
        <v>39149.835365853658536585365852</v>
      </c>
      <c r="CQ154" s="67">
        <v>5749770.9403624512073170731705</v>
      </c>
      <c r="CR154" s="71">
        <v>63.208103855232100708103855230</v>
      </c>
      <c r="CS154" s="72">
        <v>146.86577572117659872413256574</v>
      </c>
      <c r="CT154" s="72">
        <v>92.83107204563355625491738788</v>
      </c>
      <c r="CU154" s="71">
        <v>-5.8348390345457930637599228300</v>
      </c>
      <c r="CV154" s="71">
        <v>10.037478960785414668220996770</v>
      </c>
      <c r="CW154" s="91">
        <v>3.6169691857513928124766252500</v>
      </c>
      <c r="CX154" s="67">
        <v>59940</v>
      </c>
      <c r="CY154" s="67">
        <v>33570.054878048780487804878051</v>
      </c>
      <c r="CZ154" s="67">
        <v>5580720.9969640365731707317073</v>
      </c>
      <c r="DA154" s="71">
        <v>56.006097560975609756097560980</v>
      </c>
      <c r="DB154" s="72">
        <v>166.24104480130684086372709126</v>
      </c>
      <c r="DC154" s="72">
        <v>93.10512173780508130081300813</v>
      </c>
      <c r="DD154" s="71">
        <v>-10.112585809730077219190767360</v>
      </c>
      <c r="DE154" s="71">
        <v>8.247025259316036783118341540</v>
      </c>
      <c r="DF154" s="91">
        <v>-2.6995480565124890749424460200</v>
      </c>
      <c r="DG154" s="67">
        <v>183661</v>
      </c>
      <c r="DH154" s="67">
        <v>120957.27759225670842303324124</v>
      </c>
      <c r="DI154" s="67">
        <v>18203763.402254541397436984049</v>
      </c>
      <c r="DJ154" s="71">
        <v>65.858988893807998662227278100</v>
      </c>
      <c r="DK154" s="72">
        <v>150.49746294405593611513755894</v>
      </c>
      <c r="DL154" s="72">
        <v>99.11610740578860725704958619</v>
      </c>
      <c r="DQ154" s="91"/>
      <c r="DR154" s="67">
        <v>183816</v>
      </c>
      <c r="DS154" s="67">
        <v>145445.87195121951219512195122</v>
      </c>
      <c r="DT154" s="67">
        <v>25869451.829165134134146341464</v>
      </c>
      <c r="DU154" s="71">
        <v>79.125795334040296924708377520</v>
      </c>
      <c r="DV154" s="72">
        <v>177.86308736105884323826276333</v>
      </c>
      <c r="DW154" s="72">
        <v>140.7355824801167152704135737</v>
      </c>
      <c r="EB154" s="91"/>
      <c r="EC154" s="67">
        <v>179820</v>
      </c>
      <c r="ED154" s="67">
        <v>152444.96341463414634146341464</v>
      </c>
      <c r="EE154" s="67">
        <v>27423238.251425487804878048780</v>
      </c>
      <c r="EF154" s="71">
        <v>84.77642276422764227642276423</v>
      </c>
      <c r="EG154" s="72">
        <v>179.8894344369855350435547031</v>
      </c>
      <c r="EH154" s="72">
        <v>152.50382744647696476964769647</v>
      </c>
      <c r="EI154" s="71">
        <v>0.2508780732563973908680381300</v>
      </c>
      <c r="EJ154" s="71">
        <v>1.9201751296932121073461945700</v>
      </c>
      <c r="EK154" s="71">
        <v>1.6651196363756615264969798700</v>
      </c>
      <c r="EL154" s="71">
        <v>5.0658726668443918900270624600</v>
      </c>
      <c r="EM154" s="91">
        <v>6.8153451437494667820403353700</v>
      </c>
      <c r="EN154" s="67">
        <v>181818</v>
      </c>
      <c r="EO154" s="67">
        <v>118332.76829268292682926829268</v>
      </c>
      <c r="EP154" s="67">
        <v>18685036.740860146317073170731</v>
      </c>
      <c r="EQ154" s="71">
        <v>65.083087644063253819351380330</v>
      </c>
      <c r="ER154" s="72">
        <v>157.90247291979841449603624009</v>
      </c>
      <c r="ES154" s="72">
        <v>102.76780484253564727954971857</v>
      </c>
      <c r="ET154" s="71">
        <v>0.2508780732563973908680381300</v>
      </c>
      <c r="EU154" s="71">
        <v>-5.0791824919587669234867512400</v>
      </c>
      <c r="EV154" s="71">
        <v>-5.3167220753122234627172648700</v>
      </c>
      <c r="EW154" s="71">
        <v>6.6024239446563633089868372300</v>
      </c>
      <c r="EX154" s="91">
        <v>0.9346693379728948786651887900</v>
      </c>
      <c r="EY154" s="67">
        <v>729115</v>
      </c>
      <c r="EZ154" s="67">
        <v>537180.88125079329378888689978</v>
      </c>
      <c r="FA154" s="67">
        <v>90181490.22370530965353454503</v>
      </c>
      <c r="FB154" s="71">
        <v>73.675741309778744613522818730</v>
      </c>
      <c r="FC154" s="72">
        <v>167.87918813067797009632889434</v>
      </c>
      <c r="FD154" s="72">
        <v>123.68623636011508425081714823</v>
      </c>
      <c r="FE154" s="71">
        <v>0.2295706204592787083559581800</v>
      </c>
      <c r="FF154" s="71">
        <v>2.282868219750556224508115500</v>
      </c>
      <c r="FG154" s="71">
        <v>2.0485946278933273526635799300</v>
      </c>
      <c r="FH154" s="71">
        <v>6.0486319041820031015668996800</v>
      </c>
      <c r="FI154" s="91">
        <v>8.221138480325444841332146240</v>
      </c>
      <c r="FK154" s="92">
        <v>71</v>
      </c>
      <c r="FL154" s="93">
        <v>8</v>
      </c>
      <c r="FM154" s="67">
        <v>1998</v>
      </c>
      <c r="FN154" s="93">
        <v>328</v>
      </c>
    </row>
    <row r="155">
      <c r="B155" s="95" t="s">
        <v>66</v>
      </c>
      <c r="C155" s="67">
        <v>22630</v>
      </c>
      <c r="D155" s="67">
        <v>17354.763513513513513513513514</v>
      </c>
      <c r="E155" s="67">
        <v>2760032.1852283783783783783785</v>
      </c>
      <c r="F155" s="71">
        <v>76.689189189189189189189189190</v>
      </c>
      <c r="G155" s="72">
        <v>159.03600086968878783572545119</v>
      </c>
      <c r="H155" s="72">
        <v>121.96341958587619877942458588</v>
      </c>
      <c r="I155" s="71">
        <v>4.0362743866497888664495743500</v>
      </c>
      <c r="J155" s="71">
        <v>0.581159177761910982762137100</v>
      </c>
      <c r="K155" s="91">
        <v>4.6408907434493683779065072400</v>
      </c>
      <c r="L155" s="67">
        <v>22630</v>
      </c>
      <c r="M155" s="67">
        <v>17299.273648648648648648648649</v>
      </c>
      <c r="N155" s="67">
        <v>2565642.1513300675675675675676</v>
      </c>
      <c r="O155" s="71">
        <v>76.443984306887532693984306890</v>
      </c>
      <c r="P155" s="72">
        <v>148.30924138427542946753154181</v>
      </c>
      <c r="Q155" s="72">
        <v>113.37349320945945945945945946</v>
      </c>
      <c r="R155" s="71">
        <v>4.8810580178095364673322440200</v>
      </c>
      <c r="S155" s="71">
        <v>2.200320768653312370182117200</v>
      </c>
      <c r="T155" s="91">
        <v>7.1887777197587297629157218600</v>
      </c>
      <c r="U155" s="67">
        <v>21900</v>
      </c>
      <c r="V155" s="67">
        <v>18669.256756756756756756756757</v>
      </c>
      <c r="W155" s="67">
        <v>3114556.7488567567567567567567</v>
      </c>
      <c r="X155" s="71">
        <v>85.24774774774774774774774775</v>
      </c>
      <c r="Y155" s="72">
        <v>166.82810619815059445178335534</v>
      </c>
      <c r="Z155" s="72">
        <v>142.21720314414414414414414414</v>
      </c>
      <c r="AA155" s="71">
        <v>5.6961540146305138201410486700</v>
      </c>
      <c r="AB155" s="71">
        <v>1.1826149918026125368444163100</v>
      </c>
      <c r="AC155" s="91">
        <v>6.9461325777663131929221708300</v>
      </c>
      <c r="AD155" s="67">
        <v>22630</v>
      </c>
      <c r="AE155" s="67">
        <v>19558.327702702702702702702703</v>
      </c>
      <c r="AF155" s="67">
        <v>3633686.1742525337837837837837</v>
      </c>
      <c r="AG155" s="71">
        <v>86.42654751525719267654751526</v>
      </c>
      <c r="AH155" s="72">
        <v>185.78716081898997541138641951</v>
      </c>
      <c r="AI155" s="72">
        <v>160.56942882247166521360069747</v>
      </c>
      <c r="AJ155" s="71">
        <v>1.7426445432774546698597331500</v>
      </c>
      <c r="AK155" s="71">
        <v>-2.3360067251973756926824686500</v>
      </c>
      <c r="AL155" s="91">
        <v>-0.6340704756471674560577725300</v>
      </c>
      <c r="AM155" s="67">
        <v>21900</v>
      </c>
      <c r="AN155" s="67">
        <v>18861.621621621621621621621622</v>
      </c>
      <c r="AO155" s="67">
        <v>3622417.2183243243243243243243</v>
      </c>
      <c r="AP155" s="71">
        <v>86.12612612612612612612612613</v>
      </c>
      <c r="AQ155" s="72">
        <v>192.05226841004184100418410041</v>
      </c>
      <c r="AR155" s="72">
        <v>165.40717891891891891891891892</v>
      </c>
      <c r="AS155" s="71">
        <v>0.9045801592543982946637531600</v>
      </c>
      <c r="AT155" s="71">
        <v>-2.4615261759067275366026476200</v>
      </c>
      <c r="AU155" s="91">
        <v>-1.5792124940544350181954000800</v>
      </c>
      <c r="AV155" s="67">
        <v>22630</v>
      </c>
      <c r="AW155" s="67">
        <v>19510.236486486486486486486486</v>
      </c>
      <c r="AX155" s="67">
        <v>4343213.1219364864864864864866</v>
      </c>
      <c r="AY155" s="71">
        <v>86.21403661726242371403661726</v>
      </c>
      <c r="AZ155" s="72">
        <v>222.61201830868411073189230187</v>
      </c>
      <c r="BA155" s="72">
        <v>191.92280697907585004359197908</v>
      </c>
      <c r="BB155" s="71">
        <v>5.1325814823693728437268738100</v>
      </c>
      <c r="BC155" s="71">
        <v>0.7981839399770739992847591600</v>
      </c>
      <c r="BD155" s="91">
        <v>5.9717328634449564128616238400</v>
      </c>
      <c r="BE155" s="67">
        <v>22568</v>
      </c>
      <c r="BF155" s="67">
        <v>19994.088135593220338983050848</v>
      </c>
      <c r="BG155" s="67">
        <v>4427420.8486242711864406779662</v>
      </c>
      <c r="BH155" s="71">
        <v>88.59486057955166757791142701</v>
      </c>
      <c r="BI155" s="72">
        <v>221.43649755862749938286842755</v>
      </c>
      <c r="BJ155" s="72">
        <v>196.18135628430836522689994533</v>
      </c>
      <c r="BK155" s="71">
        <v>-1.9542373903435926316209064400</v>
      </c>
      <c r="BL155" s="71">
        <v>-1.9169073017678179595010605600</v>
      </c>
      <c r="BM155" s="91">
        <v>-3.8336837728820374093263848600</v>
      </c>
      <c r="BN155" s="67">
        <v>20384</v>
      </c>
      <c r="BO155" s="67">
        <v>18783.633898305084745762711864</v>
      </c>
      <c r="BP155" s="67">
        <v>3920536.7434885423728813559322</v>
      </c>
      <c r="BQ155" s="71">
        <v>92.14891041162227602905569007</v>
      </c>
      <c r="BR155" s="72">
        <v>208.7208878066084214675162583</v>
      </c>
      <c r="BS155" s="72">
        <v>192.33402391525423728813559322</v>
      </c>
      <c r="BT155" s="71">
        <v>-1.7836716188881913928994908300</v>
      </c>
      <c r="BU155" s="71">
        <v>-2.6604208121758769257157766900</v>
      </c>
      <c r="BV155" s="91">
        <v>-4.396639260094292484980011400</v>
      </c>
      <c r="BW155" s="67">
        <v>22568</v>
      </c>
      <c r="BX155" s="67">
        <v>20113.776271186440677966101696</v>
      </c>
      <c r="BY155" s="67">
        <v>4088349.7410996610169491525424</v>
      </c>
      <c r="BZ155" s="71">
        <v>89.12520503007107709130672499</v>
      </c>
      <c r="CA155" s="72">
        <v>203.26117214281332433593031101</v>
      </c>
      <c r="CB155" s="72">
        <v>181.15693641880809185347184254</v>
      </c>
      <c r="CC155" s="71">
        <v>-2.1637897648125130530170464800</v>
      </c>
      <c r="CD155" s="71">
        <v>3.5752602817840654580885200</v>
      </c>
      <c r="CE155" s="91">
        <v>1.3341094009289017836374648500</v>
      </c>
      <c r="CF155" s="67">
        <v>21840</v>
      </c>
      <c r="CG155" s="67">
        <v>18621.993220338983050847457627</v>
      </c>
      <c r="CH155" s="67">
        <v>3508327.0224097627118644067796</v>
      </c>
      <c r="CI155" s="71">
        <v>85.26553672316384180790960452</v>
      </c>
      <c r="CJ155" s="72">
        <v>188.39696593692022263450834879</v>
      </c>
      <c r="CK155" s="72">
        <v>160.6376841762711864406779661</v>
      </c>
      <c r="CL155" s="71">
        <v>-2.465803671042777888156989800</v>
      </c>
      <c r="CM155" s="71">
        <v>-8.246283064918382997599831700</v>
      </c>
      <c r="CN155" s="91">
        <v>-10.508749585421824498901545430</v>
      </c>
      <c r="CO155" s="67">
        <v>22568</v>
      </c>
      <c r="CP155" s="67">
        <v>17401.667796610169491525423730</v>
      </c>
      <c r="CQ155" s="67">
        <v>2810378.4602576271186440677967</v>
      </c>
      <c r="CR155" s="71">
        <v>77.107709130672498633132859490</v>
      </c>
      <c r="CS155" s="72">
        <v>161.50052357654399773097922427</v>
      </c>
      <c r="CT155" s="72">
        <v>124.52935396391470749043193002</v>
      </c>
      <c r="CU155" s="71">
        <v>0.4957515777360766220619442800</v>
      </c>
      <c r="CV155" s="71">
        <v>-4.7839213861966549051844151900</v>
      </c>
      <c r="CW155" s="91">
        <v>-4.3118861742103017870777857800</v>
      </c>
      <c r="CX155" s="67">
        <v>25080</v>
      </c>
      <c r="CY155" s="67">
        <v>16215.765042979942693409742119</v>
      </c>
      <c r="CZ155" s="67">
        <v>2634722.9023774212034383954155</v>
      </c>
      <c r="DA155" s="71">
        <v>64.656160458452722063037249280</v>
      </c>
      <c r="DB155" s="72">
        <v>162.47909953024595612674495902</v>
      </c>
      <c r="DC155" s="72">
        <v>105.05274730372492836676217765</v>
      </c>
      <c r="DD155" s="71">
        <v>-11.757979732412176758661219770</v>
      </c>
      <c r="DE155" s="71">
        <v>1.9576092883213909734431054200</v>
      </c>
      <c r="DF155" s="91">
        <v>-10.030545747451433189407886270</v>
      </c>
      <c r="DG155" s="67">
        <v>67160</v>
      </c>
      <c r="DH155" s="67">
        <v>53323.293918918918918918918920</v>
      </c>
      <c r="DI155" s="67">
        <v>8440231.085415202702702702703</v>
      </c>
      <c r="DJ155" s="71">
        <v>79.39740011750881316098707403</v>
      </c>
      <c r="DK155" s="72">
        <v>158.28412810073306662349975719</v>
      </c>
      <c r="DL155" s="72">
        <v>125.67348251064923619271445359</v>
      </c>
      <c r="DM155" s="71">
        <v>-2.6666666666666666666666666700</v>
      </c>
      <c r="DN155" s="71">
        <v>2.0900678957270778204120922500</v>
      </c>
      <c r="DO155" s="71">
        <v>4.887056057253847075765848200</v>
      </c>
      <c r="DP155" s="71">
        <v>1.3030563700560658679957358100</v>
      </c>
      <c r="DQ155" s="91">
        <v>6.2537935225721700155503471800</v>
      </c>
      <c r="DR155" s="67">
        <v>67160</v>
      </c>
      <c r="DS155" s="67">
        <v>57930.185810810810810810810811</v>
      </c>
      <c r="DT155" s="67">
        <v>11599316.514513344594594594595</v>
      </c>
      <c r="DU155" s="71">
        <v>86.25697708578143360752056404</v>
      </c>
      <c r="DV155" s="72">
        <v>200.22923027373933033908767748</v>
      </c>
      <c r="DW155" s="72">
        <v>172.71168127625587544065804936</v>
      </c>
      <c r="DX155" s="71">
        <v>-2.6666666666666666666666666700</v>
      </c>
      <c r="DY155" s="71">
        <v>-0.1562327138628754427677228400</v>
      </c>
      <c r="DZ155" s="71">
        <v>2.5792129652093745451016546100</v>
      </c>
      <c r="EA155" s="71">
        <v>-1.1211227984898346396946518600</v>
      </c>
      <c r="EB155" s="91">
        <v>1.4291740221449719204135682300</v>
      </c>
      <c r="EC155" s="67">
        <v>65520</v>
      </c>
      <c r="ED155" s="67">
        <v>58891.498305084745762711864408</v>
      </c>
      <c r="EE155" s="67">
        <v>12436307.333212474576271186440</v>
      </c>
      <c r="EF155" s="71">
        <v>89.88323917137476459510357816</v>
      </c>
      <c r="EG155" s="72">
        <v>211.17322009344619510559839087</v>
      </c>
      <c r="EH155" s="72">
        <v>189.80933048248587570621468926</v>
      </c>
      <c r="EI155" s="71">
        <v>-0.2739726027397260273972602700</v>
      </c>
      <c r="EJ155" s="71">
        <v>-2.2402208116937631695045333700</v>
      </c>
      <c r="EK155" s="71">
        <v>-1.9716499897478669144756996700</v>
      </c>
      <c r="EL155" s="71">
        <v>-0.4147922591415353450493987100</v>
      </c>
      <c r="EM155" s="91">
        <v>-2.3782639973545632323300749500</v>
      </c>
      <c r="EN155" s="67">
        <v>69488</v>
      </c>
      <c r="EO155" s="67">
        <v>52239.426059929095235782623476</v>
      </c>
      <c r="EP155" s="67">
        <v>8953428.385044811033946869992</v>
      </c>
      <c r="EQ155" s="71">
        <v>75.177622121703164914492608040</v>
      </c>
      <c r="ER155" s="72">
        <v>171.39216603898813116226204369</v>
      </c>
      <c r="ES155" s="72">
        <v>128.84855493099256035498028425</v>
      </c>
      <c r="ET155" s="71">
        <v>4.603341863615836218575944600</v>
      </c>
      <c r="EU155" s="71">
        <v>-0.6005919547770858765152603800</v>
      </c>
      <c r="EV155" s="71">
        <v>-4.974921188634610505078700600</v>
      </c>
      <c r="EW155" s="71">
        <v>-4.5136265212865033106029600200</v>
      </c>
      <c r="EX155" s="91">
        <v>-9.263998347737800284234050060</v>
      </c>
      <c r="EY155" s="67">
        <v>269328</v>
      </c>
      <c r="EZ155" s="67">
        <v>222384.40409474357072822421762</v>
      </c>
      <c r="FA155" s="67">
        <v>41429283.318185832907515353730</v>
      </c>
      <c r="FB155" s="71">
        <v>82.57010191838337296093396068</v>
      </c>
      <c r="FC155" s="72">
        <v>186.29581281489282130466098755</v>
      </c>
      <c r="FD155" s="72">
        <v>153.82464251093771500740863828</v>
      </c>
      <c r="FE155" s="71">
        <v>-0.2968940880316884463036315800</v>
      </c>
      <c r="FF155" s="71">
        <v>-0.2977579821693519090690504300</v>
      </c>
      <c r="FG155" s="71">
        <v>-0.0008664666258503801937510800</v>
      </c>
      <c r="FH155" s="71">
        <v>-1.3411450039246570179716574300</v>
      </c>
      <c r="FI155" s="91">
        <v>-1.3419998499766441312407192200</v>
      </c>
      <c r="FK155" s="92">
        <v>18</v>
      </c>
      <c r="FL155" s="93">
        <v>12</v>
      </c>
      <c r="FM155" s="67">
        <v>836</v>
      </c>
      <c r="FN155" s="93">
        <v>698</v>
      </c>
    </row>
    <row r="156">
      <c r="B156" s="95" t="s">
        <v>67</v>
      </c>
      <c r="K156" s="91"/>
      <c r="T156" s="91"/>
      <c r="AC156" s="91"/>
      <c r="AL156" s="91"/>
      <c r="AU156" s="91"/>
      <c r="BD156" s="91"/>
      <c r="BM156" s="91"/>
      <c r="BV156" s="91"/>
      <c r="CE156" s="91"/>
      <c r="CN156" s="91"/>
      <c r="CW156" s="91"/>
      <c r="DF156" s="91"/>
      <c r="DQ156" s="91"/>
      <c r="EB156" s="91"/>
      <c r="EM156" s="91"/>
      <c r="EX156" s="91"/>
      <c r="FI156" s="91"/>
      <c r="FK156" s="92">
        <v>14</v>
      </c>
      <c r="FL156" s="93">
        <v>6</v>
      </c>
      <c r="FM156" s="67">
        <v>485</v>
      </c>
      <c r="FN156" s="93">
        <v>223</v>
      </c>
    </row>
    <row r="157">
      <c r="B157" s="103" t="s">
        <v>111</v>
      </c>
      <c r="C157" s="104">
        <v>240126</v>
      </c>
      <c r="D157" s="104">
        <v>147441.10344827586206896551723</v>
      </c>
      <c r="E157" s="104">
        <v>21256321.885055497125458547323</v>
      </c>
      <c r="F157" s="105">
        <v>61.401557285873192436040044490</v>
      </c>
      <c r="G157" s="106">
        <v>144.16822302549081354712714566</v>
      </c>
      <c r="H157" s="106">
        <v>88.52153404902216805118374238</v>
      </c>
      <c r="I157" s="105">
        <v>-7.5112063598612039774788949800</v>
      </c>
      <c r="J157" s="105">
        <v>2.9183766417821775112614910600</v>
      </c>
      <c r="K157" s="107">
        <v>-4.8120350100012732100887880900</v>
      </c>
      <c r="L157" s="104">
        <v>240281</v>
      </c>
      <c r="M157" s="104">
        <v>139013.29264669472641743005695</v>
      </c>
      <c r="N157" s="104">
        <v>19514020.992352599096558554099</v>
      </c>
      <c r="O157" s="105">
        <v>57.854467330623198012922393760</v>
      </c>
      <c r="P157" s="106">
        <v>140.37521607338589709962865308</v>
      </c>
      <c r="Q157" s="106">
        <v>81.21333352346876821953693425</v>
      </c>
      <c r="R157" s="105">
        <v>-5.5966765001453966688882340600</v>
      </c>
      <c r="S157" s="105">
        <v>3.7483589371702095190293807600</v>
      </c>
      <c r="T157" s="107">
        <v>-2.0581010867528920200437535900</v>
      </c>
      <c r="U157" s="104">
        <v>232530</v>
      </c>
      <c r="V157" s="104">
        <v>166716.09692496924969249692497</v>
      </c>
      <c r="W157" s="104">
        <v>26140533.691917693850430504306</v>
      </c>
      <c r="X157" s="105">
        <v>71.696596965969659696596965970</v>
      </c>
      <c r="Y157" s="106">
        <v>156.79669914346823890019900726</v>
      </c>
      <c r="Z157" s="106">
        <v>112.41789744083642476424764248</v>
      </c>
      <c r="AA157" s="105">
        <v>-3.2489747167777936101598033400</v>
      </c>
      <c r="AB157" s="105">
        <v>2.7363188051649555795371744200</v>
      </c>
      <c r="AC157" s="107">
        <v>-0.6015582177630836523145970900</v>
      </c>
      <c r="AD157" s="104">
        <v>240281</v>
      </c>
      <c r="AE157" s="104">
        <v>188180.56683963429701013096122</v>
      </c>
      <c r="AF157" s="104">
        <v>31247394.993840554300222386953</v>
      </c>
      <c r="AG157" s="105">
        <v>78.316873510445810118207832170</v>
      </c>
      <c r="AH157" s="106">
        <v>166.05006307834798583263785697</v>
      </c>
      <c r="AI157" s="106">
        <v>130.04521786508527224467347378</v>
      </c>
      <c r="AJ157" s="105">
        <v>-2.6023621981537318017047924100</v>
      </c>
      <c r="AK157" s="105">
        <v>1.0650401839808128764682226100</v>
      </c>
      <c r="AL157" s="107">
        <v>-1.56503821731598255657060900</v>
      </c>
      <c r="AM157" s="104">
        <v>232530</v>
      </c>
      <c r="AN157" s="104">
        <v>190777.64022732888559426735853</v>
      </c>
      <c r="AO157" s="104">
        <v>32274576.275397479614529280948</v>
      </c>
      <c r="AP157" s="105">
        <v>82.04431265958323037641050984</v>
      </c>
      <c r="AQ157" s="106">
        <v>169.17378911354281698624636081</v>
      </c>
      <c r="AR157" s="106">
        <v>138.79747247837904620706696318</v>
      </c>
      <c r="AS157" s="105">
        <v>-1.8181724872521964415472821900</v>
      </c>
      <c r="AT157" s="105">
        <v>1.3387616045393451082084755500</v>
      </c>
      <c r="AU157" s="107">
        <v>-0.5037518778764817583136830600</v>
      </c>
      <c r="AV157" s="104">
        <v>240281</v>
      </c>
      <c r="AW157" s="104">
        <v>193060.61329379787496911292315</v>
      </c>
      <c r="AX157" s="104">
        <v>36923625.357084517481838398814</v>
      </c>
      <c r="AY157" s="105">
        <v>80.34784826673681022182899320</v>
      </c>
      <c r="AZ157" s="106">
        <v>191.25405605593142001150770818</v>
      </c>
      <c r="BA157" s="106">
        <v>153.66851876379954087854802841</v>
      </c>
      <c r="BB157" s="105">
        <v>1.1349420314807802732075580800</v>
      </c>
      <c r="BC157" s="105">
        <v>3.3832165412488521232489799200</v>
      </c>
      <c r="BD157" s="107">
        <v>4.5565561192722759092385461200</v>
      </c>
      <c r="BE157" s="104">
        <v>240219</v>
      </c>
      <c r="BF157" s="104">
        <v>204223.02719406674907292954266</v>
      </c>
      <c r="BG157" s="104">
        <v>39307499.236133933250927070456</v>
      </c>
      <c r="BH157" s="105">
        <v>85.01535148929383149248375135</v>
      </c>
      <c r="BI157" s="106">
        <v>192.47339428957365977205571969</v>
      </c>
      <c r="BJ157" s="106">
        <v>163.63193267865544878184935603</v>
      </c>
      <c r="BK157" s="105">
        <v>-1.9958950795073292805443775800</v>
      </c>
      <c r="BL157" s="105">
        <v>2.1857879244062363173611028300</v>
      </c>
      <c r="BM157" s="107">
        <v>0.1462668112672175840382881200</v>
      </c>
      <c r="BN157" s="104">
        <v>216972</v>
      </c>
      <c r="BO157" s="104">
        <v>192353.35995055624227441285538</v>
      </c>
      <c r="BP157" s="104">
        <v>35055696.839256891903337453647</v>
      </c>
      <c r="BQ157" s="105">
        <v>88.65354052622285007946318206</v>
      </c>
      <c r="BR157" s="106">
        <v>182.24634520690377356611459132</v>
      </c>
      <c r="BS157" s="106">
        <v>161.56783750556243157337100477</v>
      </c>
      <c r="BT157" s="105">
        <v>-0.3465496076702199600416577300</v>
      </c>
      <c r="BU157" s="105">
        <v>0.2941671817417795981461499200</v>
      </c>
      <c r="BV157" s="107">
        <v>-0.0534018611426610420156148900</v>
      </c>
      <c r="BW157" s="104">
        <v>240219</v>
      </c>
      <c r="BX157" s="104">
        <v>204684.71050679851668726823239</v>
      </c>
      <c r="BY157" s="104">
        <v>36239099.186921226761681087764</v>
      </c>
      <c r="BZ157" s="105">
        <v>85.20754416045296861916344352</v>
      </c>
      <c r="CA157" s="106">
        <v>177.04839358637664489077738053</v>
      </c>
      <c r="CB157" s="106">
        <v>150.85858815048446110291478927</v>
      </c>
      <c r="CC157" s="105">
        <v>-2.5098165932686875455672972700</v>
      </c>
      <c r="CD157" s="105">
        <v>3.8855535864827763226853989600</v>
      </c>
      <c r="CE157" s="107">
        <v>1.2782167245601974533210456600</v>
      </c>
      <c r="CF157" s="104">
        <v>232470</v>
      </c>
      <c r="CG157" s="104">
        <v>185441.52014833127317676143386</v>
      </c>
      <c r="CH157" s="104">
        <v>31026809.034580093943139678616</v>
      </c>
      <c r="CI157" s="105">
        <v>79.77008652657601977750309023</v>
      </c>
      <c r="CJ157" s="106">
        <v>167.31317242094606460677059122</v>
      </c>
      <c r="CK157" s="106">
        <v>133.46586241054800164812525752</v>
      </c>
      <c r="CL157" s="105">
        <v>-2.3480183963258097377701840700</v>
      </c>
      <c r="CM157" s="105">
        <v>-0.3482240796959249691935758300</v>
      </c>
      <c r="CN157" s="107">
        <v>-2.6880661105700381398638274700</v>
      </c>
      <c r="CO157" s="104">
        <v>240219</v>
      </c>
      <c r="CP157" s="104">
        <v>160338.20840543881334981458592</v>
      </c>
      <c r="CQ157" s="104">
        <v>24942941.324853782693695920890</v>
      </c>
      <c r="CR157" s="105">
        <v>66.746680489652697475975916110</v>
      </c>
      <c r="CS157" s="106">
        <v>155.56455053920694887510902421</v>
      </c>
      <c r="CT157" s="106">
        <v>103.83417350356875473503728219</v>
      </c>
      <c r="CU157" s="105">
        <v>-5.2822465417279599117877150900</v>
      </c>
      <c r="CV157" s="105">
        <v>2.3218218396828876119402620200</v>
      </c>
      <c r="CW157" s="107">
        <v>-3.0830690558768061283141085200</v>
      </c>
      <c r="CX157" s="104">
        <v>235710</v>
      </c>
      <c r="CY157" s="104">
        <v>140065.73440886106429087406695</v>
      </c>
      <c r="CZ157" s="104">
        <v>21962205.877198348009872381412</v>
      </c>
      <c r="DA157" s="105">
        <v>59.422907135404125531744120720</v>
      </c>
      <c r="DB157" s="106">
        <v>156.79927692442770311339231444</v>
      </c>
      <c r="DC157" s="106">
        <v>93.17468871578782406292639859</v>
      </c>
      <c r="DD157" s="105">
        <v>-6.6295399593566595609298393600</v>
      </c>
      <c r="DE157" s="105">
        <v>3.8234534174471185904053673100</v>
      </c>
      <c r="DF157" s="107">
        <v>-3.0595639140465854873405372500</v>
      </c>
      <c r="DG157" s="104">
        <v>712937</v>
      </c>
      <c r="DH157" s="104">
        <v>453170.49301993983817889249915</v>
      </c>
      <c r="DI157" s="104">
        <v>66910876.569325790072447605728</v>
      </c>
      <c r="DJ157" s="105">
        <v>63.563890360570406386383719620</v>
      </c>
      <c r="DK157" s="106">
        <v>147.65055889546114340910778167</v>
      </c>
      <c r="DL157" s="106">
        <v>93.85243937308035643043860219</v>
      </c>
      <c r="DM157" s="105">
        <v>5.5765015993365714962682146700</v>
      </c>
      <c r="DN157" s="105">
        <v>-0.1130574771069623814327787300</v>
      </c>
      <c r="DO157" s="105">
        <v>-5.3890392182490031474505136100</v>
      </c>
      <c r="DP157" s="105">
        <v>3.1638226798899602364937877500</v>
      </c>
      <c r="DQ157" s="107">
        <v>-2.3957161833741694853986608100</v>
      </c>
      <c r="DR157" s="104">
        <v>713092</v>
      </c>
      <c r="DS157" s="104">
        <v>572018.82036076105757351124290</v>
      </c>
      <c r="DT157" s="104">
        <v>100445596.62632255139659006672</v>
      </c>
      <c r="DU157" s="105">
        <v>80.21669298782780588949409654</v>
      </c>
      <c r="DV157" s="106">
        <v>175.59841223925723718133299405</v>
      </c>
      <c r="DW157" s="106">
        <v>140.85923923746522383730299417</v>
      </c>
      <c r="DX157" s="105">
        <v>5.6817743948164812657650047300</v>
      </c>
      <c r="DY157" s="105">
        <v>4.5120250490316543679541684200</v>
      </c>
      <c r="DZ157" s="105">
        <v>-1.1068600546152461233690085500</v>
      </c>
      <c r="EA157" s="105">
        <v>2.087634467269639608833461900</v>
      </c>
      <c r="EB157" s="107">
        <v>0.957667220649806050034522200</v>
      </c>
      <c r="EC157" s="104">
        <v>697410</v>
      </c>
      <c r="ED157" s="104">
        <v>601261.09765142150803461063043</v>
      </c>
      <c r="EE157" s="104">
        <v>110602295.26231205191594561187</v>
      </c>
      <c r="EF157" s="105">
        <v>86.21343222084878450762257932</v>
      </c>
      <c r="EG157" s="106">
        <v>183.95052614302555279423946983</v>
      </c>
      <c r="EH157" s="106">
        <v>158.59006217621205878313418487</v>
      </c>
      <c r="EI157" s="105">
        <v>6.0344827586206896551724137900</v>
      </c>
      <c r="EJ157" s="105">
        <v>4.2831699014785484528895591700</v>
      </c>
      <c r="EK157" s="105">
        <v>-1.6516446457600681257301718500</v>
      </c>
      <c r="EL157" s="105">
        <v>2.1374651235032371630140411800</v>
      </c>
      <c r="EM157" s="107">
        <v>0.4505171494758389931769508400</v>
      </c>
      <c r="EN157" s="104">
        <v>708399</v>
      </c>
      <c r="EO157" s="104">
        <v>485845.46296263115081745008673</v>
      </c>
      <c r="EP157" s="104">
        <v>77931956.236632224646707980918</v>
      </c>
      <c r="EQ157" s="105">
        <v>68.583589610181712681334966130</v>
      </c>
      <c r="ER157" s="106">
        <v>160.40482453291195670346673622</v>
      </c>
      <c r="ES157" s="106">
        <v>110.01138657258441167577591289</v>
      </c>
      <c r="ET157" s="105">
        <v>5.6991687593162071790188942800</v>
      </c>
      <c r="EU157" s="105">
        <v>0.8659115852918860204577968400</v>
      </c>
      <c r="EV157" s="105">
        <v>-4.5726539108646710588681282500</v>
      </c>
      <c r="EW157" s="105">
        <v>1.7495623208721763867543444700</v>
      </c>
      <c r="EX157" s="107">
        <v>-2.9030930198808709508102462800</v>
      </c>
      <c r="EY157" s="104">
        <v>2831838</v>
      </c>
      <c r="EZ157" s="104">
        <v>2112295.8739947535546044644592</v>
      </c>
      <c r="FA157" s="104">
        <v>355890724.69459261803169126523</v>
      </c>
      <c r="FB157" s="105">
        <v>74.590985571729511172760039920</v>
      </c>
      <c r="FC157" s="106">
        <v>168.48526244646566343719948116</v>
      </c>
      <c r="FD157" s="106">
        <v>125.67481780193380342791193042</v>
      </c>
      <c r="FE157" s="105">
        <v>5.7462087703424662905341646600</v>
      </c>
      <c r="FF157" s="105">
        <v>2.576116927511806590667284600</v>
      </c>
      <c r="FG157" s="105">
        <v>-2.9978302576458345985456832300</v>
      </c>
      <c r="FH157" s="105">
        <v>2.3911281308893757205278784900</v>
      </c>
      <c r="FI157" s="107">
        <v>-0.6783840893633418793310435500</v>
      </c>
      <c r="FK157" s="108">
        <v>187</v>
      </c>
      <c r="FL157" s="109">
        <v>55</v>
      </c>
      <c r="FM157" s="104">
        <v>7857</v>
      </c>
      <c r="FN157" s="109">
        <v>4153</v>
      </c>
    </row>
    <row r="158">
      <c r="B158" s="90" t="s">
        <v>112</v>
      </c>
      <c r="K158" s="91"/>
      <c r="T158" s="91"/>
      <c r="AC158" s="91"/>
      <c r="AL158" s="91"/>
      <c r="AU158" s="91"/>
      <c r="BD158" s="91"/>
      <c r="BM158" s="91"/>
      <c r="BV158" s="91"/>
      <c r="CE158" s="91"/>
      <c r="CN158" s="91"/>
      <c r="CW158" s="91"/>
      <c r="DF158" s="91"/>
      <c r="DQ158" s="91"/>
      <c r="EB158" s="91"/>
      <c r="EM158" s="91"/>
      <c r="EX158" s="91"/>
      <c r="FI158" s="91"/>
      <c r="FK158" s="92"/>
      <c r="FL158" s="93"/>
      <c r="FN158" s="93"/>
    </row>
    <row r="159">
      <c r="B159" s="94" t="s">
        <v>89</v>
      </c>
      <c r="K159" s="91"/>
      <c r="T159" s="91"/>
      <c r="AC159" s="91"/>
      <c r="AL159" s="91"/>
      <c r="AU159" s="91"/>
      <c r="BD159" s="91"/>
      <c r="BM159" s="91"/>
      <c r="BV159" s="91"/>
      <c r="CE159" s="91"/>
      <c r="CN159" s="91"/>
      <c r="CW159" s="91"/>
      <c r="DF159" s="91"/>
      <c r="DQ159" s="91"/>
      <c r="EB159" s="91"/>
      <c r="EM159" s="91"/>
      <c r="EX159" s="91"/>
      <c r="FI159" s="91"/>
      <c r="FK159" s="92"/>
      <c r="FL159" s="93"/>
      <c r="FN159" s="93"/>
    </row>
    <row r="160">
      <c r="B160" s="95" t="s">
        <v>64</v>
      </c>
      <c r="C160" s="67">
        <v>228811</v>
      </c>
      <c r="D160" s="67">
        <v>189451.53683268714583954667462</v>
      </c>
      <c r="E160" s="67">
        <v>47574909.557442618550551744707</v>
      </c>
      <c r="F160" s="71">
        <v>82.79826443339137796677024908</v>
      </c>
      <c r="G160" s="72">
        <v>251.11915349337113509870676133</v>
      </c>
      <c r="H160" s="72">
        <v>207.92230075233541460223391667</v>
      </c>
      <c r="I160" s="71">
        <v>-2.4030816529988176430658571800</v>
      </c>
      <c r="J160" s="71">
        <v>-2.736688433553257363189936800</v>
      </c>
      <c r="K160" s="91">
        <v>-5.0740052289056159400025650400</v>
      </c>
      <c r="L160" s="67">
        <v>228780</v>
      </c>
      <c r="M160" s="67">
        <v>194002.09395973154362416107382</v>
      </c>
      <c r="N160" s="67">
        <v>49919398.949395973154362416106</v>
      </c>
      <c r="O160" s="71">
        <v>84.79853744196675567102066344</v>
      </c>
      <c r="P160" s="72">
        <v>257.313712086827264578061705</v>
      </c>
      <c r="Q160" s="72">
        <v>218.19826448726275528613697048</v>
      </c>
      <c r="R160" s="71">
        <v>1.1143571668494976241898504800</v>
      </c>
      <c r="S160" s="71">
        <v>0.9191469401618829538846948600</v>
      </c>
      <c r="T160" s="91">
        <v>2.0437466868129523841911808100</v>
      </c>
      <c r="U160" s="67">
        <v>221400</v>
      </c>
      <c r="V160" s="67">
        <v>183266.14765100671140939597316</v>
      </c>
      <c r="W160" s="67">
        <v>49854785.316741478711409395972</v>
      </c>
      <c r="X160" s="71">
        <v>82.77603778274919214516529953</v>
      </c>
      <c r="Y160" s="72">
        <v>272.03488454223323163407485705</v>
      </c>
      <c r="Z160" s="72">
        <v>225.17969881093712155108128262</v>
      </c>
      <c r="AA160" s="71">
        <v>-1.6371839468926367388210209300</v>
      </c>
      <c r="AB160" s="71">
        <v>4.9314945374533201760566266400</v>
      </c>
      <c r="AC160" s="91">
        <v>3.2135729536516103900549675700</v>
      </c>
      <c r="AD160" s="67">
        <v>220844</v>
      </c>
      <c r="AE160" s="67">
        <v>194221.51589393704450302372461</v>
      </c>
      <c r="AF160" s="67">
        <v>53825048.956479701174755776089</v>
      </c>
      <c r="AG160" s="71">
        <v>87.94511777269794266678004592</v>
      </c>
      <c r="AH160" s="72">
        <v>277.13226677662823130605907211</v>
      </c>
      <c r="AI160" s="72">
        <v>243.72429840285315052596301502</v>
      </c>
      <c r="AJ160" s="71">
        <v>0.1835085897653468153747684600</v>
      </c>
      <c r="AK160" s="71">
        <v>-6.3055266613811304577017759600</v>
      </c>
      <c r="AL160" s="91">
        <v>-6.1335892546693621102376727100</v>
      </c>
      <c r="AM160" s="67">
        <v>213690</v>
      </c>
      <c r="AN160" s="67">
        <v>194371.29280397022332506203474</v>
      </c>
      <c r="AO160" s="67">
        <v>58697393.856364331129497518611</v>
      </c>
      <c r="AP160" s="71">
        <v>90.95947063688999172870140612</v>
      </c>
      <c r="AQ160" s="72">
        <v>301.98592091252160248249522597</v>
      </c>
      <c r="AR160" s="72">
        <v>274.68479505996691997518610422</v>
      </c>
      <c r="AS160" s="71">
        <v>-0.0760775641936983152879790800</v>
      </c>
      <c r="AT160" s="71">
        <v>6.101887088866864405054032800</v>
      </c>
      <c r="AU160" s="91">
        <v>6.0211673576061064116315956900</v>
      </c>
      <c r="AV160" s="67">
        <v>223076</v>
      </c>
      <c r="AW160" s="67">
        <v>187653.33395667757519089917406</v>
      </c>
      <c r="AX160" s="67">
        <v>53084087.877176775314944678198</v>
      </c>
      <c r="AY160" s="71">
        <v>84.12080813564775017971416650</v>
      </c>
      <c r="AZ160" s="72">
        <v>282.88379832053496793933273177</v>
      </c>
      <c r="BA160" s="72">
        <v>237.96413723204995299783337606</v>
      </c>
      <c r="BB160" s="71">
        <v>1.0501996444732761329134352900</v>
      </c>
      <c r="BC160" s="71">
        <v>4.269808570455261476744581300</v>
      </c>
      <c r="BD160" s="91">
        <v>5.3648497293551482397511144100</v>
      </c>
      <c r="BE160" s="67">
        <v>223045</v>
      </c>
      <c r="BF160" s="67">
        <v>188648.95261845386533665835411</v>
      </c>
      <c r="BG160" s="67">
        <v>57117204.952806827804706982544</v>
      </c>
      <c r="BH160" s="71">
        <v>84.57887539216474941678062907</v>
      </c>
      <c r="BI160" s="72">
        <v>302.76979628043561560776108047</v>
      </c>
      <c r="BJ160" s="72">
        <v>256.07928872114070167323626418</v>
      </c>
      <c r="BK160" s="71">
        <v>-0.9221026478193250099938179900</v>
      </c>
      <c r="BL160" s="71">
        <v>0.7490346229748151964376924200</v>
      </c>
      <c r="BM160" s="91">
        <v>-0.1799748929360440826253813400</v>
      </c>
      <c r="BN160" s="67">
        <v>201460</v>
      </c>
      <c r="BO160" s="67">
        <v>184372.99641521197007481296757</v>
      </c>
      <c r="BP160" s="67">
        <v>51506132.393491317457138403990</v>
      </c>
      <c r="BQ160" s="71">
        <v>91.51841378696116850730317064</v>
      </c>
      <c r="BR160" s="72">
        <v>279.35833009676967477845156348</v>
      </c>
      <c r="BS160" s="72">
        <v>255.6643124863065494745279658</v>
      </c>
      <c r="BT160" s="71">
        <v>1.638143039333107584208651600</v>
      </c>
      <c r="BU160" s="71">
        <v>1.0230910083339420826229759900</v>
      </c>
      <c r="BV160" s="91">
        <v>2.6779937418061150426745246200</v>
      </c>
      <c r="BW160" s="67">
        <v>223045</v>
      </c>
      <c r="BX160" s="67">
        <v>200186.07231920199501246882793</v>
      </c>
      <c r="BY160" s="67">
        <v>59950142.240682199626714463840</v>
      </c>
      <c r="BZ160" s="71">
        <v>89.75142788190813289357252031</v>
      </c>
      <c r="CA160" s="72">
        <v>299.47209386819933113740252756</v>
      </c>
      <c r="CB160" s="72">
        <v>268.7804803545571504705976993</v>
      </c>
      <c r="CC160" s="71">
        <v>-1.3981054687869148831717432500</v>
      </c>
      <c r="CD160" s="71">
        <v>2.3042972900654717890714040200</v>
      </c>
      <c r="CE160" s="91">
        <v>0.8739753148490428657086076900</v>
      </c>
      <c r="CF160" s="67">
        <v>215880</v>
      </c>
      <c r="CG160" s="67">
        <v>179102.68723702664796633941095</v>
      </c>
      <c r="CH160" s="67">
        <v>46764308.438593385196197600126</v>
      </c>
      <c r="CI160" s="71">
        <v>82.96400187003272557269752221</v>
      </c>
      <c r="CJ160" s="72">
        <v>261.10333217225790475474911403</v>
      </c>
      <c r="CK160" s="72">
        <v>216.62177338610980728273855904</v>
      </c>
      <c r="CL160" s="71">
        <v>-0.5196255264806723315213922700</v>
      </c>
      <c r="CM160" s="71">
        <v>3.5034495730923185146626178600</v>
      </c>
      <c r="CN160" s="91">
        <v>2.9656192283224803558471554700</v>
      </c>
      <c r="CO160" s="67">
        <v>222301</v>
      </c>
      <c r="CP160" s="67">
        <v>183011.95259699624530663329162</v>
      </c>
      <c r="CQ160" s="67">
        <v>46215716.394546184972152690865</v>
      </c>
      <c r="CR160" s="71">
        <v>82.32619403286366022043683637</v>
      </c>
      <c r="CS160" s="72">
        <v>252.52840450435540761719109182</v>
      </c>
      <c r="CT160" s="72">
        <v>207.89702428035044814082118778</v>
      </c>
      <c r="CU160" s="71">
        <v>-1.3590199459214233799346818300</v>
      </c>
      <c r="CV160" s="71">
        <v>1.1156162122855141256097915400</v>
      </c>
      <c r="CW160" s="91">
        <v>-0.2585651804808024802480601700</v>
      </c>
      <c r="CX160" s="67">
        <v>222810</v>
      </c>
      <c r="CY160" s="67">
        <v>174503.21901323706377858002407</v>
      </c>
      <c r="CZ160" s="67">
        <v>43948115.032526618531889290013</v>
      </c>
      <c r="DA160" s="71">
        <v>78.319294023265142398716405940</v>
      </c>
      <c r="DB160" s="72">
        <v>251.84701623866837387964148528</v>
      </c>
      <c r="DC160" s="72">
        <v>197.2448051367829923786602487</v>
      </c>
      <c r="DD160" s="71">
        <v>-4.5422093015085440563897193200</v>
      </c>
      <c r="DE160" s="71">
        <v>0.4717159338858072402259782300</v>
      </c>
      <c r="DF160" s="91">
        <v>-4.0919196926483958466930364300</v>
      </c>
      <c r="DG160" s="67">
        <v>678991</v>
      </c>
      <c r="DH160" s="67">
        <v>566719.77844342540087310372160</v>
      </c>
      <c r="DI160" s="67">
        <v>147349093.82358007041632355678</v>
      </c>
      <c r="DJ160" s="71">
        <v>83.46499120657348932063955510</v>
      </c>
      <c r="DK160" s="72">
        <v>260.00344337424542700486351223</v>
      </c>
      <c r="DL160" s="72">
        <v>217.01185114910222729951289013</v>
      </c>
      <c r="DM160" s="71">
        <v>2.5288262332312561533211323900</v>
      </c>
      <c r="DN160" s="71">
        <v>1.5310669139088868650013188600</v>
      </c>
      <c r="DO160" s="71">
        <v>-0.973150045678548208995504500</v>
      </c>
      <c r="DP160" s="71">
        <v>0.9843183228624188284396878400</v>
      </c>
      <c r="DQ160" s="91">
        <v>0.0015893829753126709765365100</v>
      </c>
      <c r="DR160" s="67">
        <v>657610</v>
      </c>
      <c r="DS160" s="67">
        <v>576246.14265458484301898493341</v>
      </c>
      <c r="DT160" s="67">
        <v>165606530.69002080761919797290</v>
      </c>
      <c r="DU160" s="71">
        <v>87.62733879572768708185473661</v>
      </c>
      <c r="DV160" s="72">
        <v>287.38852797716541267153158935</v>
      </c>
      <c r="DW160" s="72">
        <v>251.83091907060538559206516461</v>
      </c>
      <c r="DX160" s="71">
        <v>1.1261181601354478868561112200</v>
      </c>
      <c r="DY160" s="71">
        <v>1.4899873741699885315963035300</v>
      </c>
      <c r="DZ160" s="71">
        <v>0.3598172466764181387846374500</v>
      </c>
      <c r="EA160" s="71">
        <v>1.1494847808438257032129784700</v>
      </c>
      <c r="EB160" s="91">
        <v>1.5134380720096405547641534700</v>
      </c>
      <c r="EC160" s="67">
        <v>647550</v>
      </c>
      <c r="ED160" s="67">
        <v>573208.02135286783042394014961</v>
      </c>
      <c r="EE160" s="67">
        <v>168573479.58698034488855985037</v>
      </c>
      <c r="EF160" s="71">
        <v>88.51949986145746744250484899</v>
      </c>
      <c r="EG160" s="72">
        <v>294.08778891320891837377505884</v>
      </c>
      <c r="EH160" s="72">
        <v>260.32503989959129779717373233</v>
      </c>
      <c r="EI160" s="71">
        <v>1.7323804481534838489732499800</v>
      </c>
      <c r="EJ160" s="71">
        <v>1.4435833648032568058025336500</v>
      </c>
      <c r="EK160" s="71">
        <v>-0.2838792153275215322371305200</v>
      </c>
      <c r="EL160" s="71">
        <v>1.3404275831215508161348796100</v>
      </c>
      <c r="EM160" s="91">
        <v>1.0527431724890301639863104600</v>
      </c>
      <c r="EN160" s="67">
        <v>660991</v>
      </c>
      <c r="EO160" s="67">
        <v>536617.85884725995705155272664</v>
      </c>
      <c r="EP160" s="67">
        <v>136928139.86566618870023958100</v>
      </c>
      <c r="EQ160" s="71">
        <v>81.18383742702396205871982019</v>
      </c>
      <c r="ER160" s="72">
        <v>255.16880887976686502272990125</v>
      </c>
      <c r="ES160" s="72">
        <v>207.1558309654234152964860051</v>
      </c>
      <c r="ET160" s="71">
        <v>0.7523759440900534253987851600</v>
      </c>
      <c r="EU160" s="71">
        <v>-1.4076733659711195731380207500</v>
      </c>
      <c r="EV160" s="71">
        <v>-2.1439189793993909925476507200</v>
      </c>
      <c r="EW160" s="71">
        <v>1.7109353878161399762669352600</v>
      </c>
      <c r="EX160" s="91">
        <v>-0.4696646600879018166843562700</v>
      </c>
      <c r="EY160" s="67">
        <v>2645142</v>
      </c>
      <c r="EZ160" s="67">
        <v>2252791.8012981380313675815313</v>
      </c>
      <c r="FA160" s="67">
        <v>618457243.96624741162432096105</v>
      </c>
      <c r="FB160" s="71">
        <v>85.16714041431945927166033171</v>
      </c>
      <c r="FC160" s="72">
        <v>274.52925015523873589871066733</v>
      </c>
      <c r="FD160" s="72">
        <v>233.80871195809049632281403458</v>
      </c>
      <c r="FE160" s="71">
        <v>1.5367111318566708725047589200</v>
      </c>
      <c r="FF160" s="71">
        <v>0.7829524139133657408291392800</v>
      </c>
      <c r="FG160" s="71">
        <v>-0.7423509285862784259878455700</v>
      </c>
      <c r="FH160" s="71">
        <v>1.3368995916868385874204740200</v>
      </c>
      <c r="FI160" s="91">
        <v>0.5846241765674067504418709500</v>
      </c>
      <c r="FK160" s="92">
        <v>49</v>
      </c>
      <c r="FL160" s="93">
        <v>31</v>
      </c>
      <c r="FM160" s="67">
        <v>7427</v>
      </c>
      <c r="FN160" s="93">
        <v>6648</v>
      </c>
    </row>
    <row r="161">
      <c r="B161" s="95" t="s">
        <v>65</v>
      </c>
      <c r="K161" s="91"/>
      <c r="T161" s="91"/>
      <c r="AC161" s="91"/>
      <c r="AL161" s="91"/>
      <c r="AU161" s="91"/>
      <c r="BD161" s="91"/>
      <c r="BM161" s="91"/>
      <c r="BV161" s="91"/>
      <c r="CE161" s="91"/>
      <c r="CN161" s="91"/>
      <c r="CW161" s="91"/>
      <c r="DF161" s="91"/>
      <c r="DQ161" s="91"/>
      <c r="EB161" s="91"/>
      <c r="EM161" s="91"/>
      <c r="EX161" s="91"/>
      <c r="FI161" s="91"/>
      <c r="FK161" s="92">
        <v>9</v>
      </c>
      <c r="FL161" s="93">
        <v>2</v>
      </c>
      <c r="FM161" s="67">
        <v>252</v>
      </c>
      <c r="FN161" s="93">
        <v>127</v>
      </c>
    </row>
    <row r="162">
      <c r="B162" s="95" t="s">
        <v>66</v>
      </c>
      <c r="C162" s="67">
        <v>67208</v>
      </c>
      <c r="D162" s="67">
        <v>49620.693430656934306569343069</v>
      </c>
      <c r="E162" s="67">
        <v>9199191.003708321167883211679</v>
      </c>
      <c r="F162" s="71">
        <v>73.831528137508829762185071820</v>
      </c>
      <c r="G162" s="72">
        <v>185.39021459996013553916683276</v>
      </c>
      <c r="H162" s="72">
        <v>136.87642845655757004944666824</v>
      </c>
      <c r="I162" s="71">
        <v>-8.995690391144483405997729040</v>
      </c>
      <c r="J162" s="71">
        <v>-2.708996001419949365615172400</v>
      </c>
      <c r="K162" s="91">
        <v>-11.460993499568210113281998090</v>
      </c>
      <c r="L162" s="67">
        <v>67208</v>
      </c>
      <c r="M162" s="67">
        <v>51319.883211678832116788321169</v>
      </c>
      <c r="N162" s="67">
        <v>9498325.634154742547445255475</v>
      </c>
      <c r="O162" s="71">
        <v>76.359783376501059571462208620</v>
      </c>
      <c r="P162" s="72">
        <v>185.08081156336721399938328709</v>
      </c>
      <c r="Q162" s="72">
        <v>141.32730678125732870261360961</v>
      </c>
      <c r="R162" s="71">
        <v>-3.0374744101388869829475777500</v>
      </c>
      <c r="S162" s="71">
        <v>2.8006827446005828055506939200</v>
      </c>
      <c r="T162" s="91">
        <v>-0.3218616872147223205922553800</v>
      </c>
      <c r="U162" s="67">
        <v>65040</v>
      </c>
      <c r="V162" s="67">
        <v>49232.985401459854014598540148</v>
      </c>
      <c r="W162" s="67">
        <v>9303614.111881094890510948905</v>
      </c>
      <c r="X162" s="71">
        <v>75.696472019464720194647201950</v>
      </c>
      <c r="Y162" s="72">
        <v>188.97115492828157017156173409</v>
      </c>
      <c r="Z162" s="72">
        <v>143.04449741514598540145985401</v>
      </c>
      <c r="AA162" s="71">
        <v>-4.6707032397265411936423497500</v>
      </c>
      <c r="AB162" s="71">
        <v>6.3843857642173539906946582100</v>
      </c>
      <c r="AC162" s="91">
        <v>1.4154868117648727486707602700</v>
      </c>
      <c r="AD162" s="67">
        <v>67208</v>
      </c>
      <c r="AE162" s="67">
        <v>55481.810218978102189781021899</v>
      </c>
      <c r="AF162" s="67">
        <v>11192570.646908759124087591241</v>
      </c>
      <c r="AG162" s="71">
        <v>82.55238992229809277136802449</v>
      </c>
      <c r="AH162" s="72">
        <v>201.73405667070735881346263548</v>
      </c>
      <c r="AI162" s="72">
        <v>166.53628506887214504356016011</v>
      </c>
      <c r="AJ162" s="71">
        <v>-1.0457420404071476476269369600</v>
      </c>
      <c r="AK162" s="71">
        <v>-5.7791674267309967879028163900</v>
      </c>
      <c r="AL162" s="91">
        <v>-6.7644742837713024601772465300</v>
      </c>
      <c r="AM162" s="67">
        <v>65070</v>
      </c>
      <c r="AN162" s="67">
        <v>56104.927625772285966460723744</v>
      </c>
      <c r="AO162" s="67">
        <v>11849942.361873254925860547220</v>
      </c>
      <c r="AP162" s="71">
        <v>86.22241835834068843777581642</v>
      </c>
      <c r="AQ162" s="72">
        <v>211.21036713413174326952605179</v>
      </c>
      <c r="AR162" s="72">
        <v>182.11068636657837599293909974</v>
      </c>
      <c r="AS162" s="71">
        <v>-0.1194053518260237013801827500</v>
      </c>
      <c r="AT162" s="71">
        <v>1.8860223922345013160180799600</v>
      </c>
      <c r="AU162" s="91">
        <v>1.7643650287355124196252117200</v>
      </c>
      <c r="AV162" s="67">
        <v>67239</v>
      </c>
      <c r="AW162" s="67">
        <v>53556.879082082965578111209180</v>
      </c>
      <c r="AX162" s="67">
        <v>11492396.108731427917917034422</v>
      </c>
      <c r="AY162" s="71">
        <v>79.65151040628647894542037981</v>
      </c>
      <c r="AZ162" s="72">
        <v>214.58300606198166285387474978</v>
      </c>
      <c r="BA162" s="72">
        <v>170.91860540358167013068359764</v>
      </c>
      <c r="BB162" s="71">
        <v>-0.0834114359236277718672242300</v>
      </c>
      <c r="BC162" s="71">
        <v>0.4333993997089039733737962200</v>
      </c>
      <c r="BD162" s="91">
        <v>0.3496264591226946216607916100</v>
      </c>
      <c r="BE162" s="67">
        <v>66805</v>
      </c>
      <c r="BF162" s="67">
        <v>57381.670157068062827225130893</v>
      </c>
      <c r="BG162" s="67">
        <v>12257472.824442096497382198953</v>
      </c>
      <c r="BH162" s="71">
        <v>85.89427461577436243877723358</v>
      </c>
      <c r="BI162" s="72">
        <v>213.61303689645684061504581383</v>
      </c>
      <c r="BJ162" s="72">
        <v>183.48136852693805100489782132</v>
      </c>
      <c r="BK162" s="71">
        <v>18.690397641664496098630611570</v>
      </c>
      <c r="BL162" s="71">
        <v>-4.2991151564142428738255791100</v>
      </c>
      <c r="BM162" s="91">
        <v>13.587760767443364662037515850</v>
      </c>
      <c r="BN162" s="67">
        <v>60340</v>
      </c>
      <c r="BO162" s="67">
        <v>52572.973821989528795811518326</v>
      </c>
      <c r="BP162" s="67">
        <v>10485124.609741780104712041885</v>
      </c>
      <c r="BQ162" s="71">
        <v>87.12789827973074046372475692</v>
      </c>
      <c r="BR162" s="72">
        <v>199.43944288265087131942656022</v>
      </c>
      <c r="BS162" s="72">
        <v>173.76739492445774121166791324</v>
      </c>
      <c r="BT162" s="71">
        <v>14.294967243574666690283788870</v>
      </c>
      <c r="BU162" s="71">
        <v>1.5243856025282460536151754400</v>
      </c>
      <c r="BV162" s="91">
        <v>16.037263268650093833374905520</v>
      </c>
      <c r="BW162" s="67">
        <v>67859</v>
      </c>
      <c r="BX162" s="67">
        <v>57512.250261780104712041884819</v>
      </c>
      <c r="BY162" s="67">
        <v>13190760.819968791227225130890</v>
      </c>
      <c r="BZ162" s="71">
        <v>84.75257557844958621854416484</v>
      </c>
      <c r="CA162" s="72">
        <v>229.35567222510055398350005977</v>
      </c>
      <c r="CB162" s="72">
        <v>194.38483944603945279513595676</v>
      </c>
      <c r="CC162" s="71">
        <v>9.999955919155731611775997180</v>
      </c>
      <c r="CD162" s="71">
        <v>5.5702732549946287826070937700</v>
      </c>
      <c r="CE162" s="91">
        <v>16.127254044226344414781817110</v>
      </c>
      <c r="CF162" s="67">
        <v>65670</v>
      </c>
      <c r="CG162" s="67">
        <v>51790.102123356926188068756320</v>
      </c>
      <c r="CH162" s="67">
        <v>9719022.203755872407482305359</v>
      </c>
      <c r="CI162" s="71">
        <v>78.86417256488035052241321200</v>
      </c>
      <c r="CJ162" s="72">
        <v>187.66176943630065387409718364</v>
      </c>
      <c r="CK162" s="72">
        <v>147.99790168655203909673070442</v>
      </c>
      <c r="CL162" s="71">
        <v>10.834674070970457934552375190</v>
      </c>
      <c r="CM162" s="71">
        <v>-1.3521885044702012542549419500</v>
      </c>
      <c r="CN162" s="91">
        <v>9.335980349215780573494122120</v>
      </c>
      <c r="CO162" s="67">
        <v>67859</v>
      </c>
      <c r="CP162" s="67">
        <v>51013.217391304347826086956522</v>
      </c>
      <c r="CQ162" s="67">
        <v>9175566.241060790888776541962</v>
      </c>
      <c r="CR162" s="71">
        <v>75.175315568022440392706872370</v>
      </c>
      <c r="CS162" s="72">
        <v>179.86644854564391704269350921</v>
      </c>
      <c r="CT162" s="72">
        <v>135.21517029518252389184252586</v>
      </c>
      <c r="CU162" s="71">
        <v>11.380325564609569396166923090</v>
      </c>
      <c r="CV162" s="71">
        <v>-1.3605282285753126732345422600</v>
      </c>
      <c r="CW162" s="91">
        <v>9.864964794223970698079731370</v>
      </c>
      <c r="CX162" s="67">
        <v>66000</v>
      </c>
      <c r="CY162" s="67">
        <v>49992.800000000000000000000002</v>
      </c>
      <c r="CZ162" s="67">
        <v>9335050.089244002200000000000</v>
      </c>
      <c r="DA162" s="71">
        <v>75.746666666666666666666666670</v>
      </c>
      <c r="DB162" s="72">
        <v>186.7278906011266062312973068</v>
      </c>
      <c r="DC162" s="72">
        <v>141.44015286733336666666666667</v>
      </c>
      <c r="DD162" s="71">
        <v>11.982234234234234234234234240</v>
      </c>
      <c r="DE162" s="71">
        <v>1.0601480102062607461274005800</v>
      </c>
      <c r="DF162" s="91">
        <v>13.169411662252982599068872150</v>
      </c>
      <c r="DG162" s="67">
        <v>199456</v>
      </c>
      <c r="DH162" s="67">
        <v>150173.56204379562043795620439</v>
      </c>
      <c r="DI162" s="67">
        <v>28001130.749744158605839416059</v>
      </c>
      <c r="DJ162" s="71">
        <v>75.291574103459219295461758180</v>
      </c>
      <c r="DK162" s="72">
        <v>186.4584575917437103190284254</v>
      </c>
      <c r="DL162" s="72">
        <v>140.38750776985479807997461124</v>
      </c>
      <c r="DM162" s="71">
        <v>8.873362445414847161572052400</v>
      </c>
      <c r="DN162" s="71">
        <v>2.7662862873218247590268689300</v>
      </c>
      <c r="DO162" s="71">
        <v>-5.6093391633374864839677804300</v>
      </c>
      <c r="DP162" s="71">
        <v>1.969726471451656776955185900</v>
      </c>
      <c r="DQ162" s="91">
        <v>-3.7501013302595930658269701500</v>
      </c>
      <c r="DR162" s="67">
        <v>199517</v>
      </c>
      <c r="DS162" s="67">
        <v>165143.61692683335373435295482</v>
      </c>
      <c r="DT162" s="67">
        <v>34534909.117513441967865172883</v>
      </c>
      <c r="DU162" s="71">
        <v>82.77170212404624855744270153</v>
      </c>
      <c r="DV162" s="72">
        <v>209.12045987713884626013263712</v>
      </c>
      <c r="DW162" s="72">
        <v>173.09256412994101739633802074</v>
      </c>
      <c r="DX162" s="71">
        <v>5.6875728361055196525055620300</v>
      </c>
      <c r="DY162" s="71">
        <v>5.3644808845789981532193777600</v>
      </c>
      <c r="DZ162" s="71">
        <v>-0.3057047700655920479720819200</v>
      </c>
      <c r="EA162" s="71">
        <v>-1.2236440627515857698639998800</v>
      </c>
      <c r="EB162" s="91">
        <v>-1.5256080945487218136863187700</v>
      </c>
      <c r="EC162" s="67">
        <v>195004</v>
      </c>
      <c r="ED162" s="67">
        <v>167466.89424083769633507853404</v>
      </c>
      <c r="EE162" s="67">
        <v>35933358.254152667829319371728</v>
      </c>
      <c r="EF162" s="71">
        <v>85.87869697074813662031472895</v>
      </c>
      <c r="EG162" s="72">
        <v>214.56992092106361256028572942</v>
      </c>
      <c r="EH162" s="72">
        <v>184.26985217817412888617347197</v>
      </c>
      <c r="EI162" s="71">
        <v>0.0328306145480660716117779800</v>
      </c>
      <c r="EJ162" s="71">
        <v>14.265542724006633339759786080</v>
      </c>
      <c r="EK162" s="71">
        <v>14.228040956174504642226686110</v>
      </c>
      <c r="EL162" s="71">
        <v>0.8961376771047788482489070300</v>
      </c>
      <c r="EM162" s="91">
        <v>15.251681469001462261884962950</v>
      </c>
      <c r="EN162" s="67">
        <v>199529</v>
      </c>
      <c r="EO162" s="67">
        <v>152796.11951466127401415571284</v>
      </c>
      <c r="EP162" s="67">
        <v>28229638.534060665496258847321</v>
      </c>
      <c r="EQ162" s="71">
        <v>76.578401893790513666763083480</v>
      </c>
      <c r="ER162" s="72">
        <v>184.75363526069090926481596324</v>
      </c>
      <c r="ES162" s="72">
        <v>141.48138132331974548190412081</v>
      </c>
      <c r="ET162" s="71">
        <v>1.2292877943847472933345509500</v>
      </c>
      <c r="EU162" s="71">
        <v>12.756648106385034044535936810</v>
      </c>
      <c r="EV162" s="71">
        <v>11.387376680367909027671668580</v>
      </c>
      <c r="EW162" s="71">
        <v>-0.5759200165066982536860174400</v>
      </c>
      <c r="EX162" s="91">
        <v>10.745874482203956004674546040</v>
      </c>
      <c r="EY162" s="67">
        <v>793506</v>
      </c>
      <c r="EZ162" s="67">
        <v>635580.19272612794452154340609</v>
      </c>
      <c r="FA162" s="67">
        <v>126699036.65547093389928280799</v>
      </c>
      <c r="FB162" s="71">
        <v>80.09771731103834684571300105</v>
      </c>
      <c r="FC162" s="72">
        <v>199.34390357892360959640835875</v>
      </c>
      <c r="FD162" s="72">
        <v>159.66991636543508669031211861</v>
      </c>
      <c r="FE162" s="71">
        <v>3.8585074329931180352501092900</v>
      </c>
      <c r="FF162" s="71">
        <v>8.658119458568055396452960030</v>
      </c>
      <c r="FG162" s="71">
        <v>4.6212988653544107950417126600</v>
      </c>
      <c r="FH162" s="71">
        <v>0.301771228608560430788624200</v>
      </c>
      <c r="FI162" s="91">
        <v>4.937015844326624694121729400</v>
      </c>
      <c r="FK162" s="92">
        <v>34</v>
      </c>
      <c r="FL162" s="93">
        <v>12</v>
      </c>
      <c r="FM162" s="67">
        <v>2200</v>
      </c>
      <c r="FN162" s="93">
        <v>1000</v>
      </c>
    </row>
    <row r="163">
      <c r="B163" s="95" t="s">
        <v>67</v>
      </c>
      <c r="K163" s="91"/>
      <c r="T163" s="91"/>
      <c r="AC163" s="91"/>
      <c r="AL163" s="91"/>
      <c r="AU163" s="91"/>
      <c r="BD163" s="91"/>
      <c r="BM163" s="91"/>
      <c r="BV163" s="91"/>
      <c r="CE163" s="91"/>
      <c r="CN163" s="91"/>
      <c r="CW163" s="91"/>
      <c r="DF163" s="91"/>
      <c r="DQ163" s="91"/>
      <c r="EB163" s="91"/>
      <c r="EM163" s="91"/>
      <c r="EX163" s="91"/>
      <c r="FI163" s="91"/>
      <c r="FK163" s="92">
        <v>0</v>
      </c>
      <c r="FL163" s="93">
        <v>0</v>
      </c>
      <c r="FM163" s="67">
        <v>0</v>
      </c>
      <c r="FN163" s="93">
        <v>0</v>
      </c>
    </row>
    <row r="164">
      <c r="B164" s="96" t="s">
        <v>90</v>
      </c>
      <c r="C164" s="97">
        <v>303831</v>
      </c>
      <c r="D164" s="97">
        <v>247039.36146858440575321725966</v>
      </c>
      <c r="E164" s="97">
        <v>60301799.301828236184708554126</v>
      </c>
      <c r="F164" s="98">
        <v>81.30814876315596688725550048</v>
      </c>
      <c r="G164" s="99">
        <v>244.09794027700609173136315628</v>
      </c>
      <c r="H164" s="99">
        <v>198.47151640822771930681383442</v>
      </c>
      <c r="I164" s="98">
        <v>-3.2945505766442117663548515300</v>
      </c>
      <c r="J164" s="98">
        <v>-3.2912621553385163598588772500</v>
      </c>
      <c r="K164" s="100">
        <v>-6.4773804356651503226638688900</v>
      </c>
      <c r="L164" s="97">
        <v>303800</v>
      </c>
      <c r="M164" s="97">
        <v>252879.57097791798107255520506</v>
      </c>
      <c r="N164" s="97">
        <v>63178797.811162143873817034699</v>
      </c>
      <c r="O164" s="98">
        <v>83.23883178996641904955734202</v>
      </c>
      <c r="P164" s="99">
        <v>249.83749207910140002053819859</v>
      </c>
      <c r="Q164" s="99">
        <v>207.96180977999389030222855398</v>
      </c>
      <c r="R164" s="98">
        <v>0.4120776044124550951801269600</v>
      </c>
      <c r="S164" s="98">
        <v>0.321618960611584100656825300</v>
      </c>
      <c r="T164" s="100">
        <v>0.735021884732263649135491700</v>
      </c>
      <c r="U164" s="97">
        <v>294000</v>
      </c>
      <c r="V164" s="97">
        <v>237983.57097791798107255520505</v>
      </c>
      <c r="W164" s="97">
        <v>62103846.808740696479495268138</v>
      </c>
      <c r="X164" s="98">
        <v>80.94679284963196635120925342</v>
      </c>
      <c r="Y164" s="99">
        <v>260.95854664901716281027378397</v>
      </c>
      <c r="Z164" s="99">
        <v>211.23757417939012407991587802</v>
      </c>
      <c r="AA164" s="98">
        <v>-2.0929010352435582232847693400</v>
      </c>
      <c r="AB164" s="98">
        <v>3.9831390663206029663863514400</v>
      </c>
      <c r="AC164" s="100">
        <v>1.8068748723228302444589494300</v>
      </c>
      <c r="AD164" s="97">
        <v>295864</v>
      </c>
      <c r="AE164" s="97">
        <v>254034.17499022036771417394707</v>
      </c>
      <c r="AF164" s="97">
        <v>67715708.924900820244621202244</v>
      </c>
      <c r="AG164" s="98">
        <v>85.86180643478772940072937129</v>
      </c>
      <c r="AH164" s="99">
        <v>266.56141413850200610404307122</v>
      </c>
      <c r="AI164" s="99">
        <v>228.8744454374334837784292859</v>
      </c>
      <c r="AJ164" s="98">
        <v>-0.144353226021639112227882500</v>
      </c>
      <c r="AK164" s="98">
        <v>-7.2999732243673014368653505900</v>
      </c>
      <c r="AL164" s="100">
        <v>-7.4337887035408504819813473900</v>
      </c>
      <c r="AM164" s="97">
        <v>286320</v>
      </c>
      <c r="AN164" s="97">
        <v>254710.14322781525687597301505</v>
      </c>
      <c r="AO164" s="97">
        <v>73539494.840036118318629994810</v>
      </c>
      <c r="AP164" s="98">
        <v>88.95995502508216571527417402</v>
      </c>
      <c r="AQ164" s="99">
        <v>288.71836004686185959914637525</v>
      </c>
      <c r="AR164" s="99">
        <v>256.84372324684310672893962982</v>
      </c>
      <c r="AS164" s="98">
        <v>-0.1933732390051281150311817200</v>
      </c>
      <c r="AT164" s="98">
        <v>4.2730354672507954738327320400</v>
      </c>
      <c r="AU164" s="100">
        <v>4.0713993211588065851664507500</v>
      </c>
      <c r="AV164" s="97">
        <v>298127</v>
      </c>
      <c r="AW164" s="97">
        <v>245319.31014719291389865833007</v>
      </c>
      <c r="AX164" s="97">
        <v>66924880.404487076983196561158</v>
      </c>
      <c r="AY164" s="98">
        <v>82.28684760091937794921571346</v>
      </c>
      <c r="AZ164" s="99">
        <v>272.80722566980881571959638875</v>
      </c>
      <c r="BA164" s="99">
        <v>224.48446603121178887922449546</v>
      </c>
      <c r="BB164" s="98">
        <v>0.8073884392193208824533085800</v>
      </c>
      <c r="BC164" s="98">
        <v>3.3622480761505101352053831200</v>
      </c>
      <c r="BD164" s="100">
        <v>4.1967829176345442648807459200</v>
      </c>
      <c r="BE164" s="97">
        <v>297662</v>
      </c>
      <c r="BF164" s="97">
        <v>248655.68684982662043211523074</v>
      </c>
      <c r="BG164" s="97">
        <v>72282146.539714697146439050414</v>
      </c>
      <c r="BH164" s="98">
        <v>83.53625482924478785740713653</v>
      </c>
      <c r="BI164" s="99">
        <v>290.69170890657672142967502703</v>
      </c>
      <c r="BJ164" s="99">
        <v>242.83296671968439755977938203</v>
      </c>
      <c r="BK164" s="98">
        <v>1.4834081808664751518709220700</v>
      </c>
      <c r="BL164" s="98">
        <v>0.1551440787936935170811322200</v>
      </c>
      <c r="BM164" s="100">
        <v>1.6408536796171242488009118900</v>
      </c>
      <c r="BN164" s="97">
        <v>268856</v>
      </c>
      <c r="BO164" s="97">
        <v>240785.06908508935716190984264</v>
      </c>
      <c r="BP164" s="97">
        <v>64827097.695857806134702587357</v>
      </c>
      <c r="BQ164" s="98">
        <v>89.55912052737872956597949930</v>
      </c>
      <c r="BR164" s="99">
        <v>269.23221586031569905969450707</v>
      </c>
      <c r="BS164" s="99">
        <v>241.12200470087260888617917159</v>
      </c>
      <c r="BT164" s="98">
        <v>3.3229636405036461097023572600</v>
      </c>
      <c r="BU164" s="98">
        <v>1.1256103176039087298825247300</v>
      </c>
      <c r="BV164" s="100">
        <v>4.4859775796952903384726845400</v>
      </c>
      <c r="BW164" s="97">
        <v>298716</v>
      </c>
      <c r="BX164" s="97">
        <v>262527.66657775406775140037342</v>
      </c>
      <c r="BY164" s="97">
        <v>76276515.496272543490530808216</v>
      </c>
      <c r="BZ164" s="98">
        <v>87.88537158295975701047160963</v>
      </c>
      <c r="CA164" s="99">
        <v>290.54657930188613122249472537</v>
      </c>
      <c r="CB164" s="99">
        <v>255.34794084104146912294891541</v>
      </c>
      <c r="CC164" s="98">
        <v>0.2054179317611455230112120800</v>
      </c>
      <c r="CD164" s="98">
        <v>2.7311171406964831782868746200</v>
      </c>
      <c r="CE164" s="100">
        <v>2.9421452768020215518772897400</v>
      </c>
      <c r="CF164" s="97">
        <v>289110</v>
      </c>
      <c r="CG164" s="97">
        <v>235044.03770078322049648214523</v>
      </c>
      <c r="CH164" s="97">
        <v>59097184.176205387060400902694</v>
      </c>
      <c r="CI164" s="98">
        <v>81.29917252975795389176512235</v>
      </c>
      <c r="CJ164" s="99">
        <v>251.4302628320125293912740573</v>
      </c>
      <c r="CK164" s="99">
        <v>204.41072317182175317491924421</v>
      </c>
      <c r="CL164" s="98">
        <v>0.8433623587122647707059241200</v>
      </c>
      <c r="CM164" s="98">
        <v>3.0337495527585300482586097400</v>
      </c>
      <c r="CN164" s="100">
        <v>3.9026974132563619413214137500</v>
      </c>
      <c r="CO164" s="97">
        <v>297972</v>
      </c>
      <c r="CP164" s="97">
        <v>238901.98401704848161960575386</v>
      </c>
      <c r="CQ164" s="97">
        <v>58111507.190245161006393180609</v>
      </c>
      <c r="CR164" s="98">
        <v>80.17598432639593036245209411</v>
      </c>
      <c r="CS164" s="99">
        <v>243.24413809011405191631655664</v>
      </c>
      <c r="CT164" s="99">
        <v>195.02338203000671541753312596</v>
      </c>
      <c r="CU164" s="98">
        <v>0.2908642431097305227373615600</v>
      </c>
      <c r="CV164" s="98">
        <v>0.8003022016954696592972458400</v>
      </c>
      <c r="CW164" s="100">
        <v>1.0934942377467522188138160700</v>
      </c>
      <c r="CX164" s="97">
        <v>296370</v>
      </c>
      <c r="CY164" s="97">
        <v>228502.85826366559485530546624</v>
      </c>
      <c r="CZ164" s="97">
        <v>55583723.892262595498392282957</v>
      </c>
      <c r="DA164" s="98">
        <v>77.100535905680600214362272240</v>
      </c>
      <c r="DB164" s="99">
        <v>243.25176636576455345674138247</v>
      </c>
      <c r="DC164" s="99">
        <v>187.54841546803858520900321543</v>
      </c>
      <c r="DD164" s="98">
        <v>-2.4502258878830622366891043900</v>
      </c>
      <c r="DE164" s="98">
        <v>0.3711503431832167673007306400</v>
      </c>
      <c r="DF164" s="100">
        <v>-2.0881695664914874749820938100</v>
      </c>
      <c r="DG164" s="97">
        <v>901631</v>
      </c>
      <c r="DH164" s="97">
        <v>737902.50342442036789832766977</v>
      </c>
      <c r="DI164" s="97">
        <v>185584443.92173107653802085696</v>
      </c>
      <c r="DJ164" s="98">
        <v>81.84085323424109950726269059</v>
      </c>
      <c r="DK164" s="99">
        <v>251.50266201900689879690676112</v>
      </c>
      <c r="DL164" s="99">
        <v>205.8319245031848689075917498</v>
      </c>
      <c r="DM164" s="98">
        <v>3.7994400364713087765994188500</v>
      </c>
      <c r="DN164" s="98">
        <v>2.0795413373685351475475376900</v>
      </c>
      <c r="DO164" s="98">
        <v>-1.6569441015273920837416608700</v>
      </c>
      <c r="DP164" s="98">
        <v>0.2768901087909609612254668600</v>
      </c>
      <c r="DQ164" s="100">
        <v>-1.3846419070617557290988594900</v>
      </c>
      <c r="DR164" s="97">
        <v>880311</v>
      </c>
      <c r="DS164" s="97">
        <v>754063.62836522853848880529219</v>
      </c>
      <c r="DT164" s="97">
        <v>208180084.16942401554644775821</v>
      </c>
      <c r="DU164" s="98">
        <v>85.65877608768134653421407800</v>
      </c>
      <c r="DV164" s="99">
        <v>276.07760981755321263592381476</v>
      </c>
      <c r="DW164" s="99">
        <v>236.48470162184048086011393497</v>
      </c>
      <c r="DX164" s="98">
        <v>2.0945177216378989412595636300</v>
      </c>
      <c r="DY164" s="98">
        <v>2.2611170492370733227733553700</v>
      </c>
      <c r="DZ164" s="98">
        <v>0.163181462939479013251735400</v>
      </c>
      <c r="EA164" s="98">
        <v>-0.0665783045888434274445695500</v>
      </c>
      <c r="EB164" s="100">
        <v>0.0964945148992072088143798900</v>
      </c>
      <c r="EC164" s="97">
        <v>865234</v>
      </c>
      <c r="ED164" s="97">
        <v>751968.42251267004534542544680</v>
      </c>
      <c r="EE164" s="97">
        <v>213385759.73184504677167244599</v>
      </c>
      <c r="EF164" s="98">
        <v>86.90925489667188822277273510</v>
      </c>
      <c r="EG164" s="99">
        <v>283.76957508245590377530197249</v>
      </c>
      <c r="EH164" s="99">
        <v>246.62202332761431794366893348</v>
      </c>
      <c r="EI164" s="98">
        <v>1.2984945143845936804492924500</v>
      </c>
      <c r="EJ164" s="98">
        <v>2.9316115240840515508091932200</v>
      </c>
      <c r="EK164" s="98">
        <v>1.6121829031403343416495615300</v>
      </c>
      <c r="EL164" s="98">
        <v>1.3269539445886034633559283300</v>
      </c>
      <c r="EM164" s="100">
        <v>2.9605297723561415358103113200</v>
      </c>
      <c r="EN164" s="97">
        <v>883452</v>
      </c>
      <c r="EO164" s="97">
        <v>702448.87998149729697139336533</v>
      </c>
      <c r="EP164" s="97">
        <v>172792415.25871314356518636626</v>
      </c>
      <c r="EQ164" s="98">
        <v>79.51183312522890852829507040</v>
      </c>
      <c r="ER164" s="99">
        <v>245.98575096776372519038208952</v>
      </c>
      <c r="ES164" s="99">
        <v>195.5877798213294480800160804</v>
      </c>
      <c r="ET164" s="98">
        <v>0.8399793172642630405676109700</v>
      </c>
      <c r="EU164" s="98">
        <v>0.4001202009401997178806852400</v>
      </c>
      <c r="EV164" s="98">
        <v>-0.4361951671372045210863259400</v>
      </c>
      <c r="EW164" s="98">
        <v>1.4150735167644740490553196300</v>
      </c>
      <c r="EX164" s="100">
        <v>0.9727058673357044125523490500</v>
      </c>
      <c r="EY164" s="97">
        <v>3530628</v>
      </c>
      <c r="EZ164" s="97">
        <v>2946383.4342838162487039517739</v>
      </c>
      <c r="FA164" s="97">
        <v>779942703.08171328242132742742</v>
      </c>
      <c r="FB164" s="98">
        <v>83.45210637551779028274719891</v>
      </c>
      <c r="FC164" s="99">
        <v>264.71188169414061033969693339</v>
      </c>
      <c r="FD164" s="99">
        <v>220.90764110002902668344765504</v>
      </c>
      <c r="FE164" s="98">
        <v>2.008399027481028512488027700</v>
      </c>
      <c r="FF164" s="98">
        <v>1.9347088444618128804710499700</v>
      </c>
      <c r="FG164" s="98">
        <v>-0.0722393290373702673316027300</v>
      </c>
      <c r="FH164" s="98">
        <v>0.7677132302949397005640171700</v>
      </c>
      <c r="FI164" s="100">
        <v>0.6949193103710732475852710800</v>
      </c>
      <c r="FK164" s="101">
        <v>92</v>
      </c>
      <c r="FL164" s="102">
        <v>45</v>
      </c>
      <c r="FM164" s="97">
        <v>9879</v>
      </c>
      <c r="FN164" s="102">
        <v>7775</v>
      </c>
    </row>
    <row r="165">
      <c r="B165" s="94" t="s">
        <v>91</v>
      </c>
      <c r="K165" s="91"/>
      <c r="T165" s="91"/>
      <c r="AC165" s="91"/>
      <c r="AL165" s="91"/>
      <c r="AU165" s="91"/>
      <c r="BD165" s="91"/>
      <c r="BM165" s="91"/>
      <c r="BV165" s="91"/>
      <c r="CE165" s="91"/>
      <c r="CN165" s="91"/>
      <c r="CW165" s="91"/>
      <c r="DF165" s="91"/>
      <c r="DQ165" s="91"/>
      <c r="EB165" s="91"/>
      <c r="EM165" s="91"/>
      <c r="EX165" s="91"/>
      <c r="FI165" s="91"/>
      <c r="FK165" s="92"/>
      <c r="FL165" s="93"/>
      <c r="FN165" s="93"/>
    </row>
    <row r="166">
      <c r="B166" s="95" t="s">
        <v>64</v>
      </c>
      <c r="C166" s="67">
        <v>359259</v>
      </c>
      <c r="D166" s="67">
        <v>277528.95714285714285714285713</v>
      </c>
      <c r="E166" s="67">
        <v>42364840.932736268347508305649</v>
      </c>
      <c r="F166" s="71">
        <v>77.250384024577572964669738860</v>
      </c>
      <c r="G166" s="72">
        <v>152.65016439682401143137245836</v>
      </c>
      <c r="H166" s="72">
        <v>117.92283821069553817025684993</v>
      </c>
      <c r="I166" s="71">
        <v>-3.1137364604407589646243891200</v>
      </c>
      <c r="J166" s="71">
        <v>-2.5508627228609650043829075300</v>
      </c>
      <c r="K166" s="91">
        <v>-5.5851720406442101904317139700</v>
      </c>
      <c r="L166" s="67">
        <v>359290</v>
      </c>
      <c r="M166" s="67">
        <v>291519.74975085815524305171076</v>
      </c>
      <c r="N166" s="67">
        <v>45785368.725403301028678994573</v>
      </c>
      <c r="O166" s="71">
        <v>81.13772989809294866070631266</v>
      </c>
      <c r="P166" s="72">
        <v>157.05751930883894186322935102</v>
      </c>
      <c r="Q166" s="72">
        <v>127.43290580145091994956440361</v>
      </c>
      <c r="R166" s="71">
        <v>5.3421417191156242200364731400</v>
      </c>
      <c r="S166" s="71">
        <v>1.3516264389778474659978706600</v>
      </c>
      <c r="T166" s="91">
        <v>6.7659739579767041602114752800</v>
      </c>
      <c r="U166" s="67">
        <v>348240</v>
      </c>
      <c r="V166" s="67">
        <v>268737.57895900099458503702067</v>
      </c>
      <c r="W166" s="67">
        <v>43449143.508401552124654657974</v>
      </c>
      <c r="X166" s="71">
        <v>77.170221387261944229564961140</v>
      </c>
      <c r="Y166" s="72">
        <v>161.67870409753977202211041844</v>
      </c>
      <c r="Z166" s="72">
        <v>124.76781388812759052565661031</v>
      </c>
      <c r="AA166" s="71">
        <v>-2.2579721294516316909723163600</v>
      </c>
      <c r="AB166" s="71">
        <v>3.3123851767215374349852980300</v>
      </c>
      <c r="AC166" s="91">
        <v>0.9796203131594462516055683100</v>
      </c>
      <c r="AD166" s="67">
        <v>364529</v>
      </c>
      <c r="AE166" s="67">
        <v>297298.19565217391304347826088</v>
      </c>
      <c r="AF166" s="67">
        <v>50354138.593825059782608695651</v>
      </c>
      <c r="AG166" s="71">
        <v>81.55680224403927068723702665</v>
      </c>
      <c r="AH166" s="72">
        <v>169.37249983426483233018056749</v>
      </c>
      <c r="AI166" s="72">
        <v>138.13479474561711079943899018</v>
      </c>
      <c r="AJ166" s="71">
        <v>-3.0869033147927589438830429500</v>
      </c>
      <c r="AK166" s="71">
        <v>-3.7308056112365220471416321100</v>
      </c>
      <c r="AL166" s="91">
        <v>-6.7025425639475465404111514200</v>
      </c>
      <c r="AM166" s="67">
        <v>352770</v>
      </c>
      <c r="AN166" s="67">
        <v>301738.49630434782608695652175</v>
      </c>
      <c r="AO166" s="67">
        <v>53819198.230894723148260869567</v>
      </c>
      <c r="AP166" s="71">
        <v>85.53405797101449275362318841</v>
      </c>
      <c r="AQ166" s="72">
        <v>178.36371192295634419715851809</v>
      </c>
      <c r="AR166" s="72">
        <v>152.56172075543476811594202899</v>
      </c>
      <c r="AS166" s="71">
        <v>-0.443143661344019639339243600</v>
      </c>
      <c r="AT166" s="71">
        <v>2.4916286758031749808400890200</v>
      </c>
      <c r="AU166" s="91">
        <v>2.0374435199181036387523433500</v>
      </c>
      <c r="AV166" s="67">
        <v>364529</v>
      </c>
      <c r="AW166" s="67">
        <v>275458.40945652173913043478262</v>
      </c>
      <c r="AX166" s="67">
        <v>46328576.416104231330543478262</v>
      </c>
      <c r="AY166" s="71">
        <v>75.565568022440392706872370270</v>
      </c>
      <c r="AZ166" s="72">
        <v>168.18719206108215745685875098</v>
      </c>
      <c r="BA166" s="72">
        <v>127.09160702194950561009817672</v>
      </c>
      <c r="BB166" s="71">
        <v>-0.8845760554362296256645621700</v>
      </c>
      <c r="BC166" s="71">
        <v>2.6781154824289839308507496300</v>
      </c>
      <c r="BD166" s="91">
        <v>1.7698494586982570478102193200</v>
      </c>
      <c r="BE166" s="67">
        <v>364312</v>
      </c>
      <c r="BF166" s="67">
        <v>276240.06668831871819854931255</v>
      </c>
      <c r="BG166" s="67">
        <v>47621693.460667470850709104686</v>
      </c>
      <c r="BH166" s="71">
        <v>75.8251352380154148637841500</v>
      </c>
      <c r="BI166" s="72">
        <v>172.3924195051652703766989218</v>
      </c>
      <c r="BJ166" s="72">
        <v>130.71678522987843071518123116</v>
      </c>
      <c r="BK166" s="71">
        <v>-2.8220915795080148100860653900</v>
      </c>
      <c r="BL166" s="71">
        <v>-1.8418290505593423982492359800</v>
      </c>
      <c r="BM166" s="91">
        <v>-4.6119425275225895897632240100</v>
      </c>
      <c r="BN166" s="67">
        <v>329056</v>
      </c>
      <c r="BO166" s="67">
        <v>274792.21825267944137707047742</v>
      </c>
      <c r="BP166" s="67">
        <v>46742511.036095254249648154162</v>
      </c>
      <c r="BQ166" s="71">
        <v>83.50925625202987983111399805</v>
      </c>
      <c r="BR166" s="72">
        <v>170.10129083464130379424497072</v>
      </c>
      <c r="BS166" s="72">
        <v>142.05032285111122194899395289</v>
      </c>
      <c r="BT166" s="71">
        <v>-0.6185722578791922267899024600</v>
      </c>
      <c r="BU166" s="71">
        <v>1.2519940890142151674302300300</v>
      </c>
      <c r="BV166" s="91">
        <v>0.6256773430300936861178360400</v>
      </c>
      <c r="BW166" s="67">
        <v>375379</v>
      </c>
      <c r="BX166" s="67">
        <v>302787.45615844852486073860120</v>
      </c>
      <c r="BY166" s="67">
        <v>56887977.104769465866412213741</v>
      </c>
      <c r="BZ166" s="71">
        <v>80.66179945027519516561624417</v>
      </c>
      <c r="CA166" s="72">
        <v>187.88089119187294141914191419</v>
      </c>
      <c r="CB166" s="72">
        <v>151.54810765857830583600098498</v>
      </c>
      <c r="CC166" s="71">
        <v>-5.3426861163707323015964876500</v>
      </c>
      <c r="CD166" s="71">
        <v>4.1881459668322322650346809300</v>
      </c>
      <c r="CE166" s="91">
        <v>-1.3782996426417864847357445500</v>
      </c>
      <c r="CF166" s="67">
        <v>363690</v>
      </c>
      <c r="CG166" s="67">
        <v>275683.36372064276885043263288</v>
      </c>
      <c r="CH166" s="67">
        <v>43021190.080563042039864029666</v>
      </c>
      <c r="CI166" s="71">
        <v>75.801744265897541546490866640</v>
      </c>
      <c r="CJ166" s="72">
        <v>156.05290613095373360813534754</v>
      </c>
      <c r="CK166" s="72">
        <v>118.29082482488669482213981596</v>
      </c>
      <c r="CL166" s="71">
        <v>-1.2532461106406103207252237900</v>
      </c>
      <c r="CM166" s="71">
        <v>1.3575748593157561685364370400</v>
      </c>
      <c r="CN166" s="91">
        <v>0.0873149945517363963515976300</v>
      </c>
      <c r="CO166" s="67">
        <v>375813</v>
      </c>
      <c r="CP166" s="67">
        <v>279603.98630136986301369863013</v>
      </c>
      <c r="CQ166" s="67">
        <v>43385149.072019982578144458282</v>
      </c>
      <c r="CR166" s="71">
        <v>74.399764324642804536750626010</v>
      </c>
      <c r="CS166" s="72">
        <v>155.16641821142528482208743544</v>
      </c>
      <c r="CT166" s="72">
        <v>115.44344946029004472475528596</v>
      </c>
      <c r="CU166" s="71">
        <v>-2.4618180588132317566064278400</v>
      </c>
      <c r="CV166" s="71">
        <v>-0.5393019404148769183024822600</v>
      </c>
      <c r="CW166" s="91">
        <v>-2.9878433666674450601722172300</v>
      </c>
      <c r="CX166" s="67">
        <v>363660</v>
      </c>
      <c r="CY166" s="67">
        <v>263742.81735159817351598173514</v>
      </c>
      <c r="CZ166" s="67">
        <v>40966324.513966941897260273974</v>
      </c>
      <c r="DA166" s="71">
        <v>72.524560675245606752456067520</v>
      </c>
      <c r="DB166" s="72">
        <v>155.32678738073206807406488788</v>
      </c>
      <c r="DC166" s="72">
        <v>112.65007015884876504773765048</v>
      </c>
      <c r="DD166" s="71">
        <v>-0.0549618828286152148707111600</v>
      </c>
      <c r="DE166" s="71">
        <v>-0.1496466322699634538512467100</v>
      </c>
      <c r="DF166" s="91">
        <v>-0.2045262664918934827234784800</v>
      </c>
      <c r="DG166" s="67">
        <v>1066789</v>
      </c>
      <c r="DH166" s="67">
        <v>837786.2858527162926852315886</v>
      </c>
      <c r="DI166" s="67">
        <v>131599353.16654112150084195819</v>
      </c>
      <c r="DJ166" s="71">
        <v>78.533457492785948550766045450</v>
      </c>
      <c r="DK166" s="72">
        <v>157.07986080554728219169100403</v>
      </c>
      <c r="DL166" s="72">
        <v>123.36024571545181052751946091</v>
      </c>
      <c r="DM166" s="71">
        <v>6.3127588584913557707256209600</v>
      </c>
      <c r="DN166" s="71">
        <v>6.2693681502658882641096949600</v>
      </c>
      <c r="DO166" s="71">
        <v>-0.040814205831327485293447200</v>
      </c>
      <c r="DP166" s="71">
        <v>0.6660546783682653526639848700</v>
      </c>
      <c r="DQ166" s="91">
        <v>0.6249686276095594572861991400</v>
      </c>
      <c r="DR166" s="67">
        <v>1081828</v>
      </c>
      <c r="DS166" s="67">
        <v>874495.1014130434782608695652</v>
      </c>
      <c r="DT166" s="67">
        <v>150501913.24082401426141304348</v>
      </c>
      <c r="DU166" s="71">
        <v>80.83494801512287334593572779</v>
      </c>
      <c r="DV166" s="72">
        <v>172.10149376210012028875146708</v>
      </c>
      <c r="DW166" s="72">
        <v>139.11815301584356687145557656</v>
      </c>
      <c r="DX166" s="71">
        <v>7.3685171658144631117604090600</v>
      </c>
      <c r="DY166" s="71">
        <v>5.7634795484750540121553450400</v>
      </c>
      <c r="DZ166" s="71">
        <v>-1.4948866387533981170911353900</v>
      </c>
      <c r="EA166" s="71">
        <v>0.3591936296887675634784793700</v>
      </c>
      <c r="EB166" s="91">
        <v>-1.1410625466421012989487604600</v>
      </c>
      <c r="EC166" s="67">
        <v>1068747</v>
      </c>
      <c r="ED166" s="67">
        <v>853819.7410994466844363583912</v>
      </c>
      <c r="EE166" s="67">
        <v>151252181.60153219096676947259</v>
      </c>
      <c r="EF166" s="71">
        <v>79.88979067070566602164575818</v>
      </c>
      <c r="EG166" s="72">
        <v>177.14767452760903320386874673</v>
      </c>
      <c r="EH166" s="72">
        <v>141.52290635812983892985849092</v>
      </c>
      <c r="EI166" s="71">
        <v>6.8189405130521867585120567100</v>
      </c>
      <c r="EJ166" s="71">
        <v>3.5519743442298385353376347700</v>
      </c>
      <c r="EK166" s="71">
        <v>-3.0584146904388723326913843900</v>
      </c>
      <c r="EL166" s="71">
        <v>1.2588465757769749688984876400</v>
      </c>
      <c r="EM166" s="91">
        <v>-1.8380688632655470772114290500</v>
      </c>
      <c r="EN166" s="67">
        <v>1103163</v>
      </c>
      <c r="EO166" s="67">
        <v>819030.1673736108053801129982</v>
      </c>
      <c r="EP166" s="67">
        <v>127372663.66654996651526876192</v>
      </c>
      <c r="EQ166" s="71">
        <v>74.243803261495427727372382700</v>
      </c>
      <c r="ER166" s="72">
        <v>155.51644950392570896140313137</v>
      </c>
      <c r="ES166" s="72">
        <v>115.46132680895748544437110556</v>
      </c>
      <c r="ET166" s="71">
        <v>5.1377405873691333374632477300</v>
      </c>
      <c r="EU166" s="71">
        <v>3.7920421140090011714517721500</v>
      </c>
      <c r="EV166" s="71">
        <v>-1.2799385509353427153089532800</v>
      </c>
      <c r="EW166" s="71">
        <v>0.2148589857545477260030799500</v>
      </c>
      <c r="EX166" s="91">
        <v>-1.0678296281696161219005769700</v>
      </c>
      <c r="EY166" s="67">
        <v>4320527</v>
      </c>
      <c r="EZ166" s="67">
        <v>3385131.2957388172607625725431</v>
      </c>
      <c r="FA166" s="67">
        <v>560726111.67544729324429323618</v>
      </c>
      <c r="FB166" s="71">
        <v>78.349962764700168770211887190</v>
      </c>
      <c r="FC166" s="72">
        <v>165.64382964444715068700476555</v>
      </c>
      <c r="FD166" s="72">
        <v>129.78187884844772252188060303</v>
      </c>
      <c r="FE166" s="71">
        <v>6.3958254582527356029161705600</v>
      </c>
      <c r="FF166" s="71">
        <v>4.8404516773406110575660213400</v>
      </c>
      <c r="FG166" s="71">
        <v>-1.4618748190664842308312418100</v>
      </c>
      <c r="FH166" s="71">
        <v>0.6257557528293674178727324200</v>
      </c>
      <c r="FI166" s="91">
        <v>-0.8452668320165892441765322400</v>
      </c>
      <c r="FK166" s="92">
        <v>108</v>
      </c>
      <c r="FL166" s="93">
        <v>68</v>
      </c>
      <c r="FM166" s="67">
        <v>12122</v>
      </c>
      <c r="FN166" s="93">
        <v>9636</v>
      </c>
    </row>
    <row r="167">
      <c r="B167" s="95" t="s">
        <v>65</v>
      </c>
      <c r="C167" s="67">
        <v>57350</v>
      </c>
      <c r="D167" s="67">
        <v>36895.087859424920127795527157</v>
      </c>
      <c r="E167" s="67">
        <v>5225187.1436741228833865814695</v>
      </c>
      <c r="F167" s="71">
        <v>64.333195918788003710192723900</v>
      </c>
      <c r="G167" s="72">
        <v>141.62284051423769474147943449</v>
      </c>
      <c r="H167" s="72">
        <v>91.11049945377720807997526538</v>
      </c>
      <c r="I167" s="71">
        <v>-5.0503735386101467823761974600</v>
      </c>
      <c r="J167" s="71">
        <v>2.3549099222757982063259552700</v>
      </c>
      <c r="K167" s="91">
        <v>-2.8143953639070702631594304700</v>
      </c>
      <c r="L167" s="67">
        <v>57350</v>
      </c>
      <c r="M167" s="67">
        <v>37154.045561665357423409269441</v>
      </c>
      <c r="N167" s="67">
        <v>5397174.9135915146504320502748</v>
      </c>
      <c r="O167" s="71">
        <v>64.784735068291817651977801990</v>
      </c>
      <c r="P167" s="72">
        <v>145.264797736055659860752562</v>
      </c>
      <c r="Q167" s="72">
        <v>94.10941436079362947571142589</v>
      </c>
      <c r="R167" s="71">
        <v>-2.677054984493844074712493900</v>
      </c>
      <c r="S167" s="71">
        <v>4.9380745941979592257173956200</v>
      </c>
      <c r="T167" s="91">
        <v>2.1288246376421145199382167200</v>
      </c>
      <c r="U167" s="67">
        <v>55500</v>
      </c>
      <c r="V167" s="67">
        <v>36856.127258444619010212097410</v>
      </c>
      <c r="W167" s="67">
        <v>5359755.1966217625294579732914</v>
      </c>
      <c r="X167" s="71">
        <v>66.407436501702016234616391730</v>
      </c>
      <c r="Y167" s="72">
        <v>145.42372178817877843933598832</v>
      </c>
      <c r="Z167" s="72">
        <v>96.57216570489662215239591516</v>
      </c>
      <c r="AA167" s="71">
        <v>-5.8701629778716462861015295300</v>
      </c>
      <c r="AB167" s="71">
        <v>4.8612052905486967831216414800</v>
      </c>
      <c r="AC167" s="91">
        <v>-1.2943183605670768970735234100</v>
      </c>
      <c r="AD167" s="67">
        <v>57412</v>
      </c>
      <c r="AE167" s="67">
        <v>41329.377254901960784313725492</v>
      </c>
      <c r="AF167" s="67">
        <v>6112459.4739811721129411764706</v>
      </c>
      <c r="AG167" s="71">
        <v>71.987349778621125869702719800</v>
      </c>
      <c r="AH167" s="72">
        <v>147.89623942993698379784205531</v>
      </c>
      <c r="AI167" s="72">
        <v>106.46658318785571157495256167</v>
      </c>
      <c r="AJ167" s="71">
        <v>-4.3329971051574121911416176600</v>
      </c>
      <c r="AK167" s="71">
        <v>0.3406331974036577575225221700</v>
      </c>
      <c r="AL167" s="91">
        <v>-4.0071235343364600575964431400</v>
      </c>
      <c r="AM167" s="67">
        <v>55560</v>
      </c>
      <c r="AN167" s="67">
        <v>40515.949803921568627450980393</v>
      </c>
      <c r="AO167" s="67">
        <v>6089561.4573916877270588235292</v>
      </c>
      <c r="AP167" s="71">
        <v>72.922875816993464052287581700</v>
      </c>
      <c r="AQ167" s="72">
        <v>150.3003505252214175599612806</v>
      </c>
      <c r="AR167" s="72">
        <v>109.60333796601309803921568627</v>
      </c>
      <c r="AS167" s="71">
        <v>-1.9903799800743462564410211300</v>
      </c>
      <c r="AT167" s="71">
        <v>2.4058151049683308799067801400</v>
      </c>
      <c r="AU167" s="91">
        <v>0.3675502626870903468245000300</v>
      </c>
      <c r="AV167" s="67">
        <v>57412</v>
      </c>
      <c r="AW167" s="67">
        <v>38417.016470588235294117647057</v>
      </c>
      <c r="AX167" s="67">
        <v>5692085.2966572891796078431373</v>
      </c>
      <c r="AY167" s="71">
        <v>66.914611005692599620493358630</v>
      </c>
      <c r="AZ167" s="72">
        <v>148.16573017884157592256503328</v>
      </c>
      <c r="BA167" s="72">
        <v>99.14452199291592662871600253</v>
      </c>
      <c r="BB167" s="71">
        <v>-3.13753776822980055694879600</v>
      </c>
      <c r="BC167" s="71">
        <v>5.0266855490851166643761207900</v>
      </c>
      <c r="BD167" s="91">
        <v>1.7314336232626210422277999600</v>
      </c>
      <c r="BE167" s="67">
        <v>57412</v>
      </c>
      <c r="BF167" s="67">
        <v>39568.887843137254901960784311</v>
      </c>
      <c r="BG167" s="67">
        <v>6098049.7451585539576470588237</v>
      </c>
      <c r="BH167" s="71">
        <v>68.920936116382036685641998730</v>
      </c>
      <c r="BI167" s="72">
        <v>154.11223508057699790756580156</v>
      </c>
      <c r="BJ167" s="72">
        <v>106.21559508741297912713472486</v>
      </c>
      <c r="BK167" s="71">
        <v>-3.8432258585442850293428110700</v>
      </c>
      <c r="BL167" s="71">
        <v>3.2119503916252075994992390200</v>
      </c>
      <c r="BM167" s="91">
        <v>-0.7547179749336318398852416800</v>
      </c>
      <c r="BN167" s="67">
        <v>51856</v>
      </c>
      <c r="BO167" s="67">
        <v>38100.360784313725490196078430</v>
      </c>
      <c r="BP167" s="67">
        <v>5908653.2033182759623529411767</v>
      </c>
      <c r="BQ167" s="71">
        <v>73.47338935574229691876750700</v>
      </c>
      <c r="BR167" s="72">
        <v>155.08129271444914220358368282</v>
      </c>
      <c r="BS167" s="72">
        <v>113.94348201400563025210084034</v>
      </c>
      <c r="BT167" s="71">
        <v>2.4355845632209259948788611100</v>
      </c>
      <c r="BU167" s="71">
        <v>6.4750870668577094669461342700</v>
      </c>
      <c r="BV167" s="91">
        <v>9.068377851134136473299052870</v>
      </c>
      <c r="BW167" s="67">
        <v>57412</v>
      </c>
      <c r="BX167" s="67">
        <v>44276.386100386100386100386103</v>
      </c>
      <c r="BY167" s="67">
        <v>7083338.1905657732015444015443</v>
      </c>
      <c r="BZ167" s="71">
        <v>77.120438410760991406152696480</v>
      </c>
      <c r="CA167" s="72">
        <v>159.98004386595600775193798448</v>
      </c>
      <c r="CB167" s="72">
        <v>123.37731119915302030140739818</v>
      </c>
      <c r="CC167" s="71">
        <v>2.0022104800657968625908928600</v>
      </c>
      <c r="CD167" s="71">
        <v>5.5521581270162364329121904900</v>
      </c>
      <c r="CE167" s="91">
        <v>7.6655344989709772385180913700</v>
      </c>
      <c r="CF167" s="67">
        <v>55560</v>
      </c>
      <c r="CG167" s="67">
        <v>40377.890347490347490347490345</v>
      </c>
      <c r="CH167" s="67">
        <v>5850206.6793963257544401544401</v>
      </c>
      <c r="CI167" s="71">
        <v>72.674388674388674388674388670</v>
      </c>
      <c r="CJ167" s="72">
        <v>144.88638779910749451016504924</v>
      </c>
      <c r="CK167" s="72">
        <v>105.29529660540543114543114543</v>
      </c>
      <c r="CL167" s="71">
        <v>4.9370732156322891075090819400</v>
      </c>
      <c r="CM167" s="71">
        <v>2.3600260572161889631913729600</v>
      </c>
      <c r="CN167" s="91">
        <v>7.413615487201241298340116400</v>
      </c>
      <c r="CO167" s="67">
        <v>57412</v>
      </c>
      <c r="CP167" s="67">
        <v>39319.604633204633204633204634</v>
      </c>
      <c r="CQ167" s="67">
        <v>5760671.3502332060633204633202</v>
      </c>
      <c r="CR167" s="71">
        <v>68.486735583509777058164154940</v>
      </c>
      <c r="CS167" s="72">
        <v>146.50888288353826289372226667</v>
      </c>
      <c r="CT167" s="72">
        <v>100.33915122680286461576784157</v>
      </c>
      <c r="CU167" s="71">
        <v>2.0255919790384424713903614700</v>
      </c>
      <c r="CV167" s="71">
        <v>4.4079807095067607807158117800</v>
      </c>
      <c r="CW167" s="91">
        <v>6.522860392234534025666215300</v>
      </c>
      <c r="CX167" s="67">
        <v>55560</v>
      </c>
      <c r="CY167" s="67">
        <v>36984.803137254901960784313723</v>
      </c>
      <c r="CZ167" s="67">
        <v>5364652.4915647387074509803923</v>
      </c>
      <c r="DA167" s="71">
        <v>66.567320261437908496732026140</v>
      </c>
      <c r="DB167" s="72">
        <v>145.05018376482605451260702224</v>
      </c>
      <c r="DC167" s="72">
        <v>96.55602036653597385620915033</v>
      </c>
      <c r="DD167" s="71">
        <v>3.0571101364167941608859858200</v>
      </c>
      <c r="DE167" s="71">
        <v>4.9437118774665285643442175300</v>
      </c>
      <c r="DF167" s="91">
        <v>8.151956730804592972414413140</v>
      </c>
      <c r="DG167" s="67">
        <v>170200</v>
      </c>
      <c r="DH167" s="67">
        <v>110905.26067953489656141689401</v>
      </c>
      <c r="DI167" s="67">
        <v>15982117.253887400063276605035</v>
      </c>
      <c r="DJ167" s="71">
        <v>65.161727778810162492019326680</v>
      </c>
      <c r="DK167" s="72">
        <v>144.10603388840458271360221653</v>
      </c>
      <c r="DL167" s="72">
        <v>93.90198151520211553041483569</v>
      </c>
      <c r="DM167" s="71">
        <v>0.4343105320304017372421281200</v>
      </c>
      <c r="DN167" s="71">
        <v>-4.1322701501928467311768589300</v>
      </c>
      <c r="DO167" s="71">
        <v>-4.5468333063001209074744725200</v>
      </c>
      <c r="DP167" s="71">
        <v>4.0531339623090010505753023900</v>
      </c>
      <c r="DQ167" s="91">
        <v>-0.6779885889383473057314557100</v>
      </c>
      <c r="DR167" s="67">
        <v>170384</v>
      </c>
      <c r="DS167" s="67">
        <v>120262.34352941176470588235294</v>
      </c>
      <c r="DT167" s="67">
        <v>17894106.228030149019607843137</v>
      </c>
      <c r="DU167" s="71">
        <v>70.583120204603580562659846550</v>
      </c>
      <c r="DV167" s="72">
        <v>148.79226283873227528564871851</v>
      </c>
      <c r="DW167" s="72">
        <v>105.02222173461210571184995737</v>
      </c>
      <c r="DX167" s="71">
        <v>0.3794037940379403794037940400</v>
      </c>
      <c r="DY167" s="71">
        <v>-2.8041706838879475754999895400</v>
      </c>
      <c r="DZ167" s="71">
        <v>-3.1715415290352393503226137700</v>
      </c>
      <c r="EA167" s="71">
        <v>2.4965320151523454897164021700</v>
      </c>
      <c r="EB167" s="91">
        <v>-0.7541880635291108320928614800</v>
      </c>
      <c r="EC167" s="67">
        <v>166680</v>
      </c>
      <c r="ED167" s="67">
        <v>121945.63472783708077825724884</v>
      </c>
      <c r="EE167" s="67">
        <v>19090041.139042603121544401544</v>
      </c>
      <c r="EF167" s="71">
        <v>73.161527914469090939679174970</v>
      </c>
      <c r="EG167" s="72">
        <v>156.54550637789114082186871847</v>
      </c>
      <c r="EH167" s="72">
        <v>114.53108434750781810381810382</v>
      </c>
      <c r="EI167" s="71">
        <v>0.1081081081081081081081081100</v>
      </c>
      <c r="EJ167" s="71">
        <v>0.2672136356020377700273980800</v>
      </c>
      <c r="EK167" s="71">
        <v>0.158933707269854143925856600</v>
      </c>
      <c r="EL167" s="71">
        <v>5.065483068002155449886997500</v>
      </c>
      <c r="EM167" s="91">
        <v>5.2324675353031121662781284700</v>
      </c>
      <c r="EN167" s="67">
        <v>168532</v>
      </c>
      <c r="EO167" s="67">
        <v>116682.29811794988265576500870</v>
      </c>
      <c r="EP167" s="67">
        <v>16975530.521194270525211598152</v>
      </c>
      <c r="EQ167" s="71">
        <v>69.234506276523083245772321400</v>
      </c>
      <c r="ER167" s="72">
        <v>145.48505467414024874817943007</v>
      </c>
      <c r="ES167" s="72">
        <v>100.72585930977066981470342814</v>
      </c>
      <c r="ET167" s="71">
        <v>0.1081081081081081081081081100</v>
      </c>
      <c r="EU167" s="71">
        <v>3.4574317620832980658998267600</v>
      </c>
      <c r="EV167" s="71">
        <v>3.3457066737873117828912956200</v>
      </c>
      <c r="EW167" s="71">
        <v>3.8655610402324766737258426800</v>
      </c>
      <c r="EX167" s="91">
        <v>7.3405980477221686609477578900</v>
      </c>
      <c r="EY167" s="67">
        <v>675796</v>
      </c>
      <c r="EZ167" s="67">
        <v>469795.53705473362470132150449</v>
      </c>
      <c r="FA167" s="67">
        <v>69941795.142154422729640447869</v>
      </c>
      <c r="FB167" s="71">
        <v>69.517359832661576082326841900</v>
      </c>
      <c r="FC167" s="72">
        <v>148.87709572687115511168248201</v>
      </c>
      <c r="FD167" s="72">
        <v>103.49542634486505207139498883</v>
      </c>
      <c r="FE167" s="71">
        <v>0.2584362677174232331534268800</v>
      </c>
      <c r="FF167" s="71">
        <v>-0.8496291230614510088578384100</v>
      </c>
      <c r="FG167" s="71">
        <v>-1.1052091295539827082798084300</v>
      </c>
      <c r="FH167" s="71">
        <v>3.8861143549053050265493379800</v>
      </c>
      <c r="FI167" s="91">
        <v>2.7379555347160010262606555800</v>
      </c>
      <c r="FK167" s="92">
        <v>60</v>
      </c>
      <c r="FL167" s="93">
        <v>32</v>
      </c>
      <c r="FM167" s="67">
        <v>1852</v>
      </c>
      <c r="FN167" s="93">
        <v>1275</v>
      </c>
    </row>
    <row r="168">
      <c r="B168" s="95" t="s">
        <v>66</v>
      </c>
      <c r="C168" s="67">
        <v>299677</v>
      </c>
      <c r="D168" s="67">
        <v>236302.40991643454038997214483</v>
      </c>
      <c r="E168" s="67">
        <v>36949444.805061864103955431754</v>
      </c>
      <c r="F168" s="71">
        <v>78.852367688022284122562674090</v>
      </c>
      <c r="G168" s="72">
        <v>156.36507819843472493812304285</v>
      </c>
      <c r="H168" s="72">
        <v>123.29756639669332015455117261</v>
      </c>
      <c r="I168" s="71">
        <v>-4.0704628095163464636055241100</v>
      </c>
      <c r="J168" s="71">
        <v>-2.7019903370897154299214102100</v>
      </c>
      <c r="K168" s="91">
        <v>-6.6624696348180996624355231200</v>
      </c>
      <c r="L168" s="67">
        <v>299708</v>
      </c>
      <c r="M168" s="67">
        <v>238414.20038061121683644912123</v>
      </c>
      <c r="N168" s="67">
        <v>37545377.828936024888839135789</v>
      </c>
      <c r="O168" s="71">
        <v>79.54882765245212568114602254</v>
      </c>
      <c r="P168" s="72">
        <v>157.47962063080770714833695737</v>
      </c>
      <c r="Q168" s="72">
        <v>125.27319200333666398240666178</v>
      </c>
      <c r="R168" s="71">
        <v>1.5427030077731159532918845500</v>
      </c>
      <c r="S168" s="71">
        <v>0.70333395964544268046367400</v>
      </c>
      <c r="T168" s="91">
        <v>2.2568873215686986315724714700</v>
      </c>
      <c r="U168" s="67">
        <v>290040</v>
      </c>
      <c r="V168" s="67">
        <v>223103.19668644352401209000335</v>
      </c>
      <c r="W168" s="67">
        <v>36468375.749168536960035822232</v>
      </c>
      <c r="X168" s="71">
        <v>76.921526922646367401768722710</v>
      </c>
      <c r="Y168" s="72">
        <v>163.45967377788125660952159192</v>
      </c>
      <c r="Z168" s="72">
        <v>125.73567697272285533042277697</v>
      </c>
      <c r="AA168" s="71">
        <v>-2.6590349979115862446239852700</v>
      </c>
      <c r="AB168" s="71">
        <v>2.9132554376533167007040659800</v>
      </c>
      <c r="AC168" s="91">
        <v>0.1767559580759664136367059400</v>
      </c>
      <c r="AD168" s="67">
        <v>300979</v>
      </c>
      <c r="AE168" s="67">
        <v>249473.75537336583204077110569</v>
      </c>
      <c r="AF168" s="67">
        <v>42109873.263781486654664303125</v>
      </c>
      <c r="AG168" s="71">
        <v>82.88742914733779833170125015</v>
      </c>
      <c r="AH168" s="72">
        <v>168.79480248637486849140235595</v>
      </c>
      <c r="AI168" s="72">
        <v>139.90967231528274947642295019</v>
      </c>
      <c r="AJ168" s="71">
        <v>-2.8303992213152118467363094400</v>
      </c>
      <c r="AK168" s="71">
        <v>-3.7279006150163816851896508800</v>
      </c>
      <c r="AL168" s="91">
        <v>-6.452785366352764871312878400</v>
      </c>
      <c r="AM168" s="67">
        <v>293850</v>
      </c>
      <c r="AN168" s="67">
        <v>253197.00135074290859972985143</v>
      </c>
      <c r="AO168" s="67">
        <v>44093642.127364700585321927060</v>
      </c>
      <c r="AP168" s="71">
        <v>86.16539096503076692180699385</v>
      </c>
      <c r="AQ168" s="72">
        <v>174.14756846303908590538563366</v>
      </c>
      <c r="AR168" s="72">
        <v>150.05493322227224973735554555</v>
      </c>
      <c r="AS168" s="71">
        <v>-1.8940335551192669287691570900</v>
      </c>
      <c r="AT168" s="71">
        <v>1.085667005095107292815091700</v>
      </c>
      <c r="AU168" s="91">
        <v>-0.8289294473975193694368723600</v>
      </c>
      <c r="AV168" s="67">
        <v>305691</v>
      </c>
      <c r="AW168" s="67">
        <v>234077.24082037710883228580881</v>
      </c>
      <c r="AX168" s="67">
        <v>40624796.713377532298709890837</v>
      </c>
      <c r="AY168" s="71">
        <v>76.573154204859517889727145650</v>
      </c>
      <c r="AZ168" s="72">
        <v>173.55295444785089442903793716</v>
      </c>
      <c r="BA168" s="72">
        <v>132.89497143644246084676974735</v>
      </c>
      <c r="BB168" s="71">
        <v>-0.7885995014038098163508592400</v>
      </c>
      <c r="BC168" s="71">
        <v>0.7616162696298093039215534700</v>
      </c>
      <c r="BD168" s="91">
        <v>-0.0329893338789114844069731100</v>
      </c>
      <c r="BE168" s="67">
        <v>305691</v>
      </c>
      <c r="BF168" s="67">
        <v>236606.51726792784865816102068</v>
      </c>
      <c r="BG168" s="67">
        <v>42774294.333894282870765508140</v>
      </c>
      <c r="BH168" s="71">
        <v>77.400550643600187332358826620</v>
      </c>
      <c r="BI168" s="72">
        <v>180.78240121111137035593958424</v>
      </c>
      <c r="BJ168" s="72">
        <v>139.92657400412273462668350766</v>
      </c>
      <c r="BK168" s="71">
        <v>0.4802947040162300971298530800</v>
      </c>
      <c r="BL168" s="71">
        <v>-2.5309949354494413254284898500</v>
      </c>
      <c r="BM168" s="91">
        <v>-2.0628564660670938965186323100</v>
      </c>
      <c r="BN168" s="67">
        <v>276108</v>
      </c>
      <c r="BO168" s="67">
        <v>237005.33402489626556016597512</v>
      </c>
      <c r="BP168" s="67">
        <v>39549648.890768465807053941909</v>
      </c>
      <c r="BQ168" s="71">
        <v>85.83790908807287929366985930</v>
      </c>
      <c r="BR168" s="72">
        <v>166.87239995456796859737675423</v>
      </c>
      <c r="BS168" s="72">
        <v>143.2397789660874216142014788</v>
      </c>
      <c r="BT168" s="71">
        <v>1.9603810484364291588117999400</v>
      </c>
      <c r="BU168" s="71">
        <v>-0.8827524864389705689723421100</v>
      </c>
      <c r="BV168" s="91">
        <v>1.0603232495487076514680704200</v>
      </c>
      <c r="BW168" s="67">
        <v>305691</v>
      </c>
      <c r="BX168" s="67">
        <v>258325.25103734439834024896265</v>
      </c>
      <c r="BY168" s="67">
        <v>47468995.980236884736514522821</v>
      </c>
      <c r="BZ168" s="71">
        <v>84.50535051321249181043896047</v>
      </c>
      <c r="CA168" s="72">
        <v>183.75670125014066583579607268</v>
      </c>
      <c r="CB168" s="72">
        <v>155.28424448294809051138084805</v>
      </c>
      <c r="CC168" s="71">
        <v>-1.3450484640967437714051639400</v>
      </c>
      <c r="CD168" s="71">
        <v>3.2401132910334912418306066600</v>
      </c>
      <c r="CE168" s="91">
        <v>1.8514837328807070389560798500</v>
      </c>
      <c r="CF168" s="67">
        <v>295350</v>
      </c>
      <c r="CG168" s="67">
        <v>232067.17567271931743600962590</v>
      </c>
      <c r="CH168" s="67">
        <v>36930844.476834782357252242397</v>
      </c>
      <c r="CI168" s="71">
        <v>78.573616276525924305403631590</v>
      </c>
      <c r="CJ168" s="72">
        <v>159.13859583880906374132234473</v>
      </c>
      <c r="CK168" s="72">
        <v>125.04094964223728578720921753</v>
      </c>
      <c r="CL168" s="71">
        <v>2.6765498023547717218779326800</v>
      </c>
      <c r="CM168" s="71">
        <v>-0.8749582020947967970993437900</v>
      </c>
      <c r="CN168" s="91">
        <v>1.7781729082311197769742401600</v>
      </c>
      <c r="CO168" s="67">
        <v>307117</v>
      </c>
      <c r="CP168" s="67">
        <v>233747.61123251748251748251749</v>
      </c>
      <c r="CQ168" s="67">
        <v>36115735.730705017482517482519</v>
      </c>
      <c r="CR168" s="71">
        <v>76.110280848184073990525603430</v>
      </c>
      <c r="CS168" s="72">
        <v>154.50740026934155806866913038</v>
      </c>
      <c r="CT168" s="72">
        <v>117.59601627622377622377622378</v>
      </c>
      <c r="CU168" s="71">
        <v>-0.5348645534930632122856744900</v>
      </c>
      <c r="CV168" s="71">
        <v>-1.6961867758115533185623814100</v>
      </c>
      <c r="CW168" s="91">
        <v>-2.2219790274797636810651892900</v>
      </c>
      <c r="CX168" s="67">
        <v>299520</v>
      </c>
      <c r="CY168" s="67">
        <v>220960.36363636363636363636364</v>
      </c>
      <c r="CZ168" s="67">
        <v>34531438.118967272727272727273</v>
      </c>
      <c r="DA168" s="71">
        <v>73.771488927738927738927738930</v>
      </c>
      <c r="DB168" s="72">
        <v>156.2788798437893427204550055</v>
      </c>
      <c r="DC168" s="72">
        <v>115.28925654035547785547785548</v>
      </c>
      <c r="DD168" s="71">
        <v>0.3962828004455429224914725700</v>
      </c>
      <c r="DE168" s="71">
        <v>-1.1939785920926098098428104900</v>
      </c>
      <c r="DF168" s="91">
        <v>-0.8024273234485317472119896300</v>
      </c>
      <c r="DG168" s="67">
        <v>889425</v>
      </c>
      <c r="DH168" s="67">
        <v>697819.80698348928123851126941</v>
      </c>
      <c r="DI168" s="67">
        <v>110963198.38316642595283038978</v>
      </c>
      <c r="DJ168" s="71">
        <v>78.457408661043852066055178280</v>
      </c>
      <c r="DK168" s="72">
        <v>159.01411406310492311553662339</v>
      </c>
      <c r="DL168" s="72">
        <v>124.7583532992286319283024311</v>
      </c>
      <c r="DM168" s="71">
        <v>2.4664291902453410997032312800</v>
      </c>
      <c r="DN168" s="71">
        <v>0.6798493059088675001501758100</v>
      </c>
      <c r="DO168" s="71">
        <v>-1.7435758213252477364473058300</v>
      </c>
      <c r="DP168" s="71">
        <v>0.2214785188038257850190627300</v>
      </c>
      <c r="DQ168" s="91">
        <v>-1.5259589484247147501079253900</v>
      </c>
      <c r="DR168" s="67">
        <v>900520</v>
      </c>
      <c r="DS168" s="67">
        <v>736747.99754448584947278676593</v>
      </c>
      <c r="DT168" s="67">
        <v>126828312.10452371953869612102</v>
      </c>
      <c r="DU168" s="71">
        <v>81.81361852535044746066570048</v>
      </c>
      <c r="DV168" s="72">
        <v>172.14612394907208822291234962</v>
      </c>
      <c r="DW168" s="72">
        <v>140.83897315387078525595891376</v>
      </c>
      <c r="DX168" s="71">
        <v>2.2914827903088214079221034400</v>
      </c>
      <c r="DY168" s="71">
        <v>0.3835503667588334788196106200</v>
      </c>
      <c r="DZ168" s="71">
        <v>-1.8651918727790179267774088800</v>
      </c>
      <c r="EA168" s="71">
        <v>-0.6742885744723747844785181700</v>
      </c>
      <c r="EB168" s="91">
        <v>-2.5269036715612564810171045700</v>
      </c>
      <c r="EC168" s="67">
        <v>887490</v>
      </c>
      <c r="ED168" s="67">
        <v>731937.10233016851255857595845</v>
      </c>
      <c r="EE168" s="67">
        <v>129792939.20489963341433397287</v>
      </c>
      <c r="EF168" s="71">
        <v>82.47271544808037415166097178</v>
      </c>
      <c r="EG168" s="72">
        <v>177.32799552269658397178972962</v>
      </c>
      <c r="EH168" s="72">
        <v>146.2472131572182598275292937</v>
      </c>
      <c r="EI168" s="71">
        <v>2.324374805437376777005292100</v>
      </c>
      <c r="EJ168" s="71">
        <v>2.6280621979445848623746781400</v>
      </c>
      <c r="EK168" s="71">
        <v>0.296788905951928234327631400</v>
      </c>
      <c r="EL168" s="71">
        <v>-0.005540620952935516982996200</v>
      </c>
      <c r="EM168" s="91">
        <v>0.2912318410506835567232172100</v>
      </c>
      <c r="EN168" s="67">
        <v>901987</v>
      </c>
      <c r="EO168" s="67">
        <v>686775.15054160043631712850703</v>
      </c>
      <c r="EP168" s="67">
        <v>107578018.32650707256704245219</v>
      </c>
      <c r="EQ168" s="71">
        <v>76.140249309757284341917179190</v>
      </c>
      <c r="ER168" s="72">
        <v>156.64226965939223481485944447</v>
      </c>
      <c r="ES168" s="72">
        <v>119.26781464312354010317493732</v>
      </c>
      <c r="ET168" s="71">
        <v>2.8959583664631913493139980400</v>
      </c>
      <c r="EU168" s="71">
        <v>3.7414201886958376846501270400</v>
      </c>
      <c r="EV168" s="71">
        <v>0.8216666967827252612310221900</v>
      </c>
      <c r="EW168" s="71">
        <v>-1.2458169747749999042976380700</v>
      </c>
      <c r="EX168" s="91">
        <v>-0.4343867411768668623845294800</v>
      </c>
      <c r="EY168" s="67">
        <v>3579422</v>
      </c>
      <c r="EZ168" s="67">
        <v>2853280.0573997440795870025008</v>
      </c>
      <c r="FA168" s="67">
        <v>475162468.01909685147290293586</v>
      </c>
      <c r="FB168" s="71">
        <v>79.71343019626476228807339567</v>
      </c>
      <c r="FC168" s="72">
        <v>166.53201174094445567344012053</v>
      </c>
      <c r="FD168" s="72">
        <v>132.74837893355319698903983265</v>
      </c>
      <c r="FE168" s="71">
        <v>2.494864407177631665604327700</v>
      </c>
      <c r="FF168" s="71">
        <v>1.8213535791819899569915627500</v>
      </c>
      <c r="FG168" s="71">
        <v>-0.6571166583722767433228346300</v>
      </c>
      <c r="FH168" s="71">
        <v>-0.4249534251462441634518343300</v>
      </c>
      <c r="FI168" s="91">
        <v>-1.0792776437715613727435009200</v>
      </c>
      <c r="FK168" s="92">
        <v>130</v>
      </c>
      <c r="FL168" s="93">
        <v>105</v>
      </c>
      <c r="FM168" s="67">
        <v>9984</v>
      </c>
      <c r="FN168" s="93">
        <v>9152</v>
      </c>
    </row>
    <row r="169">
      <c r="B169" s="95" t="s">
        <v>67</v>
      </c>
      <c r="K169" s="91"/>
      <c r="T169" s="91"/>
      <c r="AC169" s="91"/>
      <c r="AL169" s="91"/>
      <c r="AU169" s="91"/>
      <c r="BD169" s="91"/>
      <c r="BM169" s="91"/>
      <c r="BV169" s="91"/>
      <c r="CE169" s="91"/>
      <c r="CN169" s="91"/>
      <c r="CW169" s="91"/>
      <c r="DF169" s="91"/>
      <c r="DQ169" s="91"/>
      <c r="EB169" s="91"/>
      <c r="EM169" s="91"/>
      <c r="EX169" s="91"/>
      <c r="FI169" s="91"/>
      <c r="FK169" s="92">
        <v>8</v>
      </c>
      <c r="FL169" s="93">
        <v>3</v>
      </c>
      <c r="FM169" s="67">
        <v>254</v>
      </c>
      <c r="FN169" s="93">
        <v>52</v>
      </c>
    </row>
    <row r="170">
      <c r="B170" s="96" t="s">
        <v>92</v>
      </c>
      <c r="C170" s="97">
        <v>724160</v>
      </c>
      <c r="D170" s="97">
        <v>558365.05289359054138145612942</v>
      </c>
      <c r="E170" s="97">
        <v>85891426.41540593480190831778</v>
      </c>
      <c r="F170" s="98">
        <v>77.105205050484774273842262680</v>
      </c>
      <c r="G170" s="99">
        <v>153.82665152536784122810443054</v>
      </c>
      <c r="H170" s="99">
        <v>118.60835508092953877859632924</v>
      </c>
      <c r="I170" s="98">
        <v>-3.6774890846728558348174908700</v>
      </c>
      <c r="J170" s="98">
        <v>-2.3637996826779288737947906800</v>
      </c>
      <c r="K170" s="100">
        <v>-5.9543602920367722713128982100</v>
      </c>
      <c r="L170" s="97">
        <v>724222</v>
      </c>
      <c r="M170" s="97">
        <v>573968.58876661129568106312290</v>
      </c>
      <c r="N170" s="97">
        <v>89885078.61842493441850083056</v>
      </c>
      <c r="O170" s="98">
        <v>79.25312801414639374129246597</v>
      </c>
      <c r="P170" s="99">
        <v>156.60278345819766653214645659</v>
      </c>
      <c r="Q170" s="99">
        <v>124.11260444784186950755546029</v>
      </c>
      <c r="R170" s="98">
        <v>3.0708116983169493320625879700</v>
      </c>
      <c r="S170" s="98">
        <v>1.2565194664991142416794426100</v>
      </c>
      <c r="T170" s="100">
        <v>4.3659165115849480949982122300</v>
      </c>
      <c r="U170" s="97">
        <v>701400</v>
      </c>
      <c r="V170" s="97">
        <v>535153.67389274971475987968055</v>
      </c>
      <c r="W170" s="97">
        <v>86469972.61408723713722642879</v>
      </c>
      <c r="X170" s="98">
        <v>76.297928983853680461916122120</v>
      </c>
      <c r="Y170" s="99">
        <v>161.57970473247037178856833418</v>
      </c>
      <c r="Z170" s="99">
        <v>123.28196836910070877848079383</v>
      </c>
      <c r="AA170" s="98">
        <v>-2.6468638463604442305622296800</v>
      </c>
      <c r="AB170" s="98">
        <v>3.2240940334007181668853337700</v>
      </c>
      <c r="AC170" s="100">
        <v>0.4918928076975261019281682800</v>
      </c>
      <c r="AD170" s="97">
        <v>730794</v>
      </c>
      <c r="AE170" s="97">
        <v>595588.75624743957394510446540</v>
      </c>
      <c r="AF170" s="97">
        <v>99976615.48148930495432199918</v>
      </c>
      <c r="AG170" s="98">
        <v>81.49885689365807244519036355</v>
      </c>
      <c r="AH170" s="99">
        <v>167.86182484605811888894293914</v>
      </c>
      <c r="AI170" s="99">
        <v>136.80546841037187628021302745</v>
      </c>
      <c r="AJ170" s="98">
        <v>-3.0427812688186255548681388300</v>
      </c>
      <c r="AK170" s="98">
        <v>-3.4558042322313075375454431600</v>
      </c>
      <c r="AL170" s="100">
        <v>-6.3934329371845575516584170100</v>
      </c>
      <c r="AM170" s="97">
        <v>709800</v>
      </c>
      <c r="AN170" s="97">
        <v>603034.64665222325389456308679</v>
      </c>
      <c r="AO170" s="97">
        <v>105416611.33132847959145775301</v>
      </c>
      <c r="AP170" s="98">
        <v>84.95838921558513016266033908</v>
      </c>
      <c r="AQ170" s="99">
        <v>174.81020687045765137087356632</v>
      </c>
      <c r="AR170" s="99">
        <v>148.51593594157294955122253171</v>
      </c>
      <c r="AS170" s="98">
        <v>-1.2279579360890826180699999400</v>
      </c>
      <c r="AT170" s="98">
        <v>1.9106385400662394367558499400</v>
      </c>
      <c r="AU170" s="100">
        <v>0.6592187663944368450320994100</v>
      </c>
      <c r="AV170" s="97">
        <v>735506</v>
      </c>
      <c r="AW170" s="97">
        <v>554910.29748096673649787951563</v>
      </c>
      <c r="AX170" s="97">
        <v>94106557.23837599592631955445</v>
      </c>
      <c r="AY170" s="98">
        <v>75.446059920784702843740161960</v>
      </c>
      <c r="AZ170" s="99">
        <v>169.58877437592302701143900799</v>
      </c>
      <c r="BA170" s="99">
        <v>127.94804833458326094732001432</v>
      </c>
      <c r="BB170" s="98">
        <v>-0.9730666345393112904136710300</v>
      </c>
      <c r="BC170" s="98">
        <v>1.8103079494861150456220191800</v>
      </c>
      <c r="BD170" s="100">
        <v>0.8196258123079416000737115700</v>
      </c>
      <c r="BE170" s="97">
        <v>735289</v>
      </c>
      <c r="BF170" s="97">
        <v>559661.34975294177576282410471</v>
      </c>
      <c r="BG170" s="97">
        <v>98140547.53905692285477051602</v>
      </c>
      <c r="BH170" s="98">
        <v>76.114473323134410519241292160</v>
      </c>
      <c r="BI170" s="99">
        <v>175.35702185326951250315736298</v>
      </c>
      <c r="BJ170" s="99">
        <v>133.47207361874980158110690629</v>
      </c>
      <c r="BK170" s="98">
        <v>-1.3086855573034148657334657700</v>
      </c>
      <c r="BL170" s="98">
        <v>-1.9297563755144443306254464700</v>
      </c>
      <c r="BM170" s="100">
        <v>-3.2131874898403598112394615500</v>
      </c>
      <c r="BN170" s="97">
        <v>664132</v>
      </c>
      <c r="BO170" s="97">
        <v>557194.79758338833324871807890</v>
      </c>
      <c r="BP170" s="97">
        <v>93441823.12776001700137076712</v>
      </c>
      <c r="BQ170" s="98">
        <v>83.89820059617490698365958558</v>
      </c>
      <c r="BR170" s="99">
        <v>167.70045867805460848216601255</v>
      </c>
      <c r="BS170" s="99">
        <v>140.69766722241966506864714713</v>
      </c>
      <c r="BT170" s="98">
        <v>0.8014777133689394041683401200</v>
      </c>
      <c r="BU170" s="98">
        <v>0.4958896486591781987392237400</v>
      </c>
      <c r="BV170" s="100">
        <v>1.3013418070450244518145092300</v>
      </c>
      <c r="BW170" s="97">
        <v>746356</v>
      </c>
      <c r="BX170" s="97">
        <v>613207.62863091107365916526223</v>
      </c>
      <c r="BY170" s="97">
        <v>112988278.81013530086348765738</v>
      </c>
      <c r="BZ170" s="98">
        <v>82.16020620600773272528997720</v>
      </c>
      <c r="CA170" s="99">
        <v>184.25778404355567557047632948</v>
      </c>
      <c r="CB170" s="99">
        <v>151.38657532080575605138520676</v>
      </c>
      <c r="CC170" s="98">
        <v>-3.0773037429838874492230048900</v>
      </c>
      <c r="CD170" s="98">
        <v>3.8241079974081437025001620900</v>
      </c>
      <c r="CE170" s="100">
        <v>0.6291248358842692654761504400</v>
      </c>
      <c r="CF170" s="97">
        <v>722220</v>
      </c>
      <c r="CG170" s="97">
        <v>555067.29129486416815387666074</v>
      </c>
      <c r="CH170" s="97">
        <v>87056584.16340318064644061075</v>
      </c>
      <c r="CI170" s="98">
        <v>76.855707581466058563024654640</v>
      </c>
      <c r="CJ170" s="99">
        <v>156.83969408522898301440550419</v>
      </c>
      <c r="CK170" s="99">
        <v>120.54025665780950492431753586</v>
      </c>
      <c r="CL170" s="98">
        <v>0.9245550566106519979066228900</v>
      </c>
      <c r="CM170" s="98">
        <v>0.2981386897932053753077878400</v>
      </c>
      <c r="CN170" s="100">
        <v>1.2254502027360531993220374900</v>
      </c>
      <c r="CO170" s="97">
        <v>748216</v>
      </c>
      <c r="CP170" s="97">
        <v>559380.30472401790154152163106</v>
      </c>
      <c r="CQ170" s="97">
        <v>86335369.19786640120696171059</v>
      </c>
      <c r="CR170" s="98">
        <v>74.761874207985114130347604310</v>
      </c>
      <c r="CS170" s="99">
        <v>154.34109579610919748623069775</v>
      </c>
      <c r="CT170" s="99">
        <v>115.3882958903129593686338044</v>
      </c>
      <c r="CU170" s="98">
        <v>-1.2907652602755462950317177900</v>
      </c>
      <c r="CV170" s="98">
        <v>-0.8209136371828539870127951700</v>
      </c>
      <c r="CW170" s="100">
        <v>-2.1010828294127795629909594100</v>
      </c>
      <c r="CX170" s="97">
        <v>726360</v>
      </c>
      <c r="CY170" s="97">
        <v>527206.52010937111608252547847</v>
      </c>
      <c r="CZ170" s="97">
        <v>81807598.97998458186487695750</v>
      </c>
      <c r="DA170" s="98">
        <v>72.581986908608832546192725160</v>
      </c>
      <c r="DB170" s="99">
        <v>155.17182709161727732673357749</v>
      </c>
      <c r="DC170" s="99">
        <v>112.62679522548678598061148397</v>
      </c>
      <c r="DD170" s="98">
        <v>0.2267097255863358121550611500</v>
      </c>
      <c r="DE170" s="98">
        <v>-0.3885873641585354866920517800</v>
      </c>
      <c r="DF170" s="100">
        <v>-0.1627586039191466657804684900</v>
      </c>
      <c r="DG170" s="97">
        <v>2149782</v>
      </c>
      <c r="DH170" s="97">
        <v>1667487.3155529515518223989328</v>
      </c>
      <c r="DI170" s="97">
        <v>262246477.64791810635763557713</v>
      </c>
      <c r="DJ170" s="98">
        <v>77.565414332846379392068541500</v>
      </c>
      <c r="DK170" s="99">
        <v>157.27044829780619225613676371</v>
      </c>
      <c r="DL170" s="99">
        <v>121.98747484531831895403142139</v>
      </c>
      <c r="DM170" s="98">
        <v>4.1506549075920446023173206100</v>
      </c>
      <c r="DN170" s="98">
        <v>2.9956477675678360287488704500</v>
      </c>
      <c r="DO170" s="98">
        <v>-1.1089773185286178367719268900</v>
      </c>
      <c r="DP170" s="98">
        <v>0.6454363776839012937106613800</v>
      </c>
      <c r="DQ170" s="100">
        <v>-0.4706986838787637139634770200</v>
      </c>
      <c r="DR170" s="97">
        <v>2176100</v>
      </c>
      <c r="DS170" s="97">
        <v>1753533.7003806295643375470678</v>
      </c>
      <c r="DT170" s="97">
        <v>299499784.05119378047209930664</v>
      </c>
      <c r="DU170" s="98">
        <v>80.58148524335414568896406727</v>
      </c>
      <c r="DV170" s="99">
        <v>170.79784892995388092290486422</v>
      </c>
      <c r="DW170" s="99">
        <v>137.63144343145709318142516734</v>
      </c>
      <c r="DX170" s="98">
        <v>4.5740892116312183522937243500</v>
      </c>
      <c r="DY170" s="98">
        <v>2.7214254885940962378182845900</v>
      </c>
      <c r="DZ170" s="98">
        <v>-1.7716278831631078714617382800</v>
      </c>
      <c r="EA170" s="98">
        <v>0.0092646910086499940561300700</v>
      </c>
      <c r="EB170" s="100">
        <v>-1.7625273280036560260824861700</v>
      </c>
      <c r="EC170" s="97">
        <v>2145777</v>
      </c>
      <c r="ED170" s="97">
        <v>1730063.7759672411826707074458</v>
      </c>
      <c r="EE170" s="97">
        <v>304570649.47695224071962894052</v>
      </c>
      <c r="EF170" s="98">
        <v>80.62644794716511467271330832</v>
      </c>
      <c r="EG170" s="99">
        <v>176.04590865829404920326782088</v>
      </c>
      <c r="EH170" s="99">
        <v>141.93956290749329530497760975</v>
      </c>
      <c r="EI170" s="98">
        <v>4.305098356416353783664493500</v>
      </c>
      <c r="EJ170" s="98">
        <v>2.9618196612703423346818708500</v>
      </c>
      <c r="EK170" s="98">
        <v>-1.2878360850166240503950033400</v>
      </c>
      <c r="EL170" s="98">
        <v>0.8517673937686812111542307400</v>
      </c>
      <c r="EM170" s="100">
        <v>-0.4470380591053015555474201500</v>
      </c>
      <c r="EN170" s="97">
        <v>2196796</v>
      </c>
      <c r="EO170" s="97">
        <v>1641654.1161282531857779237703</v>
      </c>
      <c r="EP170" s="97">
        <v>255199552.34125416371827927884</v>
      </c>
      <c r="EQ170" s="98">
        <v>74.729474932048910585139620170</v>
      </c>
      <c r="ER170" s="99">
        <v>155.45269239974107961256855133</v>
      </c>
      <c r="ES170" s="99">
        <v>116.1689807980596121434485855</v>
      </c>
      <c r="ET170" s="98">
        <v>3.7536130580167381406683921200</v>
      </c>
      <c r="EU170" s="98">
        <v>3.6873980448568088103747544500</v>
      </c>
      <c r="EV170" s="98">
        <v>-0.0638194769399532635790145800</v>
      </c>
      <c r="EW170" s="98">
        <v>-0.3007346165684733706657803300</v>
      </c>
      <c r="EX170" s="100">
        <v>-0.3643621662491552605152892800</v>
      </c>
      <c r="EY170" s="97">
        <v>8668455</v>
      </c>
      <c r="EZ170" s="97">
        <v>6792738.9080290754846085772167</v>
      </c>
      <c r="FA170" s="97">
        <v>1121516463.5173182912676431031</v>
      </c>
      <c r="FB170" s="98">
        <v>78.361587019014062882123483560</v>
      </c>
      <c r="FC170" s="99">
        <v>165.10519227990291803376827271</v>
      </c>
      <c r="FD170" s="99">
        <v>129.37904892132661371232164245</v>
      </c>
      <c r="FE170" s="98">
        <v>4.193708871758436176349293600</v>
      </c>
      <c r="FF170" s="98">
        <v>3.0821881539602770748681103300</v>
      </c>
      <c r="FG170" s="98">
        <v>-1.0667829467191903447432660800</v>
      </c>
      <c r="FH170" s="98">
        <v>0.30250124792620552794227500</v>
      </c>
      <c r="FI170" s="100">
        <v>-0.7675087305194743158058016900</v>
      </c>
      <c r="FK170" s="101">
        <v>306</v>
      </c>
      <c r="FL170" s="102">
        <v>208</v>
      </c>
      <c r="FM170" s="97">
        <v>24212</v>
      </c>
      <c r="FN170" s="102">
        <v>20115</v>
      </c>
    </row>
    <row r="171">
      <c r="B171" s="94" t="s">
        <v>93</v>
      </c>
      <c r="K171" s="91"/>
      <c r="T171" s="91"/>
      <c r="AC171" s="91"/>
      <c r="AL171" s="91"/>
      <c r="AU171" s="91"/>
      <c r="BD171" s="91"/>
      <c r="BM171" s="91"/>
      <c r="BV171" s="91"/>
      <c r="CE171" s="91"/>
      <c r="CN171" s="91"/>
      <c r="CW171" s="91"/>
      <c r="DF171" s="91"/>
      <c r="DQ171" s="91"/>
      <c r="EB171" s="91"/>
      <c r="EM171" s="91"/>
      <c r="EX171" s="91"/>
      <c r="FI171" s="91"/>
      <c r="FK171" s="92"/>
      <c r="FL171" s="93"/>
      <c r="FN171" s="93"/>
    </row>
    <row r="172">
      <c r="B172" s="95" t="s">
        <v>64</v>
      </c>
      <c r="C172" s="67">
        <v>189410</v>
      </c>
      <c r="D172" s="67">
        <v>144827.58422350041084634346754</v>
      </c>
      <c r="E172" s="67">
        <v>16343033.872294059769926047658</v>
      </c>
      <c r="F172" s="71">
        <v>76.462480451665915657221618470</v>
      </c>
      <c r="G172" s="72">
        <v>112.84475923504468402260200368</v>
      </c>
      <c r="H172" s="72">
        <v>86.28390197082550958199697829</v>
      </c>
      <c r="I172" s="71">
        <v>-3.679268270974782607823149100</v>
      </c>
      <c r="J172" s="71">
        <v>-2.1513345182709490734908206300</v>
      </c>
      <c r="K172" s="91">
        <v>-5.7514494209124604647049618600</v>
      </c>
      <c r="L172" s="67">
        <v>189410</v>
      </c>
      <c r="M172" s="67">
        <v>148969.00027925160569673275622</v>
      </c>
      <c r="N172" s="67">
        <v>16692422.179428932172577492320</v>
      </c>
      <c r="O172" s="71">
        <v>78.648962715406581329778130100</v>
      </c>
      <c r="P172" s="72">
        <v>112.05299188514358199040190587</v>
      </c>
      <c r="Q172" s="72">
        <v>88.12851580924413796830944681</v>
      </c>
      <c r="R172" s="71">
        <v>4.0391615104968899446685850300</v>
      </c>
      <c r="S172" s="71">
        <v>-1.4838213605062460868579334400</v>
      </c>
      <c r="T172" s="91">
        <v>2.4954062087125442655872046400</v>
      </c>
      <c r="U172" s="67">
        <v>183300</v>
      </c>
      <c r="V172" s="67">
        <v>139013.16392069254398212789723</v>
      </c>
      <c r="W172" s="67">
        <v>16265030.463582403736386484222</v>
      </c>
      <c r="X172" s="71">
        <v>75.839151075118681932421111420</v>
      </c>
      <c r="Y172" s="72">
        <v>117.0035268952058079878243366</v>
      </c>
      <c r="Z172" s="72">
        <v>88.73448152527225169878060132</v>
      </c>
      <c r="AA172" s="71">
        <v>-0.8574842814445689591808112200</v>
      </c>
      <c r="AB172" s="71">
        <v>3.4748905238056676133441383100</v>
      </c>
      <c r="AC172" s="91">
        <v>2.5876096023220582067574377500</v>
      </c>
      <c r="AD172" s="67">
        <v>190123</v>
      </c>
      <c r="AE172" s="67">
        <v>154979.07214206437291897891232</v>
      </c>
      <c r="AF172" s="67">
        <v>19557726.275168198594339622642</v>
      </c>
      <c r="AG172" s="71">
        <v>81.51516236439798073824782500</v>
      </c>
      <c r="AH172" s="72">
        <v>126.19591797039702652846099789</v>
      </c>
      <c r="AI172" s="72">
        <v>102.86880743081162507608034084</v>
      </c>
      <c r="AJ172" s="71">
        <v>-1.9674629253790221932693252100</v>
      </c>
      <c r="AK172" s="71">
        <v>-3.5448832506275839194550834300</v>
      </c>
      <c r="AL172" s="91">
        <v>-5.4426019123025376750405023900</v>
      </c>
      <c r="AM172" s="67">
        <v>183990</v>
      </c>
      <c r="AN172" s="67">
        <v>154088.36461582081088743975050</v>
      </c>
      <c r="AO172" s="67">
        <v>19905130.013109718023249220300</v>
      </c>
      <c r="AP172" s="71">
        <v>83.74822795576977601360929969</v>
      </c>
      <c r="AQ172" s="72">
        <v>129.17996801859746766876565779</v>
      </c>
      <c r="AR172" s="72">
        <v>108.18593408940550042529061525</v>
      </c>
      <c r="AS172" s="71">
        <v>-2.8647904752856017676026408700</v>
      </c>
      <c r="AT172" s="71">
        <v>1.1080770911628211961868412100</v>
      </c>
      <c r="AU172" s="91">
        <v>-1.788457471089234827544202300</v>
      </c>
      <c r="AV172" s="67">
        <v>190464</v>
      </c>
      <c r="AW172" s="67">
        <v>147945.71396269078575466365178</v>
      </c>
      <c r="AX172" s="67">
        <v>18603076.947951785026568682872</v>
      </c>
      <c r="AY172" s="71">
        <v>77.676471124564634657816517440</v>
      </c>
      <c r="AZ172" s="72">
        <v>125.74258793764814423550954293</v>
      </c>
      <c r="BA172" s="72">
        <v>97.6724050106675541129488138</v>
      </c>
      <c r="BB172" s="71">
        <v>-0.1315333704621281068807737300</v>
      </c>
      <c r="BC172" s="71">
        <v>0.8526168587806968580721346100</v>
      </c>
      <c r="BD172" s="91">
        <v>0.7199620126270861775560249300</v>
      </c>
      <c r="BE172" s="67">
        <v>190464</v>
      </c>
      <c r="BF172" s="67">
        <v>150357.81571509327303561334087</v>
      </c>
      <c r="BG172" s="67">
        <v>19630394.831219633854154889769</v>
      </c>
      <c r="BH172" s="71">
        <v>78.942905596382136800452232900</v>
      </c>
      <c r="BI172" s="72">
        <v>130.55786117840689280805700889</v>
      </c>
      <c r="BJ172" s="72">
        <v>103.06616909872539615966739</v>
      </c>
      <c r="BK172" s="71">
        <v>-0.7124746985809280053078566100</v>
      </c>
      <c r="BL172" s="71">
        <v>-3.8152840137690118994763433900</v>
      </c>
      <c r="BM172" s="91">
        <v>-4.5005757790728328055178040100</v>
      </c>
      <c r="BN172" s="67">
        <v>172032</v>
      </c>
      <c r="BO172" s="67">
        <v>145769.78631995477671000565291</v>
      </c>
      <c r="BP172" s="67">
        <v>17932882.650032703384963256076</v>
      </c>
      <c r="BQ172" s="71">
        <v>84.73411128159573608980053299</v>
      </c>
      <c r="BR172" s="72">
        <v>123.02194510096381982583004729</v>
      </c>
      <c r="BS172" s="72">
        <v>104.24155186263429702010821287</v>
      </c>
      <c r="BT172" s="71">
        <v>1.8156250497223437860372759900</v>
      </c>
      <c r="BU172" s="71">
        <v>-0.7614626985568516513190855600</v>
      </c>
      <c r="BV172" s="91">
        <v>1.040337043666202196145053800</v>
      </c>
      <c r="BW172" s="67">
        <v>190464</v>
      </c>
      <c r="BX172" s="67">
        <v>156854.34030525720746184284907</v>
      </c>
      <c r="BY172" s="67">
        <v>22097254.927079259025438100622</v>
      </c>
      <c r="BZ172" s="71">
        <v>82.35379930341545250642790715</v>
      </c>
      <c r="CA172" s="72">
        <v>140.87754845722070546034276604</v>
      </c>
      <c r="CB172" s="72">
        <v>116.01801352003139189263115666</v>
      </c>
      <c r="CC172" s="71">
        <v>-2.5533867588867090080803378500</v>
      </c>
      <c r="CD172" s="71">
        <v>5.0561318974317879141928035900</v>
      </c>
      <c r="CE172" s="91">
        <v>2.3736425361642083144338713300</v>
      </c>
      <c r="CF172" s="67">
        <v>184320</v>
      </c>
      <c r="CG172" s="67">
        <v>140855.28094968908988128886376</v>
      </c>
      <c r="CH172" s="67">
        <v>15816276.779072833845110231769</v>
      </c>
      <c r="CI172" s="71">
        <v>76.418880723572639909553420010</v>
      </c>
      <c r="CJ172" s="72">
        <v>112.28742488343135949501300687</v>
      </c>
      <c r="CK172" s="72">
        <v>85.80879328924063501036367062</v>
      </c>
      <c r="CL172" s="71">
        <v>-2.5984165097460852498969923400</v>
      </c>
      <c r="CM172" s="71">
        <v>-3.9145159640994904527938825300</v>
      </c>
      <c r="CN172" s="91">
        <v>-6.4112170447577684033675904400</v>
      </c>
      <c r="CO172" s="67">
        <v>190774</v>
      </c>
      <c r="CP172" s="67">
        <v>133041.22378804960541149943630</v>
      </c>
      <c r="CQ172" s="67">
        <v>14307215.064410290521420518602</v>
      </c>
      <c r="CR172" s="71">
        <v>69.737607739026075571880568790</v>
      </c>
      <c r="CS172" s="72">
        <v>107.53971330873635972517372202</v>
      </c>
      <c r="CT172" s="72">
        <v>74.995623430919782158053605848</v>
      </c>
      <c r="CU172" s="71">
        <v>-5.6248394013115448346244989300</v>
      </c>
      <c r="CV172" s="71">
        <v>-4.8660174780762476422296875300</v>
      </c>
      <c r="CW172" s="91">
        <v>-10.217151211006253336546845620</v>
      </c>
      <c r="CX172" s="67">
        <v>184620</v>
      </c>
      <c r="CY172" s="67">
        <v>130857.49041713641488162344984</v>
      </c>
      <c r="CZ172" s="67">
        <v>14549610.327435830370349492672</v>
      </c>
      <c r="DA172" s="71">
        <v>70.879368658399098083427282980</v>
      </c>
      <c r="DB172" s="72">
        <v>111.18668317003341551349345209</v>
      </c>
      <c r="DC172" s="72">
        <v>78.808419063134169485155956408</v>
      </c>
      <c r="DD172" s="71">
        <v>0.8052724070227908312487379600</v>
      </c>
      <c r="DE172" s="71">
        <v>-1.8906154655057527133310032700</v>
      </c>
      <c r="DF172" s="91">
        <v>-1.1005676631495851986606796500</v>
      </c>
      <c r="DG172" s="67">
        <v>562120</v>
      </c>
      <c r="DH172" s="67">
        <v>432809.74842344456052520412099</v>
      </c>
      <c r="DI172" s="67">
        <v>49300486.515305395678890024200</v>
      </c>
      <c r="DJ172" s="71">
        <v>76.995970330791389832278538570</v>
      </c>
      <c r="DK172" s="72">
        <v>113.90798542520737968730253516</v>
      </c>
      <c r="DL172" s="72">
        <v>87.70455866239485461981431758</v>
      </c>
      <c r="DM172" s="71">
        <v>0.1146976896608225462887104700</v>
      </c>
      <c r="DN172" s="71">
        <v>-0.1047920327516716973824884300</v>
      </c>
      <c r="DO172" s="71">
        <v>-0.2192382611920543975655199500</v>
      </c>
      <c r="DP172" s="71">
        <v>-0.1461907241510117943733817100</v>
      </c>
      <c r="DQ172" s="91">
        <v>-0.3651084793414134409524476600</v>
      </c>
      <c r="DR172" s="67">
        <v>564577</v>
      </c>
      <c r="DS172" s="67">
        <v>457013.15072057596956108231460</v>
      </c>
      <c r="DT172" s="67">
        <v>58065933.236229701644157525814</v>
      </c>
      <c r="DU172" s="71">
        <v>80.94788677551086380796283139</v>
      </c>
      <c r="DV172" s="72">
        <v>127.05527870407387840834767397</v>
      </c>
      <c r="DW172" s="72">
        <v>102.84856314768348984134586746</v>
      </c>
      <c r="DX172" s="71">
        <v>0.5960102061179690395415799500</v>
      </c>
      <c r="DY172" s="71">
        <v>-1.1061851145873650350030140700</v>
      </c>
      <c r="DZ172" s="71">
        <v>-1.6921101713851185105394155100</v>
      </c>
      <c r="EA172" s="71">
        <v>-0.6041799804956216994478237300</v>
      </c>
      <c r="EB172" s="91">
        <v>-2.286066760977301170059337500</v>
      </c>
      <c r="EC172" s="67">
        <v>552960</v>
      </c>
      <c r="ED172" s="67">
        <v>452981.94234030525720746184285</v>
      </c>
      <c r="EE172" s="67">
        <v>59660532.408331596264556246467</v>
      </c>
      <c r="EF172" s="71">
        <v>81.91947741976006532252999183</v>
      </c>
      <c r="EG172" s="72">
        <v>131.70620466700918159234496718</v>
      </c>
      <c r="EH172" s="72">
        <v>107.89303459261356384649205452</v>
      </c>
      <c r="EI172" s="71">
        <v>0.5729251923391717138647896500</v>
      </c>
      <c r="EJ172" s="71">
        <v>0.0012495313386862302594209900</v>
      </c>
      <c r="EK172" s="71">
        <v>-0.5684190450930933950757156900</v>
      </c>
      <c r="EL172" s="71">
        <v>0.1885735509770742572685535200</v>
      </c>
      <c r="EM172" s="91">
        <v>-0.3809173820937811609900883100</v>
      </c>
      <c r="EN172" s="67">
        <v>559714</v>
      </c>
      <c r="EO172" s="67">
        <v>404753.99515487511017441174990</v>
      </c>
      <c r="EP172" s="67">
        <v>44673102.170918954736880243043</v>
      </c>
      <c r="EQ172" s="71">
        <v>72.314431147849635737968274850</v>
      </c>
      <c r="ER172" s="72">
        <v>110.37099745939563696041252028</v>
      </c>
      <c r="ES172" s="72">
        <v>79.81415896496952861082667763</v>
      </c>
      <c r="ET172" s="71">
        <v>0.671606892334256627936256700</v>
      </c>
      <c r="EU172" s="71">
        <v>-1.9101157944093387844920495900</v>
      </c>
      <c r="EV172" s="71">
        <v>-2.5644993324728418038531995500</v>
      </c>
      <c r="EW172" s="71">
        <v>-3.5743586824766374498325321300</v>
      </c>
      <c r="EX172" s="91">
        <v>-6.0471936103971808231583085700</v>
      </c>
      <c r="EY172" s="67">
        <v>2239371</v>
      </c>
      <c r="EZ172" s="67">
        <v>1747558.8366392008974681600284</v>
      </c>
      <c r="FA172" s="67">
        <v>211700054.33078564832448403952</v>
      </c>
      <c r="FB172" s="71">
        <v>78.037932823065088253271120700</v>
      </c>
      <c r="FC172" s="72">
        <v>121.14044454029046919862245199</v>
      </c>
      <c r="FD172" s="72">
        <v>94.5354987319142957216486413</v>
      </c>
      <c r="FE172" s="71">
        <v>0.4879071015544999367286845200</v>
      </c>
      <c r="FF172" s="71">
        <v>-0.7633242146280173292802966400</v>
      </c>
      <c r="FG172" s="71">
        <v>-1.2451561110910641257149809100</v>
      </c>
      <c r="FH172" s="71">
        <v>-0.9044642995965166327378363900</v>
      </c>
      <c r="FI172" s="91">
        <v>-2.1383584181885177407503189900</v>
      </c>
      <c r="FK172" s="92">
        <v>107</v>
      </c>
      <c r="FL172" s="93">
        <v>48</v>
      </c>
      <c r="FM172" s="67">
        <v>6154</v>
      </c>
      <c r="FN172" s="93">
        <v>3548</v>
      </c>
    </row>
    <row r="173">
      <c r="B173" s="95" t="s">
        <v>65</v>
      </c>
      <c r="C173" s="67">
        <v>281232</v>
      </c>
      <c r="D173" s="67">
        <v>147697.29729729729729729729731</v>
      </c>
      <c r="E173" s="67">
        <v>18034509.243191328000000000000</v>
      </c>
      <c r="F173" s="71">
        <v>52.517955743762195375098600910</v>
      </c>
      <c r="G173" s="72">
        <v>122.10453118102750988142292489</v>
      </c>
      <c r="H173" s="72">
        <v>64.126803646780337941628264209</v>
      </c>
      <c r="I173" s="71">
        <v>-6.2462313115054629414942730800</v>
      </c>
      <c r="J173" s="71">
        <v>4.5199880901289380775867586200</v>
      </c>
      <c r="K173" s="91">
        <v>-2.0085721327384763591370966100</v>
      </c>
      <c r="L173" s="67">
        <v>281232</v>
      </c>
      <c r="M173" s="67">
        <v>146335.82956058588548601864182</v>
      </c>
      <c r="N173" s="67">
        <v>17767349.003581358189081225033</v>
      </c>
      <c r="O173" s="71">
        <v>52.033847343327176667668914570</v>
      </c>
      <c r="P173" s="72">
        <v>121.41489242199108469539375928</v>
      </c>
      <c r="Q173" s="72">
        <v>63.176839774923757570551093165</v>
      </c>
      <c r="R173" s="71">
        <v>-0.9465492259354117170918280600</v>
      </c>
      <c r="S173" s="71">
        <v>3.2540539401036148739088358900</v>
      </c>
      <c r="T173" s="91">
        <v>2.276703491786631624194821500</v>
      </c>
      <c r="U173" s="67">
        <v>272160</v>
      </c>
      <c r="V173" s="67">
        <v>150312.85714285714285714285715</v>
      </c>
      <c r="W173" s="67">
        <v>18693924.434897119714285714286</v>
      </c>
      <c r="X173" s="71">
        <v>55.229591836734693877551020410</v>
      </c>
      <c r="Y173" s="72">
        <v>124.36676935180892994611239415</v>
      </c>
      <c r="Z173" s="72">
        <v>68.687259093537329931972789117</v>
      </c>
      <c r="AA173" s="71">
        <v>-4.4982302070033889329350411400</v>
      </c>
      <c r="AB173" s="71">
        <v>1.909793202841309428586857800</v>
      </c>
      <c r="AC173" s="91">
        <v>-2.6743438989035847889500587400</v>
      </c>
      <c r="AD173" s="67">
        <v>281232</v>
      </c>
      <c r="AE173" s="67">
        <v>171416.08903020667726550079492</v>
      </c>
      <c r="AF173" s="67">
        <v>21176998.691797774244833068362</v>
      </c>
      <c r="AG173" s="71">
        <v>60.951843684291502128314272530</v>
      </c>
      <c r="AH173" s="72">
        <v>123.54148791754312158182583087</v>
      </c>
      <c r="AI173" s="72">
        <v>75.300814600748756346479306629</v>
      </c>
      <c r="AJ173" s="71">
        <v>-0.5060892336924840250462561100</v>
      </c>
      <c r="AK173" s="71">
        <v>-1.1765026615160126758121011600</v>
      </c>
      <c r="AL173" s="91">
        <v>-1.6766377419044586331499146200</v>
      </c>
      <c r="AM173" s="67">
        <v>272160</v>
      </c>
      <c r="AN173" s="67">
        <v>167151.60000000000000000000001</v>
      </c>
      <c r="AO173" s="67">
        <v>20230924.433580014175000000000</v>
      </c>
      <c r="AP173" s="71">
        <v>61.416666666666666666666666670</v>
      </c>
      <c r="AQ173" s="72">
        <v>121.0333878561737618724559023</v>
      </c>
      <c r="AR173" s="72">
        <v>74.334672375000052083333333333</v>
      </c>
      <c r="AS173" s="71">
        <v>3.4795673076923076923076923100</v>
      </c>
      <c r="AT173" s="71">
        <v>-3.1626490220871821242845510100</v>
      </c>
      <c r="AU173" s="91">
        <v>0.2068717841755295073283843900</v>
      </c>
      <c r="AV173" s="67">
        <v>281232</v>
      </c>
      <c r="AW173" s="67">
        <v>139581.22499999999999999999999</v>
      </c>
      <c r="AX173" s="67">
        <v>18540049.098422264175000000000</v>
      </c>
      <c r="AY173" s="71">
        <v>49.632056451612903225806451610</v>
      </c>
      <c r="AZ173" s="72">
        <v>132.82623861785325479841576116</v>
      </c>
      <c r="BA173" s="72">
        <v>65.924393733366985887096774194</v>
      </c>
      <c r="BB173" s="71">
        <v>-4.1697962425478506432381550100</v>
      </c>
      <c r="BC173" s="71">
        <v>3.7659714245855076588246232800</v>
      </c>
      <c r="BD173" s="91">
        <v>-0.5608581529201352455215798700</v>
      </c>
      <c r="BE173" s="67">
        <v>282100</v>
      </c>
      <c r="BF173" s="67">
        <v>156393.02325581395348837209302</v>
      </c>
      <c r="BG173" s="67">
        <v>21194675.016710755813953488372</v>
      </c>
      <c r="BH173" s="71">
        <v>55.438859714928732183045761440</v>
      </c>
      <c r="BI173" s="72">
        <v>135.52187032053450608930987822</v>
      </c>
      <c r="BJ173" s="72">
        <v>75.131779570048762190547636909</v>
      </c>
      <c r="BK173" s="71">
        <v>-5.144177386280337872737901200</v>
      </c>
      <c r="BL173" s="71">
        <v>-2.067522094585468678372318500</v>
      </c>
      <c r="BM173" s="91">
        <v>-7.1053424768197912934569308200</v>
      </c>
      <c r="BN173" s="67">
        <v>254800</v>
      </c>
      <c r="BO173" s="67">
        <v>156480.73959938366718027734976</v>
      </c>
      <c r="BP173" s="67">
        <v>19703127.731161801386748844376</v>
      </c>
      <c r="BQ173" s="71">
        <v>61.413163108078362315650451240</v>
      </c>
      <c r="BR173" s="72">
        <v>125.91407595340510752688172044</v>
      </c>
      <c r="BS173" s="72">
        <v>77.327816841294353951133612151</v>
      </c>
      <c r="BT173" s="71">
        <v>2.0041388387465080199911725800</v>
      </c>
      <c r="BU173" s="71">
        <v>-0.9161012289962541742483690700</v>
      </c>
      <c r="BV173" s="91">
        <v>1.0696776692177058291258010300</v>
      </c>
      <c r="BW173" s="67">
        <v>282100</v>
      </c>
      <c r="BX173" s="67">
        <v>182596.00638977635782747603835</v>
      </c>
      <c r="BY173" s="67">
        <v>23613143.278674092332268370606</v>
      </c>
      <c r="BZ173" s="71">
        <v>64.727403895702360094816036280</v>
      </c>
      <c r="CA173" s="72">
        <v>129.31905656396767773266459675</v>
      </c>
      <c r="CB173" s="72">
        <v>83.70486805627115325157167886</v>
      </c>
      <c r="CC173" s="71">
        <v>-1.8078858806690661472537176600</v>
      </c>
      <c r="CD173" s="71">
        <v>-0.1577603696955574404123377200</v>
      </c>
      <c r="CE173" s="91">
        <v>-1.9627941229156062844861360300</v>
      </c>
      <c r="CF173" s="67">
        <v>273000</v>
      </c>
      <c r="CG173" s="67">
        <v>168301.07526881720430107526881</v>
      </c>
      <c r="CH173" s="67">
        <v>20020287.454881720430107526882</v>
      </c>
      <c r="CI173" s="71">
        <v>61.648745519713261648745519710</v>
      </c>
      <c r="CJ173" s="72">
        <v>118.95519635215946843853820599</v>
      </c>
      <c r="CK173" s="72">
        <v>73.334386281618023553507424476</v>
      </c>
      <c r="CL173" s="71">
        <v>1.4723996815760188841189843200</v>
      </c>
      <c r="CM173" s="71">
        <v>-5.5692333094575266781219358100</v>
      </c>
      <c r="CN173" s="91">
        <v>-4.1788350013961859952052287900</v>
      </c>
      <c r="CO173" s="67">
        <v>282100</v>
      </c>
      <c r="CP173" s="67">
        <v>148222.03389830508474576271187</v>
      </c>
      <c r="CQ173" s="67">
        <v>18193275.455026166101694915254</v>
      </c>
      <c r="CR173" s="71">
        <v>52.542372881355932203389830510</v>
      </c>
      <c r="CS173" s="72">
        <v>122.74339365433714880332986472</v>
      </c>
      <c r="CT173" s="72">
        <v>64.492291581092400218698742481</v>
      </c>
      <c r="CU173" s="71">
        <v>-8.970846746924266837827603470</v>
      </c>
      <c r="CV173" s="71">
        <v>-1.6250155460506172989726864300</v>
      </c>
      <c r="CW173" s="91">
        <v>-10.450084638724988723520796570</v>
      </c>
      <c r="CX173" s="67">
        <v>273000</v>
      </c>
      <c r="CY173" s="67">
        <v>137874.11402157164869029275810</v>
      </c>
      <c r="CZ173" s="67">
        <v>16840090.019519288443759630200</v>
      </c>
      <c r="DA173" s="71">
        <v>50.503338469440164355418592710</v>
      </c>
      <c r="DB173" s="72">
        <v>122.14105699989850503406895148</v>
      </c>
      <c r="DC173" s="72">
        <v>61.685311426810580380071905495</v>
      </c>
      <c r="DD173" s="71">
        <v>-2.8048957757944006744774253500</v>
      </c>
      <c r="DE173" s="71">
        <v>-1.0053168819123345923128455600</v>
      </c>
      <c r="DF173" s="91">
        <v>-3.7820145669526282105160774200</v>
      </c>
      <c r="DG173" s="67">
        <v>834624</v>
      </c>
      <c r="DH173" s="67">
        <v>444345.98400074032564045879628</v>
      </c>
      <c r="DI173" s="67">
        <v>54495782.681669805903366939319</v>
      </c>
      <c r="DJ173" s="71">
        <v>53.239061421758819017960039050</v>
      </c>
      <c r="DK173" s="72">
        <v>122.64268080248703312721794372</v>
      </c>
      <c r="DL173" s="72">
        <v>65.293812161727683248225475566</v>
      </c>
      <c r="DM173" s="71">
        <v>0.342882424510562990819599600</v>
      </c>
      <c r="DN173" s="71">
        <v>-3.6300251763411155675661140700</v>
      </c>
      <c r="DO173" s="71">
        <v>-3.95933174815917392486389300</v>
      </c>
      <c r="DP173" s="71">
        <v>3.1987473910935803692041635700</v>
      </c>
      <c r="DQ173" s="91">
        <v>-0.8872333780645749793764105300</v>
      </c>
      <c r="DR173" s="67">
        <v>834624</v>
      </c>
      <c r="DS173" s="67">
        <v>478148.91403020667726550079492</v>
      </c>
      <c r="DT173" s="67">
        <v>59947972.223800052594833068362</v>
      </c>
      <c r="DU173" s="71">
        <v>57.289140263185180064975461400</v>
      </c>
      <c r="DV173" s="72">
        <v>125.37510901888796748280921856</v>
      </c>
      <c r="DW173" s="72">
        <v>71.826322060952060562400635929</v>
      </c>
      <c r="DX173" s="71">
        <v>0.316710918053003104608354200</v>
      </c>
      <c r="DY173" s="71">
        <v>0.0420902691116292400840643900</v>
      </c>
      <c r="DZ173" s="71">
        <v>-0.2737536412709012683216626300</v>
      </c>
      <c r="EA173" s="71">
        <v>-0.4274362060921590655567703600</v>
      </c>
      <c r="EB173" s="91">
        <v>-0.7000197251847728545173901100</v>
      </c>
      <c r="EC173" s="67">
        <v>819000</v>
      </c>
      <c r="ED173" s="67">
        <v>495469.76924497397849612548113</v>
      </c>
      <c r="EE173" s="67">
        <v>64510946.026546649532970703354</v>
      </c>
      <c r="EF173" s="71">
        <v>60.496919321730644505021426270</v>
      </c>
      <c r="EG173" s="72">
        <v>130.20157844312525726525797698</v>
      </c>
      <c r="EH173" s="72">
        <v>78.767943866357325437082665878</v>
      </c>
      <c r="EI173" s="71">
        <v>0.5747126436781609195402298900</v>
      </c>
      <c r="EJ173" s="71">
        <v>-1.1743129264829298964080070900</v>
      </c>
      <c r="EK173" s="71">
        <v>-1.7390311383315988684285327700</v>
      </c>
      <c r="EL173" s="71">
        <v>-1.1200152935132713511815905100</v>
      </c>
      <c r="EM173" s="91">
        <v>-2.8395690171365983786111255700</v>
      </c>
      <c r="EN173" s="67">
        <v>828100</v>
      </c>
      <c r="EO173" s="67">
        <v>454397.22318869393773713073878</v>
      </c>
      <c r="EP173" s="67">
        <v>55053652.929427174975562072336</v>
      </c>
      <c r="EQ173" s="71">
        <v>54.872264604358644817912177130</v>
      </c>
      <c r="ER173" s="72">
        <v>121.15754700940476553877610067</v>
      </c>
      <c r="ES173" s="72">
        <v>66.481889783150796975681768308</v>
      </c>
      <c r="ET173" s="71">
        <v>0.4941579655060264942453411800</v>
      </c>
      <c r="EU173" s="71">
        <v>-2.947063802890092566180475100</v>
      </c>
      <c r="EV173" s="71">
        <v>-3.4243003156236169510017685300</v>
      </c>
      <c r="EW173" s="71">
        <v>-2.8983735226217943549668263100</v>
      </c>
      <c r="EX173" s="91">
        <v>-6.2234248245623218570223970200</v>
      </c>
      <c r="EY173" s="67">
        <v>3316348</v>
      </c>
      <c r="EZ173" s="67">
        <v>1872361.8904646149191392158112</v>
      </c>
      <c r="FA173" s="67">
        <v>234008353.86144368300673278337</v>
      </c>
      <c r="FB173" s="71">
        <v>56.458546885447936077251718190</v>
      </c>
      <c r="FC173" s="72">
        <v>124.98030164637455329925972247</v>
      </c>
      <c r="FD173" s="72">
        <v>70.562062202592635937703999511</v>
      </c>
      <c r="FE173" s="71">
        <v>0.4312092665626725223183123300</v>
      </c>
      <c r="FF173" s="71">
        <v>-1.8978361272944594909285972200</v>
      </c>
      <c r="FG173" s="71">
        <v>-2.3190454549595459629480197100</v>
      </c>
      <c r="FH173" s="71">
        <v>-0.3658269343724512337183900200</v>
      </c>
      <c r="FI173" s="91">
        <v>-2.6763886964374150253223491200</v>
      </c>
      <c r="FK173" s="92">
        <v>408</v>
      </c>
      <c r="FL173" s="93">
        <v>25</v>
      </c>
      <c r="FM173" s="67">
        <v>9100</v>
      </c>
      <c r="FN173" s="93">
        <v>649</v>
      </c>
    </row>
    <row r="174">
      <c r="B174" s="95" t="s">
        <v>66</v>
      </c>
      <c r="K174" s="91"/>
      <c r="T174" s="91"/>
      <c r="AC174" s="91"/>
      <c r="AL174" s="91"/>
      <c r="AU174" s="91"/>
      <c r="BD174" s="91"/>
      <c r="BM174" s="91"/>
      <c r="BV174" s="91"/>
      <c r="CE174" s="91"/>
      <c r="CN174" s="91"/>
      <c r="CW174" s="91"/>
      <c r="DF174" s="91"/>
      <c r="DQ174" s="91"/>
      <c r="EB174" s="91"/>
      <c r="EM174" s="91"/>
      <c r="EX174" s="91"/>
      <c r="FI174" s="91"/>
      <c r="FK174" s="92">
        <v>28</v>
      </c>
      <c r="FL174" s="93">
        <v>3</v>
      </c>
      <c r="FM174" s="67">
        <v>1430</v>
      </c>
      <c r="FN174" s="93">
        <v>583</v>
      </c>
    </row>
    <row r="175">
      <c r="B175" s="95" t="s">
        <v>67</v>
      </c>
      <c r="K175" s="91"/>
      <c r="T175" s="91"/>
      <c r="AC175" s="91"/>
      <c r="AL175" s="91"/>
      <c r="AU175" s="91"/>
      <c r="BD175" s="91"/>
      <c r="BM175" s="91"/>
      <c r="BV175" s="91"/>
      <c r="CE175" s="91"/>
      <c r="CN175" s="91"/>
      <c r="CW175" s="91"/>
      <c r="DF175" s="91"/>
      <c r="DQ175" s="91"/>
      <c r="EB175" s="91"/>
      <c r="EM175" s="91"/>
      <c r="EX175" s="91"/>
      <c r="FI175" s="91"/>
      <c r="FK175" s="92">
        <v>49</v>
      </c>
      <c r="FL175" s="93">
        <v>10</v>
      </c>
      <c r="FM175" s="67">
        <v>1844</v>
      </c>
      <c r="FN175" s="93">
        <v>408</v>
      </c>
    </row>
    <row r="176">
      <c r="B176" s="96" t="s">
        <v>94</v>
      </c>
      <c r="C176" s="97">
        <v>571516</v>
      </c>
      <c r="D176" s="97">
        <v>415102.23272860546087593916070</v>
      </c>
      <c r="E176" s="97">
        <v>44954099.593184005864027854132</v>
      </c>
      <c r="F176" s="98">
        <v>72.631778065461939976472952760</v>
      </c>
      <c r="G176" s="99">
        <v>108.29645337652296348143144325</v>
      </c>
      <c r="H176" s="99">
        <v>78.657639669202622260842835777</v>
      </c>
      <c r="I176" s="98">
        <v>-2.1957982015802949102286619600</v>
      </c>
      <c r="J176" s="98">
        <v>-1.9053824587099514596690860900</v>
      </c>
      <c r="K176" s="100">
        <v>-4.0593423065286668505100774400</v>
      </c>
      <c r="L176" s="97">
        <v>571516</v>
      </c>
      <c r="M176" s="97">
        <v>421880.65451812887469472102200</v>
      </c>
      <c r="N176" s="97">
        <v>45085710.246227187088483937629</v>
      </c>
      <c r="O176" s="98">
        <v>73.817820414149188245774575340</v>
      </c>
      <c r="P176" s="99">
        <v>106.86839930530586409871191783</v>
      </c>
      <c r="Q176" s="99">
        <v>78.887923078666541424009017471</v>
      </c>
      <c r="R176" s="98">
        <v>5.2919927233762496219074451300</v>
      </c>
      <c r="S176" s="98">
        <v>-2.1842754576834166656373187100</v>
      </c>
      <c r="T176" s="100">
        <v>2.9921255674137332737958792900</v>
      </c>
      <c r="U176" s="97">
        <v>553080</v>
      </c>
      <c r="V176" s="97">
        <v>404345.95220313666915608663181</v>
      </c>
      <c r="W176" s="97">
        <v>45343815.434862189368185212846</v>
      </c>
      <c r="X176" s="98">
        <v>73.108040826487428429176001990</v>
      </c>
      <c r="Y176" s="99">
        <v>112.1411385171532816889418575</v>
      </c>
      <c r="Z176" s="99">
        <v>81.98418933040823998008464028</v>
      </c>
      <c r="AA176" s="98">
        <v>1.3787454253327051483616199700</v>
      </c>
      <c r="AB176" s="98">
        <v>1.2700798868972193607637373100</v>
      </c>
      <c r="AC176" s="100">
        <v>2.6663364805685907166861140400</v>
      </c>
      <c r="AD176" s="97">
        <v>572229</v>
      </c>
      <c r="AE176" s="97">
        <v>451450.46267228177641653905052</v>
      </c>
      <c r="AF176" s="97">
        <v>53656340.561187084904479326185</v>
      </c>
      <c r="AG176" s="98">
        <v>78.893321148051178185051622780</v>
      </c>
      <c r="AH176" s="99">
        <v>118.85321867559464790275744934</v>
      </c>
      <c r="AI176" s="99">
        <v>93.76725150453242478881588697</v>
      </c>
      <c r="AJ176" s="98">
        <v>0.2161501506674785574807010200</v>
      </c>
      <c r="AK176" s="98">
        <v>-3.9765195514291197580803561400</v>
      </c>
      <c r="AL176" s="100">
        <v>-3.7689646537633769854402425800</v>
      </c>
      <c r="AM176" s="97">
        <v>553770</v>
      </c>
      <c r="AN176" s="97">
        <v>447067.10275300504071345482744</v>
      </c>
      <c r="AO176" s="97">
        <v>54127346.695591539953858084531</v>
      </c>
      <c r="AP176" s="98">
        <v>80.73154969626470208090991340</v>
      </c>
      <c r="AQ176" s="99">
        <v>121.07208596266528449297172682</v>
      </c>
      <c r="AR176" s="99">
        <v>97.74337124725344448752746543</v>
      </c>
      <c r="AS176" s="98">
        <v>-0.880234183409435124056109700</v>
      </c>
      <c r="AT176" s="98">
        <v>0.4459086530338096822826050100</v>
      </c>
      <c r="AU176" s="100">
        <v>-0.4382505707664096077908457800</v>
      </c>
      <c r="AV176" s="97">
        <v>572570</v>
      </c>
      <c r="AW176" s="97">
        <v>427675.72644612110659702070033</v>
      </c>
      <c r="AX176" s="97">
        <v>51886920.585028892356355194431</v>
      </c>
      <c r="AY176" s="98">
        <v>74.694050761674748344660163880</v>
      </c>
      <c r="AZ176" s="99">
        <v>121.32304308265585809890633225</v>
      </c>
      <c r="BA176" s="99">
        <v>90.62109538576749106022878326</v>
      </c>
      <c r="BB176" s="98">
        <v>1.7209953952633890544168936800</v>
      </c>
      <c r="BC176" s="98">
        <v>0.4166509619326735050785967300</v>
      </c>
      <c r="BD176" s="100">
        <v>2.1448169010652444865471315100</v>
      </c>
      <c r="BE176" s="97">
        <v>574058</v>
      </c>
      <c r="BF176" s="97">
        <v>441837.27927927927927927927925</v>
      </c>
      <c r="BG176" s="97">
        <v>56200342.318140190828828828831</v>
      </c>
      <c r="BH176" s="98">
        <v>76.967358573398381222677722330</v>
      </c>
      <c r="BI176" s="99">
        <v>127.19692283506192308619262998</v>
      </c>
      <c r="BJ176" s="99">
        <v>97.90011169279095636473810805</v>
      </c>
      <c r="BK176" s="98">
        <v>0.0790645712178053507443854900</v>
      </c>
      <c r="BL176" s="98">
        <v>-4.1239096697519161987552387200</v>
      </c>
      <c r="BM176" s="100">
        <v>-4.0481056500319098132382633700</v>
      </c>
      <c r="BN176" s="97">
        <v>518504</v>
      </c>
      <c r="BO176" s="97">
        <v>422609.51332560834298957126302</v>
      </c>
      <c r="BP176" s="97">
        <v>49245223.013661953277713402858</v>
      </c>
      <c r="BQ176" s="98">
        <v>81.50554543949677205760635656</v>
      </c>
      <c r="BR176" s="99">
        <v>116.52653681678940509435558941</v>
      </c>
      <c r="BS176" s="99">
        <v>94.9755894142802240247199691</v>
      </c>
      <c r="BT176" s="98">
        <v>2.4275301299238656062340923900</v>
      </c>
      <c r="BU176" s="98">
        <v>-1.1807705523850143011829071500</v>
      </c>
      <c r="BV176" s="100">
        <v>1.2180960166144366217869859100</v>
      </c>
      <c r="BW176" s="97">
        <v>574058</v>
      </c>
      <c r="BX176" s="97">
        <v>461056.88923375363724539282251</v>
      </c>
      <c r="BY176" s="97">
        <v>60568195.390349815712900096994</v>
      </c>
      <c r="BZ176" s="98">
        <v>80.31538437470667375864334658</v>
      </c>
      <c r="CA176" s="99">
        <v>131.36816042595131984916009599</v>
      </c>
      <c r="CB176" s="99">
        <v>105.50884299208410249992177967</v>
      </c>
      <c r="CC176" s="98">
        <v>-1.3560780226290908138210817900</v>
      </c>
      <c r="CD176" s="98">
        <v>3.8485780993070892247948655300</v>
      </c>
      <c r="CE176" s="100">
        <v>2.4403103548895785884229394900</v>
      </c>
      <c r="CF176" s="97">
        <v>555540</v>
      </c>
      <c r="CG176" s="97">
        <v>420401.49884169884169884169882</v>
      </c>
      <c r="CH176" s="97">
        <v>45292819.536027200486100386099</v>
      </c>
      <c r="CI176" s="98">
        <v>75.674388674388674388674388670</v>
      </c>
      <c r="CJ176" s="99">
        <v>107.73705531692716712869266484</v>
      </c>
      <c r="CK176" s="99">
        <v>81.52935798687259330759330759</v>
      </c>
      <c r="CL176" s="98">
        <v>0.2286340571188420594416287500</v>
      </c>
      <c r="CM176" s="98">
        <v>-5.1998776599084440810028692800</v>
      </c>
      <c r="CN176" s="100">
        <v>-4.9831322940486670014486941100</v>
      </c>
      <c r="CO176" s="97">
        <v>574368</v>
      </c>
      <c r="CP176" s="97">
        <v>394484.26214340786430223592904</v>
      </c>
      <c r="CQ176" s="97">
        <v>40431855.744044420891287586738</v>
      </c>
      <c r="CR176" s="98">
        <v>68.681448503991842216529460040</v>
      </c>
      <c r="CS176" s="99">
        <v>102.49294997057734544038964684</v>
      </c>
      <c r="CT176" s="99">
        <v>70.393642654264201507200238763</v>
      </c>
      <c r="CU176" s="98">
        <v>-3.0033629224738480083836393700</v>
      </c>
      <c r="CV176" s="98">
        <v>-5.8631560830788892797803613900</v>
      </c>
      <c r="CW176" s="100">
        <v>-8.690427149666775963197551030</v>
      </c>
      <c r="CX176" s="97">
        <v>555840</v>
      </c>
      <c r="CY176" s="97">
        <v>384702.42097147262914417887431</v>
      </c>
      <c r="CZ176" s="97">
        <v>40468070.200570188046260601388</v>
      </c>
      <c r="DA176" s="98">
        <v>69.210999742996658956566435360</v>
      </c>
      <c r="DB176" s="99">
        <v>105.19317788117344040103973264</v>
      </c>
      <c r="DC176" s="99">
        <v>72.805250072988968131585710615</v>
      </c>
      <c r="DD176" s="98">
        <v>2.7942107178055383059590429400</v>
      </c>
      <c r="DE176" s="98">
        <v>-3.3101151022668897422801399500</v>
      </c>
      <c r="DF176" s="100">
        <v>-0.6083959754205926245625574900</v>
      </c>
      <c r="DG176" s="97">
        <v>1696112</v>
      </c>
      <c r="DH176" s="97">
        <v>1241328.8394498710047267468145</v>
      </c>
      <c r="DI176" s="97">
        <v>135383625.27427338232069700461</v>
      </c>
      <c r="DJ176" s="98">
        <v>73.186725844158345953966885120</v>
      </c>
      <c r="DK176" s="99">
        <v>109.06346567624446485444445716</v>
      </c>
      <c r="DL176" s="99">
        <v>79.81997962061077471340159412</v>
      </c>
      <c r="DM176" s="98">
        <v>0.2157213666961897497194913200</v>
      </c>
      <c r="DN176" s="98">
        <v>1.6400846901129902164431517100</v>
      </c>
      <c r="DO176" s="98">
        <v>1.4212972814963407691895305200</v>
      </c>
      <c r="DP176" s="98">
        <v>-0.9720412000240812196943550600</v>
      </c>
      <c r="DQ176" s="100">
        <v>0.4354404863212928750053892800</v>
      </c>
      <c r="DR176" s="97">
        <v>1698569</v>
      </c>
      <c r="DS176" s="97">
        <v>1326193.2918714079237270145783</v>
      </c>
      <c r="DT176" s="97">
        <v>159670607.84180751721469260515</v>
      </c>
      <c r="DU176" s="98">
        <v>78.077092651014349356841822630</v>
      </c>
      <c r="DV176" s="99">
        <v>120.39768925123601519014374858</v>
      </c>
      <c r="DW176" s="99">
        <v>94.00301538636788803674893699</v>
      </c>
      <c r="DX176" s="98">
        <v>0.3533049074524293848063528700</v>
      </c>
      <c r="DY176" s="98">
        <v>0.6746227826304043606314040100</v>
      </c>
      <c r="DZ176" s="98">
        <v>0.3201866400656161076510565500</v>
      </c>
      <c r="EA176" s="98">
        <v>-1.0942756651926555672439465600</v>
      </c>
      <c r="EB176" s="100">
        <v>-0.7775927496124754940788934600</v>
      </c>
      <c r="EC176" s="97">
        <v>1666620</v>
      </c>
      <c r="ED176" s="97">
        <v>1325503.6818386412595142433648</v>
      </c>
      <c r="EE176" s="97">
        <v>166013760.72215195981944232868</v>
      </c>
      <c r="EF176" s="98">
        <v>79.53244781885740357815479022</v>
      </c>
      <c r="EG176" s="99">
        <v>125.24579372866763816853661217</v>
      </c>
      <c r="EH176" s="99">
        <v>99.61104554256636774996239616</v>
      </c>
      <c r="EI176" s="98">
        <v>0.5811742979740372603334962800</v>
      </c>
      <c r="EJ176" s="98">
        <v>0.8876537699559000914458140200</v>
      </c>
      <c r="EK176" s="98">
        <v>0.3047085840078883563888585100</v>
      </c>
      <c r="EL176" s="98">
        <v>-0.504886476515387862915905300</v>
      </c>
      <c r="EM176" s="100">
        <v>-0.2017163249409368646708723800</v>
      </c>
      <c r="EN176" s="97">
        <v>1685748</v>
      </c>
      <c r="EO176" s="97">
        <v>1199588.1819565793351452565022</v>
      </c>
      <c r="EP176" s="97">
        <v>126192745.48064180942364857423</v>
      </c>
      <c r="EQ176" s="98">
        <v>71.160587582282721684691691890</v>
      </c>
      <c r="ER176" s="99">
        <v>105.19672282434132972245440557</v>
      </c>
      <c r="ES176" s="99">
        <v>74.858606079106609898779992164</v>
      </c>
      <c r="ET176" s="98">
        <v>0.5743018706275557507150434200</v>
      </c>
      <c r="EU176" s="98">
        <v>0.5085893565829921252869865800</v>
      </c>
      <c r="EV176" s="98">
        <v>-0.0653372808186051966128540400</v>
      </c>
      <c r="EW176" s="98">
        <v>-4.8144801431756073393485877300</v>
      </c>
      <c r="EX176" s="100">
        <v>-4.8766717735831099038605015500</v>
      </c>
      <c r="EY176" s="97">
        <v>6747049</v>
      </c>
      <c r="EZ176" s="97">
        <v>5092613.9951164995231132612596</v>
      </c>
      <c r="FA176" s="97">
        <v>587260739.31887466877848051267</v>
      </c>
      <c r="FB176" s="98">
        <v>75.479131619119699932715195330</v>
      </c>
      <c r="FC176" s="99">
        <v>115.3161696295892911100923562</v>
      </c>
      <c r="FD176" s="99">
        <v>87.03964345284503918357203463</v>
      </c>
      <c r="FE176" s="98">
        <v>0.4299836770831069569325657800</v>
      </c>
      <c r="FF176" s="98">
        <v>0.9244941887783205633011550800</v>
      </c>
      <c r="FG176" s="98">
        <v>0.4923933008744029622711224700</v>
      </c>
      <c r="FH176" s="98">
        <v>-1.7349258632136150847847297600</v>
      </c>
      <c r="FI176" s="100">
        <v>-1.2510752210648133710200243100</v>
      </c>
      <c r="FK176" s="101">
        <v>592</v>
      </c>
      <c r="FL176" s="102">
        <v>86</v>
      </c>
      <c r="FM176" s="97">
        <v>18528</v>
      </c>
      <c r="FN176" s="102">
        <v>5188</v>
      </c>
    </row>
    <row r="177">
      <c r="B177" s="94" t="s">
        <v>113</v>
      </c>
      <c r="K177" s="91"/>
      <c r="T177" s="91"/>
      <c r="AC177" s="91"/>
      <c r="AL177" s="91"/>
      <c r="AU177" s="91"/>
      <c r="BD177" s="91"/>
      <c r="BM177" s="91"/>
      <c r="BV177" s="91"/>
      <c r="CE177" s="91"/>
      <c r="CN177" s="91"/>
      <c r="CW177" s="91"/>
      <c r="DF177" s="91"/>
      <c r="DQ177" s="91"/>
      <c r="EB177" s="91"/>
      <c r="EM177" s="91"/>
      <c r="EX177" s="91"/>
      <c r="FI177" s="91"/>
      <c r="FK177" s="92"/>
      <c r="FL177" s="93"/>
      <c r="FN177" s="93"/>
    </row>
    <row r="178">
      <c r="B178" s="95" t="s">
        <v>64</v>
      </c>
      <c r="C178" s="67">
        <v>777480</v>
      </c>
      <c r="D178" s="67">
        <v>614372.67859906122659514107392</v>
      </c>
      <c r="E178" s="67">
        <v>111253899.18465355652344354464</v>
      </c>
      <c r="F178" s="71">
        <v>79.021026727254878144150469970</v>
      </c>
      <c r="G178" s="72">
        <v>181.08536245189656232496831005</v>
      </c>
      <c r="H178" s="72">
        <v>143.09551266225955204435296682</v>
      </c>
      <c r="I178" s="71">
        <v>-3.0212926470442096195601438800</v>
      </c>
      <c r="J178" s="71">
        <v>-2.830504431515426136569047800</v>
      </c>
      <c r="K178" s="91">
        <v>-5.7662792562959996803535088800</v>
      </c>
      <c r="L178" s="67">
        <v>777480</v>
      </c>
      <c r="M178" s="67">
        <v>637121.84500698866283584407515</v>
      </c>
      <c r="N178" s="67">
        <v>117906093.75982121707097375369</v>
      </c>
      <c r="O178" s="71">
        <v>81.94703979613477682202038318</v>
      </c>
      <c r="P178" s="72">
        <v>185.06051029929430776347456091</v>
      </c>
      <c r="Q178" s="72">
        <v>151.65161002189280376469330875</v>
      </c>
      <c r="R178" s="71">
        <v>3.5139872544461447946383654700</v>
      </c>
      <c r="S178" s="71">
        <v>0.2106922874140158594113736600</v>
      </c>
      <c r="T178" s="91">
        <v>3.7320832419859902102319954900</v>
      </c>
      <c r="U178" s="67">
        <v>752940</v>
      </c>
      <c r="V178" s="67">
        <v>593826.33855702094647013188517</v>
      </c>
      <c r="W178" s="67">
        <v>115135838.85994695343708301009</v>
      </c>
      <c r="X178" s="71">
        <v>78.867683820360313766054650460</v>
      </c>
      <c r="Y178" s="72">
        <v>193.88806353676289915011191943</v>
      </c>
      <c r="Z178" s="72">
        <v>152.91502491559347814843547971</v>
      </c>
      <c r="AA178" s="71">
        <v>-1.7909138527507610747861533200</v>
      </c>
      <c r="AB178" s="71">
        <v>4.0182121589494935712005080100</v>
      </c>
      <c r="AC178" s="91">
        <v>2.155335588011190585572158200</v>
      </c>
      <c r="AD178" s="67">
        <v>775496</v>
      </c>
      <c r="AE178" s="67">
        <v>649003.62831766477951488079781</v>
      </c>
      <c r="AF178" s="67">
        <v>129431554.98359185191668830832</v>
      </c>
      <c r="AG178" s="71">
        <v>83.68884279450374721660470174</v>
      </c>
      <c r="AH178" s="72">
        <v>199.43117316478174181316580279</v>
      </c>
      <c r="AI178" s="72">
        <v>166.90164099310873546309498478</v>
      </c>
      <c r="AJ178" s="71">
        <v>-1.8167347416772648781033886200</v>
      </c>
      <c r="AK178" s="71">
        <v>-5.3948255420083349720290375800</v>
      </c>
      <c r="AL178" s="91">
        <v>-7.1135506138110556209489488200</v>
      </c>
      <c r="AM178" s="67">
        <v>750450</v>
      </c>
      <c r="AN178" s="67">
        <v>653116.53715775749674054758803</v>
      </c>
      <c r="AO178" s="67">
        <v>139182827.77069430507848761408</v>
      </c>
      <c r="AP178" s="71">
        <v>87.02998696219035202086049544</v>
      </c>
      <c r="AQ178" s="72">
        <v>213.10565550275645573665707893</v>
      </c>
      <c r="AR178" s="72">
        <v>185.46582419973922990004345936</v>
      </c>
      <c r="AS178" s="71">
        <v>-0.8553035990479658495921490600</v>
      </c>
      <c r="AT178" s="71">
        <v>3.6837528762483117142556358600</v>
      </c>
      <c r="AU178" s="91">
        <v>2.7969420062697610950307520200</v>
      </c>
      <c r="AV178" s="67">
        <v>778069</v>
      </c>
      <c r="AW178" s="67">
        <v>613285.64625424171234664578441</v>
      </c>
      <c r="AX178" s="67">
        <v>123557748.04807472433844949100</v>
      </c>
      <c r="AY178" s="71">
        <v>78.821498640125967278820488210</v>
      </c>
      <c r="AZ178" s="72">
        <v>201.46851439085046555253116147</v>
      </c>
      <c r="BA178" s="72">
        <v>158.80050233086618839518023594</v>
      </c>
      <c r="BB178" s="71">
        <v>-0.2389266086104875745090722300</v>
      </c>
      <c r="BC178" s="71">
        <v>2.7495662368062073177655301600</v>
      </c>
      <c r="BD178" s="91">
        <v>2.5040701828346196643500743800</v>
      </c>
      <c r="BE178" s="67">
        <v>777821</v>
      </c>
      <c r="BF178" s="67">
        <v>617018.16632796623417226825075</v>
      </c>
      <c r="BG178" s="67">
        <v>130308981.88796436273633474025</v>
      </c>
      <c r="BH178" s="71">
        <v>79.32649881244736696132763846</v>
      </c>
      <c r="BI178" s="72">
        <v>211.19148349142881995211154198</v>
      </c>
      <c r="BJ178" s="72">
        <v>167.53080964381825990341574765</v>
      </c>
      <c r="BK178" s="71">
        <v>-1.9297221399527163920719839600</v>
      </c>
      <c r="BL178" s="71">
        <v>-1.3496492249088158106605934800</v>
      </c>
      <c r="BM178" s="91">
        <v>-3.2533268849567665520703488800</v>
      </c>
      <c r="BN178" s="67">
        <v>702548</v>
      </c>
      <c r="BO178" s="67">
        <v>607090.80647178364858527434734</v>
      </c>
      <c r="BP178" s="67">
        <v>121585637.02421345971835756344</v>
      </c>
      <c r="BQ178" s="71">
        <v>86.41271578195136112910069452</v>
      </c>
      <c r="BR178" s="72">
        <v>200.27586602872483777945759222</v>
      </c>
      <c r="BS178" s="72">
        <v>173.06381489124367262928307168</v>
      </c>
      <c r="BT178" s="71">
        <v>0.5243011016961381188914575800</v>
      </c>
      <c r="BU178" s="71">
        <v>0.5885096153423567082331781900</v>
      </c>
      <c r="BV178" s="91">
        <v>1.1158962794353225080309893200</v>
      </c>
      <c r="BW178" s="67">
        <v>788888</v>
      </c>
      <c r="BX178" s="67">
        <v>662150.53583061889250814332250</v>
      </c>
      <c r="BY178" s="67">
        <v>144707412.56312588336441368078</v>
      </c>
      <c r="BZ178" s="71">
        <v>83.93466953872018493222654198</v>
      </c>
      <c r="CA178" s="72">
        <v>218.54156227722617929879742427</v>
      </c>
      <c r="CB178" s="72">
        <v>183.43213810214616442944205106</v>
      </c>
      <c r="CC178" s="71">
        <v>-3.618994810501696866067363600</v>
      </c>
      <c r="CD178" s="71">
        <v>3.0194275594261474372612671300</v>
      </c>
      <c r="CE178" s="91">
        <v>-0.70884017775803974378234500</v>
      </c>
      <c r="CF178" s="67">
        <v>763890</v>
      </c>
      <c r="CG178" s="67">
        <v>597745.31709301734221634542030</v>
      </c>
      <c r="CH178" s="67">
        <v>110409969.82830176806504602553</v>
      </c>
      <c r="CI178" s="71">
        <v>78.250182237366288630083574900</v>
      </c>
      <c r="CJ178" s="72">
        <v>184.71072323117918715743408654</v>
      </c>
      <c r="CK178" s="72">
        <v>144.53647754035498313244842259</v>
      </c>
      <c r="CL178" s="71">
        <v>-1.376074084169880881633870900</v>
      </c>
      <c r="CM178" s="71">
        <v>1.5309229292224609868489017700</v>
      </c>
      <c r="CN178" s="91">
        <v>0.1337822113749354114986942800</v>
      </c>
      <c r="CO178" s="67">
        <v>788888</v>
      </c>
      <c r="CP178" s="67">
        <v>600682.51655087862689006947285</v>
      </c>
      <c r="CQ178" s="67">
        <v>109103795.94592240516877809563</v>
      </c>
      <c r="CR178" s="71">
        <v>76.142940005536733590835387640</v>
      </c>
      <c r="CS178" s="72">
        <v>181.63304730824667696795779067</v>
      </c>
      <c r="CT178" s="72">
        <v>138.30074224214642023807954441</v>
      </c>
      <c r="CU178" s="71">
        <v>-2.6919622944017095942693170300</v>
      </c>
      <c r="CV178" s="71">
        <v>-0.21511340816072444212062100</v>
      </c>
      <c r="CW178" s="91">
        <v>-2.9012849307245448842916677200</v>
      </c>
      <c r="CX178" s="67">
        <v>771090</v>
      </c>
      <c r="CY178" s="67">
        <v>571938.40732150060508269463495</v>
      </c>
      <c r="CZ178" s="67">
        <v>104061061.00646355846137555466</v>
      </c>
      <c r="DA178" s="71">
        <v>74.172717493613016001075702570</v>
      </c>
      <c r="DB178" s="72">
        <v>181.94452352623397794687490086</v>
      </c>
      <c r="DC178" s="72">
        <v>134.95319743021379924700820223</v>
      </c>
      <c r="DD178" s="71">
        <v>-1.5390005042992698621504757800</v>
      </c>
      <c r="DE178" s="71">
        <v>-0.5578753912014092119354211500</v>
      </c>
      <c r="DF178" s="91">
        <v>-2.0882901904167278617448884800</v>
      </c>
      <c r="DG178" s="67">
        <v>2307900</v>
      </c>
      <c r="DH178" s="67">
        <v>1845320.8621630708359011170343</v>
      </c>
      <c r="DI178" s="67">
        <v>344295831.80442172703150030842</v>
      </c>
      <c r="DJ178" s="71">
        <v>79.95670792335330109195012931</v>
      </c>
      <c r="DK178" s="72">
        <v>186.5777593826370212295449612</v>
      </c>
      <c r="DL178" s="72">
        <v>149.18143411951199230100970944</v>
      </c>
      <c r="DM178" s="71">
        <v>3.625058594697112561086655500</v>
      </c>
      <c r="DN178" s="71">
        <v>3.1588213580222958001359640900</v>
      </c>
      <c r="DO178" s="71">
        <v>-0.4499271151183463740135992300</v>
      </c>
      <c r="DP178" s="71">
        <v>0.4114515192573903341887780200</v>
      </c>
      <c r="DQ178" s="91">
        <v>-0.0403268278116614235335906300</v>
      </c>
      <c r="DR178" s="67">
        <v>2304015</v>
      </c>
      <c r="DS178" s="67">
        <v>1915405.8117296639886020741702</v>
      </c>
      <c r="DT178" s="67">
        <v>392172130.80236088133362541340</v>
      </c>
      <c r="DU178" s="71">
        <v>83.13339156774864697504461430</v>
      </c>
      <c r="DV178" s="72">
        <v>204.74623622877007443498799131</v>
      </c>
      <c r="DW178" s="72">
        <v>170.21249028429106639220031701</v>
      </c>
      <c r="DX178" s="71">
        <v>3.8264109417183429520846936800</v>
      </c>
      <c r="DY178" s="71">
        <v>2.7937147636589775103385701400</v>
      </c>
      <c r="DZ178" s="71">
        <v>-0.9946372687764932215611217800</v>
      </c>
      <c r="EA178" s="71">
        <v>0.1994531017541834762800053400</v>
      </c>
      <c r="EB178" s="91">
        <v>-0.7971680019060875557006099500</v>
      </c>
      <c r="EC178" s="67">
        <v>2269257</v>
      </c>
      <c r="ED178" s="67">
        <v>1886259.5086303687752656859206</v>
      </c>
      <c r="EE178" s="67">
        <v>396602031.47530370581910598447</v>
      </c>
      <c r="EF178" s="71">
        <v>83.12233954243035386761772336</v>
      </c>
      <c r="EG178" s="72">
        <v>210.25846637787409572026082502</v>
      </c>
      <c r="EH178" s="72">
        <v>174.77175633932327004790818513</v>
      </c>
      <c r="EI178" s="71">
        <v>3.7680596107195035793411085800</v>
      </c>
      <c r="EJ178" s="71">
        <v>1.9341412360448917253405212800</v>
      </c>
      <c r="EK178" s="71">
        <v>-1.7673245327651510190253701300</v>
      </c>
      <c r="EL178" s="71">
        <v>0.759882600999040867336012600</v>
      </c>
      <c r="EM178" s="91">
        <v>-1.020871523393780127487433100</v>
      </c>
      <c r="EN178" s="67">
        <v>2323868</v>
      </c>
      <c r="EO178" s="67">
        <v>1770366.2409653965741891095282</v>
      </c>
      <c r="EP178" s="67">
        <v>323574826.78068773169519967582</v>
      </c>
      <c r="EQ178" s="71">
        <v>76.181876120562638419613744330</v>
      </c>
      <c r="ER178" s="72">
        <v>182.77281801546299218187878614</v>
      </c>
      <c r="ES178" s="72">
        <v>139.23976180260140924320988792</v>
      </c>
      <c r="ET178" s="71">
        <v>2.7673584546873687143179335700</v>
      </c>
      <c r="EU178" s="71">
        <v>0.84224421770095750564013600</v>
      </c>
      <c r="EV178" s="71">
        <v>-1.8732740297448055578333265400</v>
      </c>
      <c r="EW178" s="71">
        <v>0.2620308784676646619459743400</v>
      </c>
      <c r="EX178" s="91">
        <v>-1.6161517076733878317084634300</v>
      </c>
      <c r="EY178" s="67">
        <v>9205040</v>
      </c>
      <c r="EZ178" s="67">
        <v>7417352.4234885001739579866532</v>
      </c>
      <c r="FA178" s="67">
        <v>1456644820.8627740458794313821</v>
      </c>
      <c r="FB178" s="71">
        <v>80.57925249090172529351297391</v>
      </c>
      <c r="FC178" s="72">
        <v>196.38339095901965412564716931</v>
      </c>
      <c r="FD178" s="72">
        <v>158.24426845106311823516588544</v>
      </c>
      <c r="FE178" s="71">
        <v>3.4923950003665222613928835300</v>
      </c>
      <c r="FF178" s="71">
        <v>2.1925381198021327772118169500</v>
      </c>
      <c r="FG178" s="71">
        <v>-1.2559926558466310413397322400</v>
      </c>
      <c r="FH178" s="71">
        <v>0.428126426372366282555897200</v>
      </c>
      <c r="FI178" s="91">
        <v>-0.833243465947240313464280600</v>
      </c>
      <c r="FK178" s="92">
        <v>264</v>
      </c>
      <c r="FL178" s="93">
        <v>147</v>
      </c>
      <c r="FM178" s="67">
        <v>25703</v>
      </c>
      <c r="FN178" s="93">
        <v>19832</v>
      </c>
    </row>
    <row r="179">
      <c r="B179" s="95" t="s">
        <v>65</v>
      </c>
      <c r="C179" s="67">
        <v>346394</v>
      </c>
      <c r="D179" s="67">
        <v>208569.22340919647004180213654</v>
      </c>
      <c r="E179" s="67">
        <v>30993429.609943149094287041336</v>
      </c>
      <c r="F179" s="71">
        <v>60.211557766357520638868495570</v>
      </c>
      <c r="G179" s="72">
        <v>148.60020622091721203374225496</v>
      </c>
      <c r="H179" s="72">
        <v>89.47449900963396910537434637</v>
      </c>
      <c r="I179" s="71">
        <v>-4.5039466280126094814301241900</v>
      </c>
      <c r="J179" s="71">
        <v>5.4507140222260311987720114700</v>
      </c>
      <c r="K179" s="91">
        <v>0.7012701438067619078541255300</v>
      </c>
      <c r="L179" s="67">
        <v>346394</v>
      </c>
      <c r="M179" s="67">
        <v>207951.88547486033519553072627</v>
      </c>
      <c r="N179" s="67">
        <v>31838308.147290627945065176909</v>
      </c>
      <c r="O179" s="71">
        <v>60.033339340421697603171742660</v>
      </c>
      <c r="P179" s="72">
        <v>153.10420520875544715447154471</v>
      </c>
      <c r="Q179" s="72">
        <v>91.91356705742774974469874452</v>
      </c>
      <c r="R179" s="71">
        <v>-1.2390673072404556624714243400</v>
      </c>
      <c r="S179" s="71">
        <v>7.1015733080543456075181888300</v>
      </c>
      <c r="T179" s="91">
        <v>5.7745127276540740156874401600</v>
      </c>
      <c r="U179" s="67">
        <v>335220</v>
      </c>
      <c r="V179" s="67">
        <v>201905.62402567629527739569004</v>
      </c>
      <c r="W179" s="67">
        <v>28317452.628491416781292984869</v>
      </c>
      <c r="X179" s="71">
        <v>60.230780987314687452239034080</v>
      </c>
      <c r="Y179" s="72">
        <v>140.250935382019335684742064</v>
      </c>
      <c r="Z179" s="72">
        <v>84.47423372260430994956441999</v>
      </c>
      <c r="AA179" s="71">
        <v>-4.8303775507304812047345140500</v>
      </c>
      <c r="AB179" s="71">
        <v>4.7742203161188072515054307800</v>
      </c>
      <c r="AC179" s="91">
        <v>-0.2867701009838906321154382300</v>
      </c>
      <c r="AD179" s="67">
        <v>346456</v>
      </c>
      <c r="AE179" s="67">
        <v>223729.41222879684418145956607</v>
      </c>
      <c r="AF179" s="67">
        <v>31441643.788508661968441814596</v>
      </c>
      <c r="AG179" s="71">
        <v>64.576573137367182032194439140</v>
      </c>
      <c r="AH179" s="72">
        <v>140.53424391226161387260456181</v>
      </c>
      <c r="AI179" s="72">
        <v>90.75219880304760768594515493</v>
      </c>
      <c r="AJ179" s="71">
        <v>-2.4473138666710697347997161200</v>
      </c>
      <c r="AK179" s="71">
        <v>0.8736936789874100781012788700</v>
      </c>
      <c r="AL179" s="91">
        <v>-1.5950022142417471657886339700</v>
      </c>
      <c r="AM179" s="67">
        <v>335280</v>
      </c>
      <c r="AN179" s="67">
        <v>219672.43486777668952007835456</v>
      </c>
      <c r="AO179" s="67">
        <v>31126019.076461513798237022528</v>
      </c>
      <c r="AP179" s="71">
        <v>65.519098922624877571008814890</v>
      </c>
      <c r="AQ179" s="72">
        <v>141.69287600966691581333931285</v>
      </c>
      <c r="AR179" s="72">
        <v>92.83589559908587985634998368</v>
      </c>
      <c r="AS179" s="71">
        <v>0.7366219597553468188942418400</v>
      </c>
      <c r="AT179" s="71">
        <v>1.7633223802262157452247805900</v>
      </c>
      <c r="AU179" s="91">
        <v>2.5129333598555895426789526100</v>
      </c>
      <c r="AV179" s="67">
        <v>346456</v>
      </c>
      <c r="AW179" s="67">
        <v>201474.49167482859941234084231</v>
      </c>
      <c r="AX179" s="67">
        <v>29063870.579180506135161606270</v>
      </c>
      <c r="AY179" s="71">
        <v>58.152980948469242677956462670</v>
      </c>
      <c r="AZ179" s="72">
        <v>144.25583277355218407041182224</v>
      </c>
      <c r="BA179" s="72">
        <v>83.8890669498594515181194907</v>
      </c>
      <c r="BB179" s="71">
        <v>-2.1110598261623456332533258500</v>
      </c>
      <c r="BC179" s="71">
        <v>5.6881025230075013411344982500</v>
      </c>
      <c r="BD179" s="91">
        <v>3.4569634496110175540409958700</v>
      </c>
      <c r="BE179" s="67">
        <v>347324</v>
      </c>
      <c r="BF179" s="67">
        <v>212189.82200956937799043062201</v>
      </c>
      <c r="BG179" s="67">
        <v>31516364.085473998847846889952</v>
      </c>
      <c r="BH179" s="71">
        <v>61.092761228584658126254051550</v>
      </c>
      <c r="BI179" s="72">
        <v>148.52910373831534535900156637</v>
      </c>
      <c r="BJ179" s="72">
        <v>90.74053070180580336471677728</v>
      </c>
      <c r="BK179" s="71">
        <v>-3.4942575489890982869436732600</v>
      </c>
      <c r="BL179" s="71">
        <v>2.575365413523279762554189200</v>
      </c>
      <c r="BM179" s="91">
        <v>-1.0088820358419100354173889100</v>
      </c>
      <c r="BN179" s="67">
        <v>313712</v>
      </c>
      <c r="BO179" s="67">
        <v>205971.14578254509995124329597</v>
      </c>
      <c r="BP179" s="67">
        <v>30148532.775802331744514870793</v>
      </c>
      <c r="BQ179" s="71">
        <v>65.656125931601309465765828520</v>
      </c>
      <c r="BR179" s="72">
        <v>146.37260312001066171595279139</v>
      </c>
      <c r="BS179" s="72">
        <v>96.10258063383718743470084279</v>
      </c>
      <c r="BT179" s="71">
        <v>3.2639279086401708949376228400</v>
      </c>
      <c r="BU179" s="71">
        <v>5.5465749472255191541684380900</v>
      </c>
      <c r="BV179" s="91">
        <v>8.991539063541827598954889710</v>
      </c>
      <c r="BW179" s="67">
        <v>347324</v>
      </c>
      <c r="BX179" s="67">
        <v>241788.66601562499999999999999</v>
      </c>
      <c r="BY179" s="67">
        <v>36740136.604352316396484375001</v>
      </c>
      <c r="BZ179" s="71">
        <v>69.614730342741935483870967740</v>
      </c>
      <c r="CA179" s="72">
        <v>151.9514425956511754191460959</v>
      </c>
      <c r="CB179" s="72">
        <v>105.78058701486887285786290323</v>
      </c>
      <c r="CC179" s="71">
        <v>2.0615173407701188745403232600</v>
      </c>
      <c r="CD179" s="71">
        <v>6.3996540133227962153834338300</v>
      </c>
      <c r="CE179" s="91">
        <v>8.593101331326855387538626480</v>
      </c>
      <c r="CF179" s="67">
        <v>336120</v>
      </c>
      <c r="CG179" s="67">
        <v>220993.90062711046792088760250</v>
      </c>
      <c r="CH179" s="67">
        <v>30400331.671180318379160636760</v>
      </c>
      <c r="CI179" s="71">
        <v>65.748512622608136356327383820</v>
      </c>
      <c r="CJ179" s="72">
        <v>137.56185842647166719655653111</v>
      </c>
      <c r="CK179" s="72">
        <v>90.44487585142305836951278341</v>
      </c>
      <c r="CL179" s="71">
        <v>3.7505369427578576216394499700</v>
      </c>
      <c r="CM179" s="71">
        <v>0.9616043354923535646513875800</v>
      </c>
      <c r="CN179" s="91">
        <v>4.7482066040960131160648858900</v>
      </c>
      <c r="CO179" s="67">
        <v>347324</v>
      </c>
      <c r="CP179" s="67">
        <v>208250.49541284403669724770642</v>
      </c>
      <c r="CQ179" s="67">
        <v>29084765.473737821726702076291</v>
      </c>
      <c r="CR179" s="71">
        <v>59.958567623557265463154779520</v>
      </c>
      <c r="CS179" s="72">
        <v>139.66240712214888034498882943</v>
      </c>
      <c r="CT179" s="72">
        <v>83.73957881902149499228983972</v>
      </c>
      <c r="CU179" s="71">
        <v>-0.6178077106644747308691732600</v>
      </c>
      <c r="CV179" s="71">
        <v>3.9641080831829525369874391300</v>
      </c>
      <c r="CW179" s="91">
        <v>3.321809807121499815422023800</v>
      </c>
      <c r="CX179" s="67">
        <v>336120</v>
      </c>
      <c r="CY179" s="67">
        <v>197793.48220380302291565090199</v>
      </c>
      <c r="CZ179" s="67">
        <v>27631654.292255345495855680155</v>
      </c>
      <c r="DA179" s="71">
        <v>58.846091337558914350723224440</v>
      </c>
      <c r="DB179" s="72">
        <v>139.69951883340706473707467963</v>
      </c>
      <c r="DC179" s="72">
        <v>82.20770645083703884284089062</v>
      </c>
      <c r="DD179" s="71">
        <v>2.3443857059633963369312430100</v>
      </c>
      <c r="DE179" s="71">
        <v>3.9259161935312304713510996100</v>
      </c>
      <c r="DF179" s="91">
        <v>6.3623405175638752429627722900</v>
      </c>
      <c r="DG179" s="67">
        <v>1028008</v>
      </c>
      <c r="DH179" s="67">
        <v>618426.73290973310051472855285</v>
      </c>
      <c r="DI179" s="67">
        <v>91149190.38572519382064520311</v>
      </c>
      <c r="DJ179" s="71">
        <v>60.157774347060830315982808780</v>
      </c>
      <c r="DK179" s="72">
        <v>147.38882641256959731021321222</v>
      </c>
      <c r="DL179" s="72">
        <v>88.6658376060548106830347654</v>
      </c>
      <c r="DM179" s="71">
        <v>0.3502469690166142792995060600</v>
      </c>
      <c r="DN179" s="71">
        <v>-3.2018441554539749554221135400</v>
      </c>
      <c r="DO179" s="71">
        <v>-3.539693455430464572098195300</v>
      </c>
      <c r="DP179" s="71">
        <v>5.8440026149824199092297054400</v>
      </c>
      <c r="DQ179" s="91">
        <v>2.0974493814542374093538979100</v>
      </c>
      <c r="DR179" s="67">
        <v>1028192</v>
      </c>
      <c r="DS179" s="67">
        <v>644876.33877140213311387876294</v>
      </c>
      <c r="DT179" s="67">
        <v>91631533.44415068190184044339</v>
      </c>
      <c r="DU179" s="71">
        <v>62.719447221083429273314591340</v>
      </c>
      <c r="DV179" s="72">
        <v>142.09163514779308192138051454</v>
      </c>
      <c r="DW179" s="72">
        <v>89.11908811209451338061416874</v>
      </c>
      <c r="DX179" s="71">
        <v>0.3199295940240781412666245800</v>
      </c>
      <c r="DY179" s="71">
        <v>-0.9612770517033340854303015600</v>
      </c>
      <c r="DZ179" s="71">
        <v>-1.2771207584696430700692347900</v>
      </c>
      <c r="EA179" s="71">
        <v>2.6673235852415423360152508400</v>
      </c>
      <c r="EB179" s="91">
        <v>1.3561378835692228039589979900</v>
      </c>
      <c r="EC179" s="67">
        <v>1008360</v>
      </c>
      <c r="ED179" s="67">
        <v>659949.63380773947794167391797</v>
      </c>
      <c r="EE179" s="67">
        <v>98405033.46562864698884613575</v>
      </c>
      <c r="EF179" s="71">
        <v>65.447819608844011855059097740</v>
      </c>
      <c r="EG179" s="72">
        <v>149.10991449128767452731622488</v>
      </c>
      <c r="EH179" s="72">
        <v>97.58918785515951345635104105</v>
      </c>
      <c r="EI179" s="71">
        <v>0.4843049327354260089686098700</v>
      </c>
      <c r="EJ179" s="71">
        <v>1.0525659332860525397651907800</v>
      </c>
      <c r="EK179" s="71">
        <v>0.5655221488878512868959190700</v>
      </c>
      <c r="EL179" s="71">
        <v>4.8428267103946375848838172200</v>
      </c>
      <c r="EM179" s="91">
        <v>5.4357361169620274647969646600</v>
      </c>
      <c r="EN179" s="67">
        <v>1019564</v>
      </c>
      <c r="EO179" s="67">
        <v>627037.87824375752753378621091</v>
      </c>
      <c r="EP179" s="67">
        <v>87116751.43717348560171839321</v>
      </c>
      <c r="EQ179" s="71">
        <v>61.500590276211942313948532010</v>
      </c>
      <c r="ER179" s="72">
        <v>138.93379404953160975279440617</v>
      </c>
      <c r="ES179" s="72">
        <v>85.44510343359856330913840937</v>
      </c>
      <c r="ET179" s="71">
        <v>0.4189853345283706454186406100</v>
      </c>
      <c r="EU179" s="71">
        <v>2.2526212805167285705445836600</v>
      </c>
      <c r="EV179" s="71">
        <v>1.8259853352231342857923791200</v>
      </c>
      <c r="EW179" s="71">
        <v>2.8943471381684827601487352700</v>
      </c>
      <c r="EX179" s="91">
        <v>4.7731828276850240095485379400</v>
      </c>
      <c r="EY179" s="67">
        <v>4084124</v>
      </c>
      <c r="EZ179" s="67">
        <v>2550290.5837326322391040674447</v>
      </c>
      <c r="FA179" s="67">
        <v>368302508.73267800831305017546</v>
      </c>
      <c r="FB179" s="71">
        <v>62.444004729842488599858071030</v>
      </c>
      <c r="FC179" s="72">
        <v>144.41589953785837449896623629</v>
      </c>
      <c r="FD179" s="72">
        <v>90.17907113806486000744594813</v>
      </c>
      <c r="FE179" s="71">
        <v>0.3928327986503915914460234100</v>
      </c>
      <c r="FF179" s="71">
        <v>-0.2357913011548239094236523300</v>
      </c>
      <c r="FG179" s="71">
        <v>-0.6261643209789636170092938500</v>
      </c>
      <c r="FH179" s="71">
        <v>4.0612129373776371147400407500</v>
      </c>
      <c r="FI179" s="91">
        <v>3.409618749985832993392965800</v>
      </c>
      <c r="FK179" s="92">
        <v>477</v>
      </c>
      <c r="FL179" s="93">
        <v>59</v>
      </c>
      <c r="FM179" s="67">
        <v>11204</v>
      </c>
      <c r="FN179" s="93">
        <v>2051</v>
      </c>
    </row>
    <row r="180">
      <c r="B180" s="95" t="s">
        <v>66</v>
      </c>
      <c r="C180" s="67">
        <v>411215</v>
      </c>
      <c r="D180" s="67">
        <v>324467.70622895622895622895623</v>
      </c>
      <c r="E180" s="67">
        <v>49854730.997908565912364384586</v>
      </c>
      <c r="F180" s="71">
        <v>78.904637775605517541001411970</v>
      </c>
      <c r="G180" s="72">
        <v>153.65082577040579893014594828</v>
      </c>
      <c r="H180" s="72">
        <v>121.23762751336543149535981077</v>
      </c>
      <c r="I180" s="71">
        <v>-3.8319220717032750846773720900</v>
      </c>
      <c r="J180" s="71">
        <v>-2.5610943717250791801116565300</v>
      </c>
      <c r="K180" s="91">
        <v>-6.2948773029210706336326872500</v>
      </c>
      <c r="L180" s="67">
        <v>411246</v>
      </c>
      <c r="M180" s="67">
        <v>328687.27666792310591782887295</v>
      </c>
      <c r="N180" s="67">
        <v>50789045.129747208204673954016</v>
      </c>
      <c r="O180" s="71">
        <v>79.92473523582554138346120642</v>
      </c>
      <c r="P180" s="72">
        <v>154.52087359335183508918723616</v>
      </c>
      <c r="Q180" s="72">
        <v>123.50039910357111851464562334</v>
      </c>
      <c r="R180" s="71">
        <v>2.216132798013907634833788700</v>
      </c>
      <c r="S180" s="71">
        <v>0.826510950053954068639728900</v>
      </c>
      <c r="T180" s="91">
        <v>3.0609603283111837264092928500</v>
      </c>
      <c r="U180" s="67">
        <v>397980</v>
      </c>
      <c r="V180" s="67">
        <v>308778.27591405955522050508859</v>
      </c>
      <c r="W180" s="67">
        <v>49437049.504795423432717678101</v>
      </c>
      <c r="X180" s="71">
        <v>77.586380198517401683628596560</v>
      </c>
      <c r="Y180" s="72">
        <v>160.10533564399765995692377451</v>
      </c>
      <c r="Z180" s="72">
        <v>124.21993443086442392260334213</v>
      </c>
      <c r="AA180" s="71">
        <v>-1.3690766560820502309945878100</v>
      </c>
      <c r="AB180" s="71">
        <v>2.9934846457333643820906679100</v>
      </c>
      <c r="AC180" s="91">
        <v>1.5834248901631781982708463900</v>
      </c>
      <c r="AD180" s="67">
        <v>412517</v>
      </c>
      <c r="AE180" s="67">
        <v>344250.41186361513311536665109</v>
      </c>
      <c r="AF180" s="67">
        <v>57297939.263993882908453993459</v>
      </c>
      <c r="AG180" s="71">
        <v>83.45120609904928357264467915</v>
      </c>
      <c r="AH180" s="72">
        <v>166.44261644832581056341333949</v>
      </c>
      <c r="AI180" s="72">
        <v>138.89837088894247487607539437</v>
      </c>
      <c r="AJ180" s="71">
        <v>-2.0197509696314129372411315200</v>
      </c>
      <c r="AK180" s="71">
        <v>-3.3938588934220210313307347900</v>
      </c>
      <c r="AL180" s="91">
        <v>-5.3450623651456207574074046500</v>
      </c>
      <c r="AM180" s="67">
        <v>401820</v>
      </c>
      <c r="AN180" s="67">
        <v>348333.71452830188679245283018</v>
      </c>
      <c r="AO180" s="67">
        <v>60014494.214453660377358490565</v>
      </c>
      <c r="AP180" s="71">
        <v>86.68899371069182389937106918</v>
      </c>
      <c r="AQ180" s="72">
        <v>172.29022546876530356838405201</v>
      </c>
      <c r="AR180" s="72">
        <v>149.35666272075471698113207547</v>
      </c>
      <c r="AS180" s="71">
        <v>-1.3198861872846657189950523600</v>
      </c>
      <c r="AT180" s="71">
        <v>2.0255592201307839464344647700</v>
      </c>
      <c r="AU180" s="91">
        <v>0.6789379564843410140779545500</v>
      </c>
      <c r="AV180" s="67">
        <v>417260</v>
      </c>
      <c r="AW180" s="67">
        <v>324127.03384330088085303662493</v>
      </c>
      <c r="AX180" s="67">
        <v>55738977.682706346421882243858</v>
      </c>
      <c r="AY180" s="71">
        <v>77.679871984686018514364335170</v>
      </c>
      <c r="AZ180" s="72">
        <v>171.96645716893006457177401035</v>
      </c>
      <c r="BA180" s="72">
        <v>133.58332378542478651651786382</v>
      </c>
      <c r="BB180" s="71">
        <v>0.2336678881281289806762073400</v>
      </c>
      <c r="BC180" s="71">
        <v>0.7783885666166000445071652100</v>
      </c>
      <c r="BD180" s="91">
        <v>1.013875298869772848900885500</v>
      </c>
      <c r="BE180" s="67">
        <v>416826</v>
      </c>
      <c r="BF180" s="67">
        <v>329151.24948259642521166509876</v>
      </c>
      <c r="BG180" s="67">
        <v>58432003.301904284749952963312</v>
      </c>
      <c r="BH180" s="71">
        <v>78.966103237944951901192607650</v>
      </c>
      <c r="BI180" s="72">
        <v>177.52326139960110984293877803</v>
      </c>
      <c r="BJ180" s="72">
        <v>140.18320186817589293842745729</v>
      </c>
      <c r="BK180" s="71">
        <v>2.6743692928603827641495710100</v>
      </c>
      <c r="BL180" s="71">
        <v>-2.9488532553059467911250727500</v>
      </c>
      <c r="BM180" s="91">
        <v>-0.3533471883969800537559259800</v>
      </c>
      <c r="BN180" s="67">
        <v>376488</v>
      </c>
      <c r="BO180" s="67">
        <v>325272.26645474943904263275991</v>
      </c>
      <c r="BP180" s="67">
        <v>53431129.593975931189229618549</v>
      </c>
      <c r="BQ180" s="71">
        <v>86.39644994123303771770488300</v>
      </c>
      <c r="BR180" s="72">
        <v>164.26586310705051652772785771</v>
      </c>
      <c r="BS180" s="72">
        <v>141.91987418981728817181322791</v>
      </c>
      <c r="BT180" s="71">
        <v>3.133058510013157813771676900</v>
      </c>
      <c r="BU180" s="71">
        <v>-0.5575429481986132777000213900</v>
      </c>
      <c r="BV180" s="91">
        <v>2.5580474150290296306098639700</v>
      </c>
      <c r="BW180" s="67">
        <v>417880</v>
      </c>
      <c r="BX180" s="67">
        <v>355201.02468212415856394913985</v>
      </c>
      <c r="BY180" s="67">
        <v>64614428.470279200878833208674</v>
      </c>
      <c r="BZ180" s="71">
        <v>85.00072381595772914806861775</v>
      </c>
      <c r="CA180" s="72">
        <v>181.90946528970130427686434243</v>
      </c>
      <c r="CB180" s="72">
        <v>154.62436218598449525900547687</v>
      </c>
      <c r="CC180" s="71">
        <v>-0.1056388268151663495319505200</v>
      </c>
      <c r="CD180" s="71">
        <v>3.4757857601170245826998224500</v>
      </c>
      <c r="CE180" s="91">
        <v>3.3664751540022619962742791300</v>
      </c>
      <c r="CF180" s="67">
        <v>403920</v>
      </c>
      <c r="CG180" s="67">
        <v>320000.59958932238193018480493</v>
      </c>
      <c r="CH180" s="67">
        <v>49971069.150067511630390143738</v>
      </c>
      <c r="CI180" s="71">
        <v>79.223757077966523551739157490</v>
      </c>
      <c r="CJ180" s="72">
        <v>156.15929849568607176377723933</v>
      </c>
      <c r="CK180" s="72">
        <v>123.71526329487896521685022712</v>
      </c>
      <c r="CL180" s="71">
        <v>4.0205053961547489405759565200</v>
      </c>
      <c r="CM180" s="71">
        <v>-1.3016137814359743808830646900</v>
      </c>
      <c r="CN180" s="91">
        <v>2.6665601623990473298871478100</v>
      </c>
      <c r="CO180" s="67">
        <v>419306</v>
      </c>
      <c r="CP180" s="67">
        <v>321677.64267064528161133905260</v>
      </c>
      <c r="CQ180" s="67">
        <v>48605503.085019889362737784411</v>
      </c>
      <c r="CR180" s="71">
        <v>76.716680102513506034098976070</v>
      </c>
      <c r="CS180" s="72">
        <v>151.10003505834379313048933501</v>
      </c>
      <c r="CT180" s="72">
        <v>115.91893053049536463284041824</v>
      </c>
      <c r="CU180" s="71">
        <v>1.2940095521336272810410944100</v>
      </c>
      <c r="CV180" s="71">
        <v>-2.0665883748964826267137794300</v>
      </c>
      <c r="CW180" s="91">
        <v>-0.7993206737372989268300673400</v>
      </c>
      <c r="CX180" s="67">
        <v>408420</v>
      </c>
      <c r="CY180" s="67">
        <v>305355.61564974382859804378201</v>
      </c>
      <c r="CZ180" s="67">
        <v>46840447.202447351653469958080</v>
      </c>
      <c r="DA180" s="71">
        <v>74.765098587175904362676603010</v>
      </c>
      <c r="DB180" s="72">
        <v>153.39638376317068207209040581</v>
      </c>
      <c r="DC180" s="72">
        <v>114.68695754969725197950628784</v>
      </c>
      <c r="DD180" s="71">
        <v>2.0867386846501481543768386200</v>
      </c>
      <c r="DE180" s="71">
        <v>-1.1678423460395971337102211400</v>
      </c>
      <c r="DF180" s="91">
        <v>0.8945265206000168998609234700</v>
      </c>
      <c r="DG180" s="67">
        <v>1220441</v>
      </c>
      <c r="DH180" s="67">
        <v>961933.2588109388900945629178</v>
      </c>
      <c r="DI180" s="67">
        <v>150080825.63245119754975601670</v>
      </c>
      <c r="DJ180" s="71">
        <v>78.818497478447453837962090570</v>
      </c>
      <c r="DK180" s="72">
        <v>156.0199985370799115291022645</v>
      </c>
      <c r="DL180" s="72">
        <v>122.97261861282208443485266121</v>
      </c>
      <c r="DM180" s="71">
        <v>3.1844575811480787570934817800</v>
      </c>
      <c r="DN180" s="71">
        <v>2.1265763562452173529554679900</v>
      </c>
      <c r="DO180" s="71">
        <v>-1.025233111363602828928840800</v>
      </c>
      <c r="DP180" s="71">
        <v>0.3384064858963370270932895800</v>
      </c>
      <c r="DQ180" s="91">
        <v>-0.6902960808116770497294624200</v>
      </c>
      <c r="DR180" s="67">
        <v>1231597</v>
      </c>
      <c r="DS180" s="67">
        <v>1016711.1602352179007608561062</v>
      </c>
      <c r="DT180" s="67">
        <v>173051411.16115388970769472788</v>
      </c>
      <c r="DU180" s="71">
        <v>82.55226021460087193788683362</v>
      </c>
      <c r="DV180" s="72">
        <v>170.2070538117415213730975626</v>
      </c>
      <c r="DW180" s="72">
        <v>140.50976996627459283166062265</v>
      </c>
      <c r="DX180" s="71">
        <v>2.5743595125124199728988487400</v>
      </c>
      <c r="DY180" s="71">
        <v>1.5101816629263881471860741700</v>
      </c>
      <c r="DZ180" s="71">
        <v>-1.0374696509376880543875911900</v>
      </c>
      <c r="EA180" s="71">
        <v>-0.2298256657101090327339034400</v>
      </c>
      <c r="EB180" s="91">
        <v>-1.2649109451159892011116913700</v>
      </c>
      <c r="EC180" s="67">
        <v>1211194</v>
      </c>
      <c r="ED180" s="67">
        <v>1009624.5406194700228182469985</v>
      </c>
      <c r="EE180" s="67">
        <v>176477561.36615941681801579053</v>
      </c>
      <c r="EF180" s="71">
        <v>83.35778914191038122862621500</v>
      </c>
      <c r="EG180" s="72">
        <v>174.79523750272453466085731191</v>
      </c>
      <c r="EH180" s="72">
        <v>145.70544550762257476342831167</v>
      </c>
      <c r="EI180" s="71">
        <v>1.6981116232986557176083360600</v>
      </c>
      <c r="EJ180" s="71">
        <v>3.5559620692256807781657770900</v>
      </c>
      <c r="EK180" s="71">
        <v>1.8268288528391892928565494300</v>
      </c>
      <c r="EL180" s="71">
        <v>0.0408063955739401081045036900</v>
      </c>
      <c r="EM180" s="91">
        <v>1.8683807114212778327515633800</v>
      </c>
      <c r="EN180" s="67">
        <v>1231646</v>
      </c>
      <c r="EO180" s="67">
        <v>947033.8579097114921395676395</v>
      </c>
      <c r="EP180" s="67">
        <v>145417019.43753475264659788623</v>
      </c>
      <c r="EQ180" s="71">
        <v>76.891725212415863985233390070</v>
      </c>
      <c r="ER180" s="72">
        <v>153.54996890871302958355409418</v>
      </c>
      <c r="ES180" s="72">
        <v>118.06722015703761685305508744</v>
      </c>
      <c r="ET180" s="71">
        <v>2.3100303446396812857554635700</v>
      </c>
      <c r="EU180" s="71">
        <v>4.8167831649826377198216751700</v>
      </c>
      <c r="EV180" s="71">
        <v>2.4501535303027035728748081600</v>
      </c>
      <c r="EW180" s="71">
        <v>-1.5072666210422672486302137500</v>
      </c>
      <c r="EX180" s="91">
        <v>0.9059565629338949405456030200</v>
      </c>
      <c r="EY180" s="67">
        <v>4894878</v>
      </c>
      <c r="EZ180" s="67">
        <v>3935302.8175753383058132336621</v>
      </c>
      <c r="FA180" s="67">
        <v>645026817.59729925672206442134</v>
      </c>
      <c r="FB180" s="71">
        <v>80.39634118716213776550168691</v>
      </c>
      <c r="FC180" s="72">
        <v>163.90779756936728311724383122</v>
      </c>
      <c r="FD180" s="72">
        <v>131.77587216623157037255360018</v>
      </c>
      <c r="FE180" s="71">
        <v>2.4403811421288457956540756400</v>
      </c>
      <c r="FF180" s="71">
        <v>2.965636951267634563576178500</v>
      </c>
      <c r="FG180" s="71">
        <v>0.5127429274301831845654062200</v>
      </c>
      <c r="FH180" s="71">
        <v>-0.3319925728534162430021055800</v>
      </c>
      <c r="FI180" s="91">
        <v>0.1790480861398675514770167500</v>
      </c>
      <c r="FK180" s="92">
        <v>192</v>
      </c>
      <c r="FL180" s="93">
        <v>120</v>
      </c>
      <c r="FM180" s="67">
        <v>13614</v>
      </c>
      <c r="FN180" s="93">
        <v>10735</v>
      </c>
    </row>
    <row r="181">
      <c r="B181" s="95" t="s">
        <v>67</v>
      </c>
      <c r="K181" s="91"/>
      <c r="T181" s="91"/>
      <c r="AC181" s="91"/>
      <c r="AL181" s="91"/>
      <c r="AU181" s="91"/>
      <c r="BD181" s="91"/>
      <c r="BM181" s="91"/>
      <c r="BV181" s="91"/>
      <c r="CE181" s="91"/>
      <c r="CN181" s="91"/>
      <c r="CW181" s="91"/>
      <c r="CX181" s="67">
        <v>62940</v>
      </c>
      <c r="CY181" s="67">
        <v>33139.278260869565217391304349</v>
      </c>
      <c r="CZ181" s="67">
        <v>3451608.6574903478260869565218</v>
      </c>
      <c r="DA181" s="71">
        <v>52.652173913043478260869565220</v>
      </c>
      <c r="DB181" s="72">
        <v>104.15461164602257087806220754</v>
      </c>
      <c r="DC181" s="72">
        <v>54.839667262318840579710144929</v>
      </c>
      <c r="DF181" s="91"/>
      <c r="DQ181" s="91"/>
      <c r="EB181" s="91"/>
      <c r="EM181" s="91"/>
      <c r="EX181" s="91"/>
      <c r="FI181" s="91"/>
      <c r="FK181" s="92">
        <v>57</v>
      </c>
      <c r="FL181" s="93">
        <v>13</v>
      </c>
      <c r="FM181" s="67">
        <v>2098</v>
      </c>
      <c r="FN181" s="93">
        <v>460</v>
      </c>
    </row>
    <row r="182">
      <c r="B182" s="103" t="s">
        <v>114</v>
      </c>
      <c r="C182" s="104">
        <v>1599507</v>
      </c>
      <c r="D182" s="104">
        <v>1237661.4578014510056019836532</v>
      </c>
      <c r="E182" s="104">
        <v>210034188.69705783032399669391</v>
      </c>
      <c r="F182" s="105">
        <v>77.377683111199326142491633560</v>
      </c>
      <c r="G182" s="106">
        <v>169.70245568619143527321825556</v>
      </c>
      <c r="H182" s="106">
        <v>131.31182839278467072916635808</v>
      </c>
      <c r="I182" s="105">
        <v>-3.3027830470191254778407971800</v>
      </c>
      <c r="J182" s="105">
        <v>-2.4484947259099244918191680900</v>
      </c>
      <c r="K182" s="107">
        <v>-5.6704093042145395807374238900</v>
      </c>
      <c r="L182" s="104">
        <v>1599538</v>
      </c>
      <c r="M182" s="104">
        <v>1268989.8995447834645669291339</v>
      </c>
      <c r="N182" s="104">
        <v>219371823.57923626599409448819</v>
      </c>
      <c r="O182" s="105">
        <v>79.33477663830327660655321311</v>
      </c>
      <c r="P182" s="106">
        <v>172.87121328383315011512106784</v>
      </c>
      <c r="Q182" s="106">
        <v>137.14699093065389255778511557</v>
      </c>
      <c r="R182" s="105">
        <v>2.869466177376001472823158500</v>
      </c>
      <c r="S182" s="105">
        <v>0.804496348614188437047969500</v>
      </c>
      <c r="T182" s="107">
        <v>3.6970472766118989734148623100</v>
      </c>
      <c r="U182" s="104">
        <v>1548480</v>
      </c>
      <c r="V182" s="104">
        <v>1190853.3852532014863495378190</v>
      </c>
      <c r="W182" s="104">
        <v>213528273.61981354575143567853</v>
      </c>
      <c r="X182" s="105">
        <v>76.904666850924873834310925490</v>
      </c>
      <c r="Y182" s="106">
        <v>179.30693758275941134659258806</v>
      </c>
      <c r="Z182" s="106">
        <v>137.89540298861693128192529353</v>
      </c>
      <c r="AA182" s="105">
        <v>-1.7834327781028623888494713900</v>
      </c>
      <c r="AB182" s="105">
        <v>3.7664143704908691343086605400</v>
      </c>
      <c r="AC182" s="107">
        <v>1.9158101239454960020253869600</v>
      </c>
      <c r="AD182" s="104">
        <v>1598887</v>
      </c>
      <c r="AE182" s="104">
        <v>1312863.0167484038123438512075</v>
      </c>
      <c r="AF182" s="104">
        <v>242469772.57594184479195583110</v>
      </c>
      <c r="AG182" s="105">
        <v>82.11105705083622622135593119</v>
      </c>
      <c r="AH182" s="106">
        <v>184.68779262018665677884976578</v>
      </c>
      <c r="AI182" s="106">
        <v>151.64909876429156331370248873</v>
      </c>
      <c r="AJ182" s="105">
        <v>-1.7590855907930448381123976300</v>
      </c>
      <c r="AK182" s="105">
        <v>-4.4416489606844132643261958900</v>
      </c>
      <c r="AL182" s="107">
        <v>-6.1226021446164495555200021100</v>
      </c>
      <c r="AM182" s="104">
        <v>1549890</v>
      </c>
      <c r="AN182" s="104">
        <v>1321106.7830832196452933151433</v>
      </c>
      <c r="AO182" s="104">
        <v>257724316.05092284478550167432</v>
      </c>
      <c r="AP182" s="105">
        <v>85.23874488403819918144611187</v>
      </c>
      <c r="AQ182" s="106">
        <v>195.08212307368660274318084817</v>
      </c>
      <c r="AR182" s="106">
        <v>166.2855532011451424201083137</v>
      </c>
      <c r="AS182" s="105">
        <v>-0.8369971907864049690004660600</v>
      </c>
      <c r="AT182" s="105">
        <v>3.2589292480643383714279468400</v>
      </c>
      <c r="AU182" s="107">
        <v>2.3946549110219183793235496200</v>
      </c>
      <c r="AV182" s="104">
        <v>1606203</v>
      </c>
      <c r="AW182" s="104">
        <v>1235911.9501804608692969738100</v>
      </c>
      <c r="AX182" s="104">
        <v>232671213.24546903423351944968</v>
      </c>
      <c r="AY182" s="105">
        <v>76.946186140883865196178428880</v>
      </c>
      <c r="AZ182" s="106">
        <v>188.25872928204610392717519364</v>
      </c>
      <c r="BA182" s="106">
        <v>144.85791225982583411531384867</v>
      </c>
      <c r="BB182" s="105">
        <v>-0.0903788463215046828675155800</v>
      </c>
      <c r="BC182" s="105">
        <v>2.4382579986825703444046161600</v>
      </c>
      <c r="BD182" s="107">
        <v>2.3456754829115145456105332300</v>
      </c>
      <c r="BE182" s="104">
        <v>1607009</v>
      </c>
      <c r="BF182" s="104">
        <v>1253024.2425647684412292091757</v>
      </c>
      <c r="BG182" s="104">
        <v>246009436.51399195342598775738</v>
      </c>
      <c r="BH182" s="105">
        <v>77.972447109180374299659129210</v>
      </c>
      <c r="BI182" s="106">
        <v>196.33254342345718871906375905</v>
      </c>
      <c r="BJ182" s="106">
        <v>153.08528857896374782343332077</v>
      </c>
      <c r="BK182" s="105">
        <v>-0.4740351640442705232057919900</v>
      </c>
      <c r="BL182" s="105">
        <v>-1.5413615360372235455944590700</v>
      </c>
      <c r="BM182" s="107">
        <v>-2.0080901043956247282483492300</v>
      </c>
      <c r="BN182" s="104">
        <v>1451492</v>
      </c>
      <c r="BO182" s="104">
        <v>1231251.9115929941618015012510</v>
      </c>
      <c r="BP182" s="104">
        <v>227367608.46247582587446328730</v>
      </c>
      <c r="BQ182" s="105">
        <v>84.82664124865959728345049446</v>
      </c>
      <c r="BR182" s="106">
        <v>184.6637607801213750445438064</v>
      </c>
      <c r="BS182" s="106">
        <v>156.64406587323652205762297505</v>
      </c>
      <c r="BT182" s="105">
        <v>1.6714760327778329935539426800</v>
      </c>
      <c r="BU182" s="105">
        <v>0.5094555561781728554335537800</v>
      </c>
      <c r="BV182" s="107">
        <v>2.1894470164751790168850458900</v>
      </c>
      <c r="BW182" s="104">
        <v>1619130</v>
      </c>
      <c r="BX182" s="104">
        <v>1346762.9682882992658482346848</v>
      </c>
      <c r="BY182" s="104">
        <v>271897127.52288176910439577177</v>
      </c>
      <c r="BZ182" s="105">
        <v>83.17818632773769035520524509</v>
      </c>
      <c r="CA182" s="106">
        <v>201.88937023450826863188934518</v>
      </c>
      <c r="CB182" s="106">
        <v>167.92791654955548294725918967</v>
      </c>
      <c r="CC182" s="105">
        <v>-2.0238159724240111852802523200</v>
      </c>
      <c r="CD182" s="105">
        <v>3.4479430565757142378926300700</v>
      </c>
      <c r="CE182" s="107">
        <v>1.3543470618526390873708537800</v>
      </c>
      <c r="CF182" s="104">
        <v>1566870</v>
      </c>
      <c r="CG182" s="104">
        <v>1217262.0816177588566215599817</v>
      </c>
      <c r="CH182" s="104">
        <v>209345748.94695679330305610461</v>
      </c>
      <c r="CI182" s="105">
        <v>77.687496832395722467183619680</v>
      </c>
      <c r="CJ182" s="106">
        <v>171.98083478352769739022423562</v>
      </c>
      <c r="CK182" s="106">
        <v>133.6076055747808007703613603</v>
      </c>
      <c r="CL182" s="105">
        <v>0.7632884805816044588141196900</v>
      </c>
      <c r="CM182" s="105">
        <v>0.5965158871516713841804787800</v>
      </c>
      <c r="CN182" s="107">
        <v>1.3643575047847437137947133300</v>
      </c>
      <c r="CO182" s="104">
        <v>1620556</v>
      </c>
      <c r="CP182" s="104">
        <v>1216055.1923428641102237395599</v>
      </c>
      <c r="CQ182" s="104">
        <v>204997241.71110804017350484667</v>
      </c>
      <c r="CR182" s="105">
        <v>75.039381073092451616836416630</v>
      </c>
      <c r="CS182" s="106">
        <v>168.57560660232723615588227585</v>
      </c>
      <c r="CT182" s="106">
        <v>126.49809183459753329937678591</v>
      </c>
      <c r="CU182" s="105">
        <v>-1.1286733024250296821424740400</v>
      </c>
      <c r="CV182" s="105">
        <v>-0.5806259552874621423828504600</v>
      </c>
      <c r="CW182" s="107">
        <v>-1.7027458875682119493186970400</v>
      </c>
      <c r="CX182" s="104">
        <v>1578570</v>
      </c>
      <c r="CY182" s="104">
        <v>1154177.1965354616361327770724</v>
      </c>
      <c r="CZ182" s="104">
        <v>195729248.63055850302602938509</v>
      </c>
      <c r="DA182" s="105">
        <v>73.115363685833484491202612010</v>
      </c>
      <c r="DB182" s="106">
        <v>169.58336139206922857461825669</v>
      </c>
      <c r="DC182" s="106">
        <v>123.99149143247274623616905496</v>
      </c>
      <c r="DD182" s="105">
        <v>-0.0172852368583079882489140200</v>
      </c>
      <c r="DE182" s="105">
        <v>-0.6222542812149172972841718300</v>
      </c>
      <c r="DF182" s="107">
        <v>-0.6394319599468563252081569600</v>
      </c>
      <c r="DG182" s="104">
        <v>4747525</v>
      </c>
      <c r="DH182" s="104">
        <v>3697504.7425994359565184506061</v>
      </c>
      <c r="DI182" s="104">
        <v>642934285.89610764206952686063</v>
      </c>
      <c r="DJ182" s="105">
        <v>77.882786138028466548748044640</v>
      </c>
      <c r="DK182" s="106">
        <v>173.88328904322355738018088676</v>
      </c>
      <c r="DL182" s="106">
        <v>135.42515013530368814688218822</v>
      </c>
      <c r="DM182" s="105">
        <v>2.6448170748186509677317528300</v>
      </c>
      <c r="DN182" s="105">
        <v>1.8620590220032837102287039100</v>
      </c>
      <c r="DO182" s="105">
        <v>-0.7625889695383338040982047100</v>
      </c>
      <c r="DP182" s="105">
        <v>0.6476764798280056603968841300</v>
      </c>
      <c r="DQ182" s="107">
        <v>-0.1198515991037906864723102800</v>
      </c>
      <c r="DR182" s="104">
        <v>4754980</v>
      </c>
      <c r="DS182" s="104">
        <v>3869881.7500120843269341401608</v>
      </c>
      <c r="DT182" s="104">
        <v>732865301.87233372381097695510</v>
      </c>
      <c r="DU182" s="105">
        <v>81.38586807961514721269364247</v>
      </c>
      <c r="DV182" s="106">
        <v>189.37666554541239774854331791</v>
      </c>
      <c r="DW182" s="106">
        <v>154.1258431943633251477349968</v>
      </c>
      <c r="DX182" s="105">
        <v>2.5718129746662734910393275600</v>
      </c>
      <c r="DY182" s="105">
        <v>1.636748769859360607396036400</v>
      </c>
      <c r="DZ182" s="105">
        <v>-0.9116190673531918217825464100</v>
      </c>
      <c r="EA182" s="105">
        <v>0.3156864626587714664329227500</v>
      </c>
      <c r="EB182" s="107">
        <v>-0.5988104626810705299541670800</v>
      </c>
      <c r="EC182" s="104">
        <v>4677631</v>
      </c>
      <c r="ED182" s="104">
        <v>3831039.1224460618688789451115</v>
      </c>
      <c r="EE182" s="104">
        <v>745274172.49934954840484681645</v>
      </c>
      <c r="EF182" s="105">
        <v>81.90126845076197478764240085</v>
      </c>
      <c r="EG182" s="106">
        <v>194.53577702529516380676780314</v>
      </c>
      <c r="EH182" s="106">
        <v>159.32726897426273008812512497</v>
      </c>
      <c r="EI182" s="105">
        <v>2.3922448939386145310829195300</v>
      </c>
      <c r="EJ182" s="105">
        <v>2.0296395225206874271646696900</v>
      </c>
      <c r="EK182" s="105">
        <v>-0.3541336277894152393699753300</v>
      </c>
      <c r="EL182" s="105">
        <v>0.8232023780187613294615698800</v>
      </c>
      <c r="EM182" s="107">
        <v>0.4661535137840195148321627400</v>
      </c>
      <c r="EN182" s="104">
        <v>4765996</v>
      </c>
      <c r="EO182" s="104">
        <v>3587494.4704960846029780766140</v>
      </c>
      <c r="EP182" s="104">
        <v>610072239.28862333650259033637</v>
      </c>
      <c r="EQ182" s="105">
        <v>75.272712576680395933569323470</v>
      </c>
      <c r="ER182" s="106">
        <v>170.05524170306569125888691216</v>
      </c>
      <c r="ES182" s="106">
        <v>128.00519330872777411113864476</v>
      </c>
      <c r="ET182" s="105">
        <v>2.0657517290265518943535062900</v>
      </c>
      <c r="EU182" s="105">
        <v>1.9282314511632555604418671600</v>
      </c>
      <c r="EV182" s="105">
        <v>-0.1347369470499739081971713400</v>
      </c>
      <c r="EW182" s="105">
        <v>-0.1902371418506725380297923100</v>
      </c>
      <c r="EX182" s="107">
        <v>-0.3247177691835617218156295100</v>
      </c>
      <c r="EY182" s="104">
        <v>18946132</v>
      </c>
      <c r="EZ182" s="104">
        <v>14985920.085553666755309612493</v>
      </c>
      <c r="FA182" s="104">
        <v>2731145999.5564142507879409686</v>
      </c>
      <c r="FB182" s="105">
        <v>79.097517559540209871384895310</v>
      </c>
      <c r="FC182" s="106">
        <v>182.24746855478175908141607571</v>
      </c>
      <c r="FD182" s="106">
        <v>144.15322344193602423903417165</v>
      </c>
      <c r="FE182" s="105">
        <v>2.4179794250816024404565174200</v>
      </c>
      <c r="FF182" s="105">
        <v>1.8623483045345422170907581200</v>
      </c>
      <c r="FG182" s="105">
        <v>-0.5425132615055176571157692100</v>
      </c>
      <c r="FH182" s="105">
        <v>0.4172926838561169299254075800</v>
      </c>
      <c r="FI182" s="107">
        <v>-0.1274844457986124558936179900</v>
      </c>
      <c r="FK182" s="108">
        <v>990</v>
      </c>
      <c r="FL182" s="109">
        <v>339</v>
      </c>
      <c r="FM182" s="104">
        <v>52619</v>
      </c>
      <c r="FN182" s="109">
        <v>33078</v>
      </c>
    </row>
    <row r="183">
      <c r="B183" s="90" t="s">
        <v>115</v>
      </c>
      <c r="K183" s="91"/>
      <c r="T183" s="91"/>
      <c r="AC183" s="91"/>
      <c r="AL183" s="91"/>
      <c r="AU183" s="91"/>
      <c r="BD183" s="91"/>
      <c r="BM183" s="91"/>
      <c r="BV183" s="91"/>
      <c r="CE183" s="91"/>
      <c r="CN183" s="91"/>
      <c r="CW183" s="91"/>
      <c r="DF183" s="91"/>
      <c r="DQ183" s="91"/>
      <c r="EB183" s="91"/>
      <c r="EM183" s="91"/>
      <c r="EX183" s="91"/>
      <c r="FI183" s="91"/>
      <c r="FK183" s="92"/>
      <c r="FL183" s="93"/>
      <c r="FN183" s="93"/>
    </row>
    <row r="184">
      <c r="B184" s="94" t="s">
        <v>89</v>
      </c>
      <c r="K184" s="91"/>
      <c r="T184" s="91"/>
      <c r="AC184" s="91"/>
      <c r="AL184" s="91"/>
      <c r="AU184" s="91"/>
      <c r="BD184" s="91"/>
      <c r="BM184" s="91"/>
      <c r="BV184" s="91"/>
      <c r="CE184" s="91"/>
      <c r="CN184" s="91"/>
      <c r="CW184" s="91"/>
      <c r="DF184" s="91"/>
      <c r="DQ184" s="91"/>
      <c r="EB184" s="91"/>
      <c r="EM184" s="91"/>
      <c r="EX184" s="91"/>
      <c r="FI184" s="91"/>
      <c r="FK184" s="92"/>
      <c r="FL184" s="93"/>
      <c r="FN184" s="93"/>
    </row>
    <row r="185">
      <c r="B185" s="95" t="s">
        <v>64</v>
      </c>
      <c r="C185" s="67">
        <v>133796</v>
      </c>
      <c r="D185" s="67">
        <v>99331.76477404403244495944380</v>
      </c>
      <c r="E185" s="67">
        <v>19514993.379195365005793742757</v>
      </c>
      <c r="F185" s="71">
        <v>74.241206593653048256270324820</v>
      </c>
      <c r="G185" s="72">
        <v>196.46276720832756428814178005</v>
      </c>
      <c r="H185" s="72">
        <v>145.8563288827421223787986394</v>
      </c>
      <c r="I185" s="71">
        <v>-5.0991523883598448056364678600</v>
      </c>
      <c r="J185" s="71">
        <v>-2.5117114712099097848162917900</v>
      </c>
      <c r="K185" s="91">
        <v>-7.4827878640968462799059298700</v>
      </c>
      <c r="L185" s="67">
        <v>133796</v>
      </c>
      <c r="M185" s="67">
        <v>103552.74275782155272305909617</v>
      </c>
      <c r="N185" s="67">
        <v>20980279.592421552723059096176</v>
      </c>
      <c r="O185" s="71">
        <v>77.395992972750719545471535900</v>
      </c>
      <c r="P185" s="72">
        <v>202.6047696436980065923716842</v>
      </c>
      <c r="Q185" s="72">
        <v>156.80797327589429222890890741</v>
      </c>
      <c r="R185" s="71">
        <v>-5.6961643438269754227000876600</v>
      </c>
      <c r="S185" s="71">
        <v>-0.2812611451663506315126046300</v>
      </c>
      <c r="T185" s="91">
        <v>-5.9614043919293209609619854500</v>
      </c>
      <c r="U185" s="67">
        <v>129480</v>
      </c>
      <c r="V185" s="67">
        <v>101993.63151796060254924681344</v>
      </c>
      <c r="W185" s="67">
        <v>20435367.591957611727694090382</v>
      </c>
      <c r="X185" s="71">
        <v>78.771726535341830822711471610</v>
      </c>
      <c r="Y185" s="72">
        <v>200.3592507475237692458566245</v>
      </c>
      <c r="Z185" s="72">
        <v>157.8264410870992564696794129</v>
      </c>
      <c r="AA185" s="71">
        <v>-11.475093341530252195319352390</v>
      </c>
      <c r="AB185" s="71">
        <v>-7.8769725456000775630467677200</v>
      </c>
      <c r="AC185" s="91">
        <v>-18.448175935036009249590358310</v>
      </c>
      <c r="AD185" s="67">
        <v>141236</v>
      </c>
      <c r="AE185" s="67">
        <v>111826.00000000000000000000000</v>
      </c>
      <c r="AF185" s="67">
        <v>23570789.563077777777777777777</v>
      </c>
      <c r="AG185" s="71">
        <v>79.176697159364467982667308620</v>
      </c>
      <c r="AH185" s="72">
        <v>210.78094149015235971757710887</v>
      </c>
      <c r="AI185" s="72">
        <v>166.88938771331514470657465361</v>
      </c>
      <c r="AJ185" s="71">
        <v>-7.8998059097109201935329535400</v>
      </c>
      <c r="AK185" s="71">
        <v>-3.6130300873834704923947347700</v>
      </c>
      <c r="AL185" s="91">
        <v>-11.227413632731637659990587250</v>
      </c>
      <c r="AM185" s="67">
        <v>136410</v>
      </c>
      <c r="AN185" s="67">
        <v>111657.88142620232172470978441</v>
      </c>
      <c r="AO185" s="67">
        <v>23817290.210000995024875621890</v>
      </c>
      <c r="AP185" s="71">
        <v>81.85461580983969043670536208</v>
      </c>
      <c r="AQ185" s="72">
        <v>213.30594764815127469187911531</v>
      </c>
      <c r="AR185" s="72">
        <v>174.60076394693200663349917081</v>
      </c>
      <c r="AS185" s="71">
        <v>-5.5234028506450226527868524100</v>
      </c>
      <c r="AT185" s="71">
        <v>-4.5755586242064632135581256900</v>
      </c>
      <c r="AU185" s="91">
        <v>-9.846234939369131897705432860</v>
      </c>
      <c r="AV185" s="67">
        <v>140957</v>
      </c>
      <c r="AW185" s="67">
        <v>113329.38778330569375345494749</v>
      </c>
      <c r="AX185" s="67">
        <v>25825819.060614387658098396905</v>
      </c>
      <c r="AY185" s="71">
        <v>80.39997146882077069847893151</v>
      </c>
      <c r="AZ185" s="72">
        <v>227.88280750263377876351538674</v>
      </c>
      <c r="BA185" s="72">
        <v>183.21771221446531678524938034</v>
      </c>
      <c r="BB185" s="71">
        <v>8.799011508472125220290004910</v>
      </c>
      <c r="BC185" s="71">
        <v>0.8481797180339530165579448200</v>
      </c>
      <c r="BD185" s="91">
        <v>9.721822657508412184484419390</v>
      </c>
      <c r="BE185" s="67">
        <v>141949</v>
      </c>
      <c r="BF185" s="67">
        <v>103491.36936447582835415535035</v>
      </c>
      <c r="BG185" s="67">
        <v>22010388.774301742145301466594</v>
      </c>
      <c r="BH185" s="71">
        <v>72.907431094601461337632072330</v>
      </c>
      <c r="BI185" s="72">
        <v>212.67849589259536398375351487</v>
      </c>
      <c r="BJ185" s="72">
        <v>155.05842784592876417094496329</v>
      </c>
      <c r="BK185" s="71">
        <v>-1.2049438158449514641350034900</v>
      </c>
      <c r="BL185" s="71">
        <v>-3.6936419421254059405581496200</v>
      </c>
      <c r="BM185" s="91">
        <v>-4.8540794478092619645988619100</v>
      </c>
      <c r="BN185" s="67">
        <v>128212</v>
      </c>
      <c r="BO185" s="67">
        <v>104659.12629005975013579576317</v>
      </c>
      <c r="BP185" s="67">
        <v>22186444.448029130907115697991</v>
      </c>
      <c r="BQ185" s="71">
        <v>81.62974315201365717389617444</v>
      </c>
      <c r="BR185" s="72">
        <v>211.98767116151954085815796667</v>
      </c>
      <c r="BS185" s="72">
        <v>173.04499148308372778769302398</v>
      </c>
      <c r="BT185" s="71">
        <v>6.3867215042642760861102877700</v>
      </c>
      <c r="BU185" s="71">
        <v>-4.1164395007170979776363700300</v>
      </c>
      <c r="BV185" s="91">
        <v>2.0073764767448502125318735600</v>
      </c>
      <c r="BW185" s="67">
        <v>144491</v>
      </c>
      <c r="BX185" s="67">
        <v>116894.63932645301466594242260</v>
      </c>
      <c r="BY185" s="67">
        <v>25526735.486856726056219445953</v>
      </c>
      <c r="BZ185" s="71">
        <v>80.90098298610502707154246465</v>
      </c>
      <c r="CA185" s="72">
        <v>218.37387611563534469688765675</v>
      </c>
      <c r="CB185" s="72">
        <v>176.66661236240821958612955792</v>
      </c>
      <c r="CC185" s="71">
        <v>3.4887922570448052123612081500</v>
      </c>
      <c r="CD185" s="71">
        <v>-0.4549621787705787111092257200</v>
      </c>
      <c r="CE185" s="91">
        <v>3.0179573930087962066143520200</v>
      </c>
      <c r="CF185" s="67">
        <v>150870</v>
      </c>
      <c r="CG185" s="67">
        <v>108847.39190657251493753394894</v>
      </c>
      <c r="CH185" s="67">
        <v>22783645.543746025265888104291</v>
      </c>
      <c r="CI185" s="71">
        <v>72.146478363208401231214919430</v>
      </c>
      <c r="CJ185" s="72">
        <v>209.31733084888259947548718206</v>
      </c>
      <c r="CK185" s="72">
        <v>151.01508281133442875248958899</v>
      </c>
      <c r="CL185" s="71">
        <v>-5.3194855434593437979411169200</v>
      </c>
      <c r="CM185" s="71">
        <v>-2.4905309365645268800426678800</v>
      </c>
      <c r="CN185" s="91">
        <v>-7.6775330468979380703406521600</v>
      </c>
      <c r="CO185" s="67">
        <v>155899</v>
      </c>
      <c r="CP185" s="67">
        <v>106614.06815425660926509822944</v>
      </c>
      <c r="CQ185" s="67">
        <v>21759935.142618405294445791899</v>
      </c>
      <c r="CR185" s="71">
        <v>68.386627338377160382746668960</v>
      </c>
      <c r="CS185" s="72">
        <v>204.10003594586247096914434771</v>
      </c>
      <c r="CT185" s="72">
        <v>139.57713097979079592842668586</v>
      </c>
      <c r="CU185" s="71">
        <v>-4.7718283291335386683172645200</v>
      </c>
      <c r="CV185" s="71">
        <v>-2.2745659972684455908902289800</v>
      </c>
      <c r="CW185" s="91">
        <v>-6.9378559417794897811806925100</v>
      </c>
      <c r="CX185" s="67">
        <v>150870</v>
      </c>
      <c r="CY185" s="67">
        <v>100503.15619694397283531409168</v>
      </c>
      <c r="CZ185" s="67">
        <v>20487824.496871621385156439486</v>
      </c>
      <c r="DA185" s="71">
        <v>66.615732880588568194680249010</v>
      </c>
      <c r="DB185" s="72">
        <v>203.85254823962036239183465418</v>
      </c>
      <c r="DC185" s="72">
        <v>135.79786900557845420001616946</v>
      </c>
      <c r="DD185" s="71">
        <v>-3.5305221904889791609647809100</v>
      </c>
      <c r="DE185" s="71">
        <v>3.1883322632717381698198840700</v>
      </c>
      <c r="DF185" s="91">
        <v>-0.4547547052785692075788032800</v>
      </c>
      <c r="DG185" s="67">
        <v>397072</v>
      </c>
      <c r="DH185" s="67">
        <v>304878.13904982618771726535341</v>
      </c>
      <c r="DI185" s="67">
        <v>60930640.563574529456546929315</v>
      </c>
      <c r="DJ185" s="71">
        <v>76.781575898030127462340672070</v>
      </c>
      <c r="DK185" s="72">
        <v>199.85244187552799307759815621</v>
      </c>
      <c r="DL185" s="72">
        <v>153.44985434272507116227517759</v>
      </c>
      <c r="DM185" s="71">
        <v>13.788557869760084365937252830</v>
      </c>
      <c r="DN185" s="71">
        <v>5.2246661054063417581376152100</v>
      </c>
      <c r="DO185" s="71">
        <v>-7.5261449170977168005987084100</v>
      </c>
      <c r="DP185" s="71">
        <v>-3.7571346242421931246340053700</v>
      </c>
      <c r="DQ185" s="91">
        <v>-11.000512144788987705864752330</v>
      </c>
      <c r="DR185" s="67">
        <v>418603</v>
      </c>
      <c r="DS185" s="67">
        <v>336813.26920950801547816473190</v>
      </c>
      <c r="DT185" s="67">
        <v>73213898.833693160460751796572</v>
      </c>
      <c r="DU185" s="71">
        <v>80.46126501948338054867373906</v>
      </c>
      <c r="DV185" s="72">
        <v>217.37237076652080011038458789</v>
      </c>
      <c r="DW185" s="72">
        <v>174.90055932158431846105211041</v>
      </c>
      <c r="DX185" s="71">
        <v>15.059302117834613745997278840</v>
      </c>
      <c r="DY185" s="71">
        <v>13.214106111810437379071206480</v>
      </c>
      <c r="DZ185" s="71">
        <v>-1.6036912896746696152039259500</v>
      </c>
      <c r="EA185" s="71">
        <v>-2.3870033319397957833890179200</v>
      </c>
      <c r="EB185" s="91">
        <v>-3.9524144570959027526958417700</v>
      </c>
      <c r="EC185" s="67">
        <v>414652</v>
      </c>
      <c r="ED185" s="67">
        <v>325045.13498098859315589353612</v>
      </c>
      <c r="EE185" s="67">
        <v>69723568.709187599108636610538</v>
      </c>
      <c r="EF185" s="71">
        <v>78.389863061311314826865307810</v>
      </c>
      <c r="EG185" s="72">
        <v>214.50426788656789776356860053</v>
      </c>
      <c r="EH185" s="72">
        <v>168.1496018569489574598376724</v>
      </c>
      <c r="EI185" s="71">
        <v>7.4926960277278748616328234200</v>
      </c>
      <c r="EJ185" s="71">
        <v>10.555645885702686070626754260</v>
      </c>
      <c r="EK185" s="71">
        <v>2.8494492846143885693502016900</v>
      </c>
      <c r="EL185" s="71">
        <v>-2.6736547851215957458608573800</v>
      </c>
      <c r="EM185" s="91">
        <v>0.0996100623450871455958658600</v>
      </c>
      <c r="EN185" s="67">
        <v>457639</v>
      </c>
      <c r="EO185" s="67">
        <v>315964.61625777309703794627006</v>
      </c>
      <c r="EP185" s="67">
        <v>65031405.183236051945490335676</v>
      </c>
      <c r="EQ185" s="71">
        <v>69.042327305534077523538481220</v>
      </c>
      <c r="ER185" s="72">
        <v>205.81863233122770196949962182</v>
      </c>
      <c r="ES185" s="72">
        <v>142.10197378990001277314725291</v>
      </c>
      <c r="ET185" s="71">
        <v>16.733922394882102664041057450</v>
      </c>
      <c r="EU185" s="71">
        <v>11.408431975782343963123626230</v>
      </c>
      <c r="EV185" s="71">
        <v>-4.5620761384894928143643047600</v>
      </c>
      <c r="EW185" s="71">
        <v>-0.7146793688087089255272835200</v>
      </c>
      <c r="EX185" s="91">
        <v>-5.2441512903470723109781690900</v>
      </c>
      <c r="EY185" s="67">
        <v>1687966</v>
      </c>
      <c r="EZ185" s="67">
        <v>1282701.1594980958933892698914</v>
      </c>
      <c r="FA185" s="67">
        <v>268899513.28969134097142567209</v>
      </c>
      <c r="FB185" s="71">
        <v>75.990935806651075518657952320</v>
      </c>
      <c r="FC185" s="72">
        <v>209.63535528018715339537933226</v>
      </c>
      <c r="FD185" s="72">
        <v>159.30386825901193565002237728</v>
      </c>
      <c r="FE185" s="71">
        <v>13.244051213104371791465734930</v>
      </c>
      <c r="FF185" s="71">
        <v>10.116240630855940401400712650</v>
      </c>
      <c r="FG185" s="71">
        <v>-2.7620087313570847392955541500</v>
      </c>
      <c r="FH185" s="71">
        <v>-2.3242938451935008428009629200</v>
      </c>
      <c r="FI185" s="91">
        <v>-5.0221053776039457663562240700</v>
      </c>
      <c r="FK185" s="92">
        <v>39</v>
      </c>
      <c r="FL185" s="93">
        <v>18</v>
      </c>
      <c r="FM185" s="67">
        <v>5029</v>
      </c>
      <c r="FN185" s="93">
        <v>4123</v>
      </c>
    </row>
    <row r="186">
      <c r="B186" s="95" t="s">
        <v>65</v>
      </c>
      <c r="K186" s="91"/>
      <c r="T186" s="91"/>
      <c r="AC186" s="91"/>
      <c r="AL186" s="91"/>
      <c r="AU186" s="91"/>
      <c r="BD186" s="91"/>
      <c r="BM186" s="91"/>
      <c r="BV186" s="91"/>
      <c r="CE186" s="91"/>
      <c r="CN186" s="91"/>
      <c r="CW186" s="91"/>
      <c r="DF186" s="91"/>
      <c r="DQ186" s="91"/>
      <c r="EB186" s="91"/>
      <c r="EM186" s="91"/>
      <c r="EX186" s="91"/>
      <c r="FI186" s="91"/>
      <c r="FK186" s="92">
        <v>6</v>
      </c>
      <c r="FL186" s="93">
        <v>1</v>
      </c>
      <c r="FM186" s="67">
        <v>312</v>
      </c>
      <c r="FN186" s="93">
        <v>60</v>
      </c>
    </row>
    <row r="187">
      <c r="B187" s="95" t="s">
        <v>66</v>
      </c>
      <c r="C187" s="67">
        <v>38347</v>
      </c>
      <c r="D187" s="67">
        <v>29444.940350877192982456140351</v>
      </c>
      <c r="E187" s="67">
        <v>5708374.1343841381807017543858</v>
      </c>
      <c r="F187" s="71">
        <v>76.785512167515563101301641200</v>
      </c>
      <c r="G187" s="72">
        <v>193.86604511202822818396226414</v>
      </c>
      <c r="H187" s="72">
        <v>148.861035658177645727221279</v>
      </c>
      <c r="I187" s="71">
        <v>1.9470728787324740899550675500</v>
      </c>
      <c r="J187" s="71">
        <v>-7.3102164204808362232717177900</v>
      </c>
      <c r="K187" s="91">
        <v>-5.5054787830481923738072363100</v>
      </c>
      <c r="L187" s="67">
        <v>38347</v>
      </c>
      <c r="M187" s="67">
        <v>29223.582456140350877192982455</v>
      </c>
      <c r="N187" s="67">
        <v>5805290.0047749824561403508771</v>
      </c>
      <c r="O187" s="71">
        <v>76.208262591963780418788907750</v>
      </c>
      <c r="P187" s="72">
        <v>198.65086744541809000445566613</v>
      </c>
      <c r="Q187" s="72">
        <v>151.38837470401810979060554612</v>
      </c>
      <c r="R187" s="71">
        <v>-4.1729526628903247843784691600</v>
      </c>
      <c r="S187" s="71">
        <v>-1.8168739429973160470408949400</v>
      </c>
      <c r="T187" s="91">
        <v>-5.9140093163019738898303984600</v>
      </c>
      <c r="U187" s="67">
        <v>37110</v>
      </c>
      <c r="V187" s="67">
        <v>27746.106349206349206349206350</v>
      </c>
      <c r="W187" s="67">
        <v>5089780.4115000754380952380954</v>
      </c>
      <c r="X187" s="71">
        <v>74.767195767195767195767195770</v>
      </c>
      <c r="Y187" s="72">
        <v>183.44124928525921732361474772</v>
      </c>
      <c r="Z187" s="72">
        <v>137.15387797089936507936507937</v>
      </c>
      <c r="AA187" s="71">
        <v>-8.984928507020481772510627330</v>
      </c>
      <c r="AB187" s="71">
        <v>-10.593635987676392981209608480</v>
      </c>
      <c r="AC187" s="91">
        <v>-18.626733874910157749418586720</v>
      </c>
      <c r="AD187" s="67">
        <v>38347</v>
      </c>
      <c r="AE187" s="67">
        <v>29536.811111111111111111111109</v>
      </c>
      <c r="AF187" s="67">
        <v>5576196.8800118273603174603174</v>
      </c>
      <c r="AG187" s="71">
        <v>77.025089605734767025089605730</v>
      </c>
      <c r="AH187" s="72">
        <v>188.78804685568044937844844779</v>
      </c>
      <c r="AI187" s="72">
        <v>145.41416225550440348182283666</v>
      </c>
      <c r="AJ187" s="71">
        <v>-6.173594132029339853300733500</v>
      </c>
      <c r="AK187" s="71">
        <v>-7.8087672697365726901581384800</v>
      </c>
      <c r="AL187" s="91">
        <v>-13.500279803817627799139818200</v>
      </c>
      <c r="AM187" s="67">
        <v>36960</v>
      </c>
      <c r="AN187" s="67">
        <v>27310.975999999999999999999999</v>
      </c>
      <c r="AO187" s="67">
        <v>4912732.78082047802880</v>
      </c>
      <c r="AP187" s="71">
        <v>73.893333333333333333333333330</v>
      </c>
      <c r="AQ187" s="72">
        <v>179.88126022374586791771923494</v>
      </c>
      <c r="AR187" s="72">
        <v>132.92025922133328</v>
      </c>
      <c r="AS187" s="71">
        <v>2.56298701298701298701298700</v>
      </c>
      <c r="AT187" s="71">
        <v>-8.195459550359552635733610700</v>
      </c>
      <c r="AU187" s="91">
        <v>-5.8425211013028588321832247400</v>
      </c>
      <c r="AV187" s="67">
        <v>38192</v>
      </c>
      <c r="AW187" s="67">
        <v>26086.860799999999999999999999</v>
      </c>
      <c r="AX187" s="67">
        <v>4886443.5718461440000000000001</v>
      </c>
      <c r="AY187" s="71">
        <v>68.304516129032258064516129030</v>
      </c>
      <c r="AZ187" s="72">
        <v>187.31435757291824089466525617</v>
      </c>
      <c r="BA187" s="72">
        <v>127.94416558038709677419354839</v>
      </c>
      <c r="BB187" s="71">
        <v>5.1525352848928384736016727700</v>
      </c>
      <c r="BC187" s="71">
        <v>-0.6014739888063591831806281100</v>
      </c>
      <c r="BD187" s="91">
        <v>4.520070136583779231891118800</v>
      </c>
      <c r="BE187" s="67">
        <v>38192</v>
      </c>
      <c r="BF187" s="67">
        <v>24062.438399999999999999999999</v>
      </c>
      <c r="BG187" s="67">
        <v>3952858.6428531200000000000002</v>
      </c>
      <c r="BH187" s="71">
        <v>63.003870967741935483870967740</v>
      </c>
      <c r="BI187" s="72">
        <v>164.275065441959531416400426</v>
      </c>
      <c r="BJ187" s="72">
        <v>103.49965026322580645161290323</v>
      </c>
      <c r="BK187" s="71">
        <v>-3.4785503728108201838044043800</v>
      </c>
      <c r="BL187" s="71">
        <v>-5.3825914295671305665877202600</v>
      </c>
      <c r="BM187" s="91">
        <v>-8.673905648137860074355705460</v>
      </c>
      <c r="BN187" s="67">
        <v>34496</v>
      </c>
      <c r="BO187" s="67">
        <v>24229.9904</v>
      </c>
      <c r="BP187" s="67">
        <v>4445813.3038161920000000000001</v>
      </c>
      <c r="BQ187" s="71">
        <v>70.2400</v>
      </c>
      <c r="BR187" s="72">
        <v>183.48390694435405141555483242</v>
      </c>
      <c r="BS187" s="72">
        <v>128.87909623771428571428571429</v>
      </c>
      <c r="BT187" s="71">
        <v>0.4957776781712236665172568300</v>
      </c>
      <c r="BU187" s="71">
        <v>-0.3425264354824869098548078700</v>
      </c>
      <c r="BV187" s="91">
        <v>0.1515530730797790286424928600</v>
      </c>
      <c r="BW187" s="67">
        <v>38192</v>
      </c>
      <c r="BX187" s="67">
        <v>27827.430400000000000000000000</v>
      </c>
      <c r="BY187" s="67">
        <v>5108324.9662269420288000000001</v>
      </c>
      <c r="BZ187" s="71">
        <v>72.861935483870967741935483870</v>
      </c>
      <c r="CA187" s="72">
        <v>183.57156563859169795282283772</v>
      </c>
      <c r="CB187" s="72">
        <v>133.75379572232252903225806452</v>
      </c>
      <c r="CC187" s="71">
        <v>-5.1237730287398673544583640400</v>
      </c>
      <c r="CD187" s="71">
        <v>4.8318429656036811572487055900</v>
      </c>
      <c r="CE187" s="91">
        <v>-0.5395027297988521584410804100</v>
      </c>
      <c r="CF187" s="67">
        <v>36960</v>
      </c>
      <c r="CG187" s="67">
        <v>26067.14880</v>
      </c>
      <c r="CH187" s="67">
        <v>4418361.5535431680000000000001</v>
      </c>
      <c r="CI187" s="71">
        <v>70.52800</v>
      </c>
      <c r="CJ187" s="72">
        <v>169.49922630369026013309134907</v>
      </c>
      <c r="CK187" s="72">
        <v>119.54441432746666666666666667</v>
      </c>
      <c r="CL187" s="71">
        <v>-1.8211657440573103223705633300</v>
      </c>
      <c r="CM187" s="71">
        <v>-2.2391305980191830353371282100</v>
      </c>
      <c r="CN187" s="91">
        <v>-4.0195180626606624007554496400</v>
      </c>
      <c r="CO187" s="67">
        <v>38192</v>
      </c>
      <c r="CP187" s="67">
        <v>28067.916800000000000000000002</v>
      </c>
      <c r="CQ187" s="67">
        <v>5017786.2173429779712000000000</v>
      </c>
      <c r="CR187" s="71">
        <v>73.491612903225806451612903230</v>
      </c>
      <c r="CS187" s="72">
        <v>178.773018785027108645270033</v>
      </c>
      <c r="CT187" s="72">
        <v>131.38317494090327741935483871</v>
      </c>
      <c r="CU187" s="71">
        <v>-5.3431882790290837524600918400</v>
      </c>
      <c r="CV187" s="71">
        <v>-1.266621806196166766384940500</v>
      </c>
      <c r="CW187" s="91">
        <v>-6.5421320973369504592855392500</v>
      </c>
      <c r="CX187" s="67">
        <v>36960</v>
      </c>
      <c r="CY187" s="67">
        <v>25986.329599999999999999999999</v>
      </c>
      <c r="CZ187" s="67">
        <v>4791122.8572641280</v>
      </c>
      <c r="DA187" s="71">
        <v>70.309333333333333333333333330</v>
      </c>
      <c r="DB187" s="72">
        <v>184.37089542896154137904877494</v>
      </c>
      <c r="DC187" s="72">
        <v>129.6299474368</v>
      </c>
      <c r="DD187" s="71">
        <v>-1.4193506067563135454247294300</v>
      </c>
      <c r="DE187" s="71">
        <v>4.2237939814902956670756931400</v>
      </c>
      <c r="DF187" s="91">
        <v>2.7444929292295629562562875300</v>
      </c>
      <c r="DG187" s="67">
        <v>113804</v>
      </c>
      <c r="DH187" s="67">
        <v>86414.62915622389306599832916</v>
      </c>
      <c r="DI187" s="67">
        <v>16603444.550659196074937343358</v>
      </c>
      <c r="DJ187" s="71">
        <v>75.932857506084050706476335770</v>
      </c>
      <c r="DK187" s="72">
        <v>192.13696468734259623560307723</v>
      </c>
      <c r="DL187" s="72">
        <v>145.89508761255488449384330391</v>
      </c>
      <c r="DM187" s="71">
        <v>10.743061772605192479856759180</v>
      </c>
      <c r="DN187" s="71">
        <v>6.4923487063048321998370957100</v>
      </c>
      <c r="DO187" s="71">
        <v>-3.8383560994806001881826710500</v>
      </c>
      <c r="DP187" s="71">
        <v>-6.4974914782928070207514685700</v>
      </c>
      <c r="DQ187" s="91">
        <v>-10.086450717303123033302997180</v>
      </c>
      <c r="DR187" s="67">
        <v>113499</v>
      </c>
      <c r="DS187" s="67">
        <v>82934.64791111111111111111111</v>
      </c>
      <c r="DT187" s="67">
        <v>15375373.232678449389117460317</v>
      </c>
      <c r="DU187" s="71">
        <v>73.070818166777778756738923790</v>
      </c>
      <c r="DV187" s="72">
        <v>185.39143313368482482604188235</v>
      </c>
      <c r="DW187" s="72">
        <v>135.46703700189824922790033672</v>
      </c>
      <c r="DX187" s="71">
        <v>3.1021765197485556484139384500</v>
      </c>
      <c r="DY187" s="71">
        <v>3.5747767170595706754791607800</v>
      </c>
      <c r="DZ187" s="71">
        <v>0.4583804273234634511268639900</v>
      </c>
      <c r="EA187" s="71">
        <v>-5.7716265244337826612833520900</v>
      </c>
      <c r="EB187" s="91">
        <v>-5.3397021034365331447936176800</v>
      </c>
      <c r="EC187" s="67">
        <v>110880</v>
      </c>
      <c r="ED187" s="67">
        <v>76119.859199999999999999999999</v>
      </c>
      <c r="EE187" s="67">
        <v>13506996.912896254028800000000</v>
      </c>
      <c r="EF187" s="71">
        <v>68.650666666666666666666666670</v>
      </c>
      <c r="EG187" s="72">
        <v>177.44379791096952040604930599</v>
      </c>
      <c r="EH187" s="72">
        <v>121.81635022453331555555555556</v>
      </c>
      <c r="EI187" s="71">
        <v>-0.4042037186742118027485852900</v>
      </c>
      <c r="EJ187" s="71">
        <v>-3.2641816511733612905249649700</v>
      </c>
      <c r="EK187" s="71">
        <v>-2.8715849857966298022559916100</v>
      </c>
      <c r="EL187" s="71">
        <v>0.0209930503290092957252471300</v>
      </c>
      <c r="EM187" s="91">
        <v>-2.8511947687489290674613684100</v>
      </c>
      <c r="EN187" s="67">
        <v>112112</v>
      </c>
      <c r="EO187" s="67">
        <v>80121.39520000000000000000000</v>
      </c>
      <c r="EP187" s="67">
        <v>14227270.628150273971200000000</v>
      </c>
      <c r="EQ187" s="71">
        <v>71.465494505494505494505494510</v>
      </c>
      <c r="ER187" s="72">
        <v>177.57142886286475913989076416</v>
      </c>
      <c r="ES187" s="72">
        <v>126.9022997373186989010989011</v>
      </c>
      <c r="ET187" s="71">
        <v>-0.4042037186742118027485852900</v>
      </c>
      <c r="EU187" s="71">
        <v>-3.3500429091468257230891208100</v>
      </c>
      <c r="EV187" s="71">
        <v>-2.9577947066677138144977617200</v>
      </c>
      <c r="EW187" s="71">
        <v>0.1731092379480375192219830800</v>
      </c>
      <c r="EX187" s="91">
        <v>-2.7898056845964561663461710400</v>
      </c>
      <c r="EY187" s="67">
        <v>450295</v>
      </c>
      <c r="EZ187" s="67">
        <v>325590.53146733500417710944027</v>
      </c>
      <c r="FA187" s="67">
        <v>59713085.324384173464054803675</v>
      </c>
      <c r="FB187" s="71">
        <v>72.306050803880790188012178740</v>
      </c>
      <c r="FC187" s="72">
        <v>183.39932999671678662534596723</v>
      </c>
      <c r="FD187" s="72">
        <v>132.60881272140302127284292225</v>
      </c>
      <c r="FE187" s="71">
        <v>3.102496880330627711822688300</v>
      </c>
      <c r="FF187" s="71">
        <v>0.8627604156530452703845977600</v>
      </c>
      <c r="FG187" s="71">
        <v>-2.1723396934578681606188806300</v>
      </c>
      <c r="FH187" s="71">
        <v>-3.0795724759688942030176798300</v>
      </c>
      <c r="FI187" s="91">
        <v>-5.185013394142486806680587300</v>
      </c>
      <c r="FK187" s="92">
        <v>18</v>
      </c>
      <c r="FL187" s="93">
        <v>7</v>
      </c>
      <c r="FM187" s="67">
        <v>1232</v>
      </c>
      <c r="FN187" s="93">
        <v>625</v>
      </c>
    </row>
    <row r="188">
      <c r="B188" s="95" t="s">
        <v>67</v>
      </c>
      <c r="K188" s="91"/>
      <c r="T188" s="91"/>
      <c r="AC188" s="91"/>
      <c r="AL188" s="91"/>
      <c r="AU188" s="91"/>
      <c r="BD188" s="91"/>
      <c r="BM188" s="91"/>
      <c r="BV188" s="91"/>
      <c r="CE188" s="91"/>
      <c r="CN188" s="91"/>
      <c r="CW188" s="91"/>
      <c r="DF188" s="91"/>
      <c r="DQ188" s="91"/>
      <c r="EB188" s="91"/>
      <c r="EM188" s="91"/>
      <c r="EX188" s="91"/>
      <c r="FI188" s="91"/>
      <c r="FK188" s="92">
        <v>2</v>
      </c>
      <c r="FL188" s="93">
        <v>1</v>
      </c>
      <c r="FM188" s="67">
        <v>36</v>
      </c>
      <c r="FN188" s="93">
        <v>11</v>
      </c>
    </row>
    <row r="189">
      <c r="B189" s="96" t="s">
        <v>90</v>
      </c>
      <c r="C189" s="97">
        <v>182931</v>
      </c>
      <c r="D189" s="97">
        <v>135209.74419741021255802589788</v>
      </c>
      <c r="E189" s="97">
        <v>26607456.328774375763498656242</v>
      </c>
      <c r="F189" s="98">
        <v>73.912974945422160573126423560</v>
      </c>
      <c r="G189" s="99">
        <v>196.78652960046063785547487283</v>
      </c>
      <c r="H189" s="99">
        <v>145.45077831955423500390123184</v>
      </c>
      <c r="I189" s="98">
        <v>-4.8940343857915665229125784500</v>
      </c>
      <c r="J189" s="98">
        <v>-2.7703251417768310753558240300</v>
      </c>
      <c r="K189" s="100">
        <v>-7.5287788625316105190789873800</v>
      </c>
      <c r="L189" s="97">
        <v>182931</v>
      </c>
      <c r="M189" s="97">
        <v>139631.52944050818470559491815</v>
      </c>
      <c r="N189" s="97">
        <v>28280964.629656946005375030539</v>
      </c>
      <c r="O189" s="98">
        <v>76.330162433107666117604407210</v>
      </c>
      <c r="P189" s="99">
        <v>202.53996173340216830149716056</v>
      </c>
      <c r="Q189" s="99">
        <v>154.59908178305998439507262596</v>
      </c>
      <c r="R189" s="98">
        <v>-6.5827083982734165474839923500</v>
      </c>
      <c r="S189" s="98">
        <v>-0.1844302909820684735929550700</v>
      </c>
      <c r="T189" s="100">
        <v>-6.754998181002048300057515700</v>
      </c>
      <c r="U189" s="97">
        <v>177030</v>
      </c>
      <c r="V189" s="97">
        <v>137281.72790753672044305321454</v>
      </c>
      <c r="W189" s="97">
        <v>27335757.412242075174091018541</v>
      </c>
      <c r="X189" s="98">
        <v>77.547154667308772774701019340</v>
      </c>
      <c r="Y189" s="99">
        <v>199.12160073228034694046534736</v>
      </c>
      <c r="Z189" s="99">
        <v>154.4131356958824785295770126</v>
      </c>
      <c r="AA189" s="98">
        <v>-11.841599295742800929275647160</v>
      </c>
      <c r="AB189" s="98">
        <v>-7.7906614303794732584809701100</v>
      </c>
      <c r="AC189" s="100">
        <v>-18.709721817048752461054043030</v>
      </c>
      <c r="AD189" s="97">
        <v>190371</v>
      </c>
      <c r="AE189" s="97">
        <v>149111.55614725630933086362584</v>
      </c>
      <c r="AF189" s="97">
        <v>31201778.939681490192405649455</v>
      </c>
      <c r="AG189" s="98">
        <v>78.326822965292144985771796040</v>
      </c>
      <c r="AH189" s="99">
        <v>209.25124615336938715183415815</v>
      </c>
      <c r="AI189" s="99">
        <v>163.89985312721732928022466371</v>
      </c>
      <c r="AJ189" s="98">
        <v>-8.208658447469001290646805690</v>
      </c>
      <c r="AK189" s="98">
        <v>-3.5220965761861794374489686200</v>
      </c>
      <c r="AL189" s="100">
        <v>-11.441638145526057440856902330</v>
      </c>
      <c r="AM189" s="97">
        <v>183810</v>
      </c>
      <c r="AN189" s="97">
        <v>147229.79323133982382939267501</v>
      </c>
      <c r="AO189" s="97">
        <v>30960337.258838572090866944831</v>
      </c>
      <c r="AP189" s="98">
        <v>80.09890279709473033534229640</v>
      </c>
      <c r="AQ189" s="99">
        <v>210.28581633739774656582805989</v>
      </c>
      <c r="AR189" s="99">
        <v>168.4366316241693710400247257</v>
      </c>
      <c r="AS189" s="98">
        <v>-4.8345615368387686889390360300</v>
      </c>
      <c r="AT189" s="98">
        <v>-4.2655515318764922868498829300</v>
      </c>
      <c r="AU189" s="100">
        <v>-8.893892355021123190002928320</v>
      </c>
      <c r="AV189" s="97">
        <v>189937</v>
      </c>
      <c r="AW189" s="97">
        <v>148904.27932313398238293926750</v>
      </c>
      <c r="AX189" s="97">
        <v>33622040.568587811775614279092</v>
      </c>
      <c r="AY189" s="98">
        <v>78.396668012622070677613770620</v>
      </c>
      <c r="AZ189" s="99">
        <v>225.79633521226977480613870264</v>
      </c>
      <c r="BA189" s="99">
        <v>177.01680330103040363707060284</v>
      </c>
      <c r="BB189" s="98">
        <v>8.394677024172590856506682020</v>
      </c>
      <c r="BC189" s="98">
        <v>0.762448801904724509766589600</v>
      </c>
      <c r="BD189" s="100">
        <v>9.221130940471890465982776450</v>
      </c>
      <c r="BE189" s="97">
        <v>190929</v>
      </c>
      <c r="BF189" s="97">
        <v>136558.73229785290086797624487</v>
      </c>
      <c r="BG189" s="97">
        <v>28820399.407242157642530835999</v>
      </c>
      <c r="BH189" s="98">
        <v>71.523305677949866635228930580</v>
      </c>
      <c r="BI189" s="99">
        <v>211.04764903925003605645410528</v>
      </c>
      <c r="BJ189" s="99">
        <v>150.94825514846962819964927276</v>
      </c>
      <c r="BK189" s="98">
        <v>-1.5099044259879447957809082200</v>
      </c>
      <c r="BL189" s="98">
        <v>-3.3621487097210131250474287200</v>
      </c>
      <c r="BM189" s="100">
        <v>-4.8212879035325837652943113300</v>
      </c>
      <c r="BN189" s="97">
        <v>172452</v>
      </c>
      <c r="BO189" s="97">
        <v>137280.42416628597533120146185</v>
      </c>
      <c r="BP189" s="97">
        <v>28844082.369462608497030607583</v>
      </c>
      <c r="BQ189" s="98">
        <v>79.60500554721660249298440253</v>
      </c>
      <c r="BR189" s="99">
        <v>210.11067342364961110029410861</v>
      </c>
      <c r="BS189" s="99">
        <v>167.25861323419043268289499445</v>
      </c>
      <c r="BT189" s="98">
        <v>5.7997762576157505333283152300</v>
      </c>
      <c r="BU189" s="98">
        <v>-3.5797085597143628042658811100</v>
      </c>
      <c r="BV189" s="100">
        <v>2.0124526107632353735737416200</v>
      </c>
      <c r="BW189" s="97">
        <v>193471</v>
      </c>
      <c r="BX189" s="97">
        <v>153788.33280036546368204659661</v>
      </c>
      <c r="BY189" s="97">
        <v>33288039.924720262110095934216</v>
      </c>
      <c r="BZ189" s="98">
        <v>79.48908766707437480658424085</v>
      </c>
      <c r="CA189" s="99">
        <v>216.4536107425774510803570601</v>
      </c>
      <c r="CB189" s="99">
        <v>172.05700040171530673897345967</v>
      </c>
      <c r="CC189" s="98">
        <v>2.6477080285475946368079349200</v>
      </c>
      <c r="CD189" s="98">
        <v>0.9283618473387989654123953200</v>
      </c>
      <c r="CE189" s="100">
        <v>3.6006501870523557464725335100</v>
      </c>
      <c r="CF189" s="97">
        <v>198270</v>
      </c>
      <c r="CG189" s="97">
        <v>142569.02192782092279579716765</v>
      </c>
      <c r="CH189" s="97">
        <v>29392464.802237073231841023298</v>
      </c>
      <c r="CI189" s="98">
        <v>71.906502208009745698187909240</v>
      </c>
      <c r="CJ189" s="99">
        <v>206.16305284830902564536964487</v>
      </c>
      <c r="CK189" s="99">
        <v>148.24464014846962844525658596</v>
      </c>
      <c r="CL189" s="98">
        <v>-4.4205013078378482087342450800</v>
      </c>
      <c r="CM189" s="98">
        <v>-2.6317526632860785600714412100</v>
      </c>
      <c r="CN189" s="100">
        <v>-6.9359173102243082643610232500</v>
      </c>
      <c r="CO189" s="97">
        <v>204879</v>
      </c>
      <c r="CP189" s="97">
        <v>140490.96493048350280141108113</v>
      </c>
      <c r="CQ189" s="97">
        <v>28235217.004303219177837725670</v>
      </c>
      <c r="CR189" s="98">
        <v>68.572652604944139126709463210</v>
      </c>
      <c r="CS189" s="99">
        <v>200.97532263568920343615775089</v>
      </c>
      <c r="CT189" s="99">
        <v>137.81410981263682064944540763</v>
      </c>
      <c r="CU189" s="98">
        <v>-4.543118000689787984220423700</v>
      </c>
      <c r="CV189" s="98">
        <v>-1.9574391358110228262394445400</v>
      </c>
      <c r="CW189" s="100">
        <v>-6.4116283667692336064996227700</v>
      </c>
      <c r="CX189" s="97">
        <v>198270</v>
      </c>
      <c r="CY189" s="97">
        <v>132156.68541191118489313135505</v>
      </c>
      <c r="CZ189" s="97">
        <v>26660314.622974387505914090061</v>
      </c>
      <c r="DA189" s="98">
        <v>66.654907657190288441585391160</v>
      </c>
      <c r="DB189" s="99">
        <v>201.73262169733195313553957433</v>
      </c>
      <c r="DC189" s="99">
        <v>134.46469270678563325724562496</v>
      </c>
      <c r="DD189" s="98">
        <v>-2.9564482478284599326258293300</v>
      </c>
      <c r="DE189" s="98">
        <v>3.3571659697657470460626444800</v>
      </c>
      <c r="DF189" s="100">
        <v>0.3014648474474543599557832400</v>
      </c>
      <c r="DG189" s="97">
        <v>542892</v>
      </c>
      <c r="DH189" s="97">
        <v>412123.00154545511770667403057</v>
      </c>
      <c r="DI189" s="97">
        <v>82224178.37067339694296470532</v>
      </c>
      <c r="DJ189" s="98">
        <v>75.912520638627041420148764500</v>
      </c>
      <c r="DK189" s="99">
        <v>199.51368417276869450539347474</v>
      </c>
      <c r="DL189" s="99">
        <v>151.45586667453820823103804315</v>
      </c>
      <c r="DM189" s="98">
        <v>12.271689497716894977168949770</v>
      </c>
      <c r="DN189" s="98">
        <v>3.4284636512479495305748521300</v>
      </c>
      <c r="DO189" s="98">
        <v>-7.8766302404746275660563594600</v>
      </c>
      <c r="DP189" s="98">
        <v>-3.7489442774073999216562730300</v>
      </c>
      <c r="DQ189" s="100">
        <v>-11.330284039229213214509050270</v>
      </c>
      <c r="DR189" s="97">
        <v>564118</v>
      </c>
      <c r="DS189" s="97">
        <v>445245.62870173011554319556835</v>
      </c>
      <c r="DT189" s="97">
        <v>95784156.76710787405888687338</v>
      </c>
      <c r="DU189" s="98">
        <v>78.927747156043614198305242580</v>
      </c>
      <c r="DV189" s="99">
        <v>215.12655171124351628702960421</v>
      </c>
      <c r="DW189" s="99">
        <v>169.79454080016569947934097721</v>
      </c>
      <c r="DX189" s="98">
        <v>11.469909420003477766009579660</v>
      </c>
      <c r="DY189" s="98">
        <v>9.593542493870595288130314870</v>
      </c>
      <c r="DZ189" s="98">
        <v>-1.6832945643321434546412546700</v>
      </c>
      <c r="EA189" s="98">
        <v>-2.2804330891225254990599232700</v>
      </c>
      <c r="EB189" s="100">
        <v>-3.9253412472222378974329945300</v>
      </c>
      <c r="EC189" s="97">
        <v>556852</v>
      </c>
      <c r="ED189" s="97">
        <v>427627.48926450433988122430333</v>
      </c>
      <c r="EE189" s="97">
        <v>90952521.70142502824965737780</v>
      </c>
      <c r="EF189" s="98">
        <v>76.793742190834250371952386510</v>
      </c>
      <c r="EG189" s="99">
        <v>212.69100790938005766021872481</v>
      </c>
      <c r="EH189" s="99">
        <v>163.33338427701620583145499666</v>
      </c>
      <c r="EI189" s="98">
        <v>5.2234561392568909447874091300</v>
      </c>
      <c r="EJ189" s="98">
        <v>7.6016900592152515988427218900</v>
      </c>
      <c r="EK189" s="98">
        <v>2.2601746865365376857261139600</v>
      </c>
      <c r="EL189" s="98">
        <v>-1.9154597041735888426530331900</v>
      </c>
      <c r="EM189" s="100">
        <v>0.3014222469984097393859272900</v>
      </c>
      <c r="EN189" s="97">
        <v>601419</v>
      </c>
      <c r="EO189" s="97">
        <v>415216.67227021561049033960383</v>
      </c>
      <c r="EP189" s="97">
        <v>84287996.42951467991559283903</v>
      </c>
      <c r="EQ189" s="98">
        <v>69.039500293508454254079037050</v>
      </c>
      <c r="ER189" s="99">
        <v>202.99762041987936839335031951</v>
      </c>
      <c r="ES189" s="99">
        <v>140.14854274559779440887773587</v>
      </c>
      <c r="ET189" s="98">
        <v>12.09189978025910415047498700</v>
      </c>
      <c r="EU189" s="98">
        <v>7.6109743341354970486721689800</v>
      </c>
      <c r="EV189" s="98">
        <v>-3.9975461696231849642402148700</v>
      </c>
      <c r="EW189" s="98">
        <v>-0.5986702521082927069341441700</v>
      </c>
      <c r="EX189" s="100">
        <v>-4.5722843019996491513404888900</v>
      </c>
      <c r="EY189" s="97">
        <v>2265281</v>
      </c>
      <c r="EZ189" s="97">
        <v>1700212.7917819051836214335060</v>
      </c>
      <c r="FA189" s="97">
        <v>353248853.26872097916710179553</v>
      </c>
      <c r="FB189" s="98">
        <v>75.055270925854460599874077700</v>
      </c>
      <c r="FC189" s="99">
        <v>207.76743650922606402906473737</v>
      </c>
      <c r="FD189" s="99">
        <v>155.94041236770227586206823592</v>
      </c>
      <c r="FE189" s="98">
        <v>10.212593912348798807418990410</v>
      </c>
      <c r="FF189" s="98">
        <v>7.0663876384583834718240923500</v>
      </c>
      <c r="FG189" s="98">
        <v>-2.8546703804036843685101442200</v>
      </c>
      <c r="FH189" s="98">
        <v>-2.0995635746007602115273081100</v>
      </c>
      <c r="FI189" s="100">
        <v>-4.8942983355225718650665608300</v>
      </c>
      <c r="FK189" s="101">
        <v>65</v>
      </c>
      <c r="FL189" s="102">
        <v>27</v>
      </c>
      <c r="FM189" s="97">
        <v>6609</v>
      </c>
      <c r="FN189" s="102">
        <v>4819</v>
      </c>
    </row>
    <row r="190">
      <c r="B190" s="94" t="s">
        <v>91</v>
      </c>
      <c r="K190" s="91"/>
      <c r="T190" s="91"/>
      <c r="AC190" s="91"/>
      <c r="AL190" s="91"/>
      <c r="AU190" s="91"/>
      <c r="BD190" s="91"/>
      <c r="BM190" s="91"/>
      <c r="BV190" s="91"/>
      <c r="CE190" s="91"/>
      <c r="CN190" s="91"/>
      <c r="CW190" s="91"/>
      <c r="DF190" s="91"/>
      <c r="DQ190" s="91"/>
      <c r="EB190" s="91"/>
      <c r="EM190" s="91"/>
      <c r="EX190" s="91"/>
      <c r="FI190" s="91"/>
      <c r="FK190" s="92"/>
      <c r="FL190" s="93"/>
      <c r="FN190" s="93"/>
    </row>
    <row r="191">
      <c r="B191" s="95" t="s">
        <v>64</v>
      </c>
      <c r="C191" s="67">
        <v>206057</v>
      </c>
      <c r="D191" s="67">
        <v>141714.64935064935064935064936</v>
      </c>
      <c r="E191" s="67">
        <v>20164669.338869612082251082251</v>
      </c>
      <c r="F191" s="71">
        <v>68.774489267847901623992705590</v>
      </c>
      <c r="G191" s="72">
        <v>142.29064836462664230089341168</v>
      </c>
      <c r="H191" s="72">
        <v>97.85966668868134585212384074</v>
      </c>
      <c r="I191" s="71">
        <v>-3.7157150250129377264102121800</v>
      </c>
      <c r="J191" s="71">
        <v>-1.9973382801588361951379454700</v>
      </c>
      <c r="K191" s="91">
        <v>-5.638837906595577041018105300</v>
      </c>
      <c r="L191" s="67">
        <v>206057</v>
      </c>
      <c r="M191" s="67">
        <v>145653.94723490613901572805682</v>
      </c>
      <c r="N191" s="67">
        <v>21651040.791059636404363267377</v>
      </c>
      <c r="O191" s="71">
        <v>70.686240814389289864323006170</v>
      </c>
      <c r="P191" s="72">
        <v>148.64712698888629312340819635</v>
      </c>
      <c r="Q191" s="72">
        <v>105.07306614703522037282532201</v>
      </c>
      <c r="R191" s="71">
        <v>-1.0619695352134814694779379500</v>
      </c>
      <c r="S191" s="71">
        <v>-2.272219640602733197618138400</v>
      </c>
      <c r="T191" s="91">
        <v>-3.3100588954598763822815153400</v>
      </c>
      <c r="U191" s="67">
        <v>199410</v>
      </c>
      <c r="V191" s="67">
        <v>143839.59614408929477422628108</v>
      </c>
      <c r="W191" s="67">
        <v>20729870.289335099785134449518</v>
      </c>
      <c r="X191" s="71">
        <v>72.132589210214780991036698800</v>
      </c>
      <c r="Y191" s="72">
        <v>144.11796782694831426427834568</v>
      </c>
      <c r="Z191" s="72">
        <v>103.95602171072212920683240318</v>
      </c>
      <c r="AA191" s="71">
        <v>-12.249748941276015156528373690</v>
      </c>
      <c r="AB191" s="71">
        <v>-10.388919289262173242887780240</v>
      </c>
      <c r="AC191" s="91">
        <v>-21.366051699891775614044059320</v>
      </c>
      <c r="AD191" s="67">
        <v>203298</v>
      </c>
      <c r="AE191" s="67">
        <v>156637.49540816326530612244898</v>
      </c>
      <c r="AF191" s="67">
        <v>22948620.202309365590816326530</v>
      </c>
      <c r="AG191" s="71">
        <v>77.048222514812376563528637260</v>
      </c>
      <c r="AH191" s="72">
        <v>146.50783417157079537322838009</v>
      </c>
      <c r="AI191" s="72">
        <v>112.88168207414419025674786043</v>
      </c>
      <c r="AJ191" s="71">
        <v>-1.8681035068445027730965720300</v>
      </c>
      <c r="AK191" s="71">
        <v>-9.065599678935250244587428350</v>
      </c>
      <c r="AL191" s="91">
        <v>-10.764348400261079623708546940</v>
      </c>
      <c r="AM191" s="67">
        <v>194310</v>
      </c>
      <c r="AN191" s="67">
        <v>153537.94591836734693877551020</v>
      </c>
      <c r="AO191" s="67">
        <v>22916433.955354972837500000001</v>
      </c>
      <c r="AP191" s="71">
        <v>79.017006802721088435374149660</v>
      </c>
      <c r="AQ191" s="72">
        <v>149.25583261052041453230597048</v>
      </c>
      <c r="AR191" s="72">
        <v>117.93749140731291666666666667</v>
      </c>
      <c r="AS191" s="71">
        <v>-1.7435443381423397054568636100</v>
      </c>
      <c r="AT191" s="71">
        <v>-11.489238713971926800692066510</v>
      </c>
      <c r="AU191" s="91">
        <v>-13.032463081021151212961255460</v>
      </c>
      <c r="AV191" s="67">
        <v>200787</v>
      </c>
      <c r="AW191" s="67">
        <v>144785.73443877551020408163265</v>
      </c>
      <c r="AX191" s="67">
        <v>21942497.836139012755102040816</v>
      </c>
      <c r="AY191" s="71">
        <v>72.109117840684660961158657010</v>
      </c>
      <c r="AZ191" s="72">
        <v>151.55151798064523491617880334</v>
      </c>
      <c r="BA191" s="72">
        <v>109.28246269000987491770901909</v>
      </c>
      <c r="BB191" s="71">
        <v>6.9167788433228756845286594800</v>
      </c>
      <c r="BC191" s="71">
        <v>-1.8368946809346624035680293900</v>
      </c>
      <c r="BD191" s="91">
        <v>4.9528302197232013109020230200</v>
      </c>
      <c r="BE191" s="67">
        <v>200880</v>
      </c>
      <c r="BF191" s="67">
        <v>137817.97513321492007104795737</v>
      </c>
      <c r="BG191" s="67">
        <v>19863288.951368283806140573459</v>
      </c>
      <c r="BH191" s="71">
        <v>68.607116255085085658626024180</v>
      </c>
      <c r="BI191" s="72">
        <v>144.12698294375910902192846406</v>
      </c>
      <c r="BJ191" s="72">
        <v>98.88136674317146458652216975</v>
      </c>
      <c r="BK191" s="71">
        <v>1.9123556592370657730799651200</v>
      </c>
      <c r="BL191" s="71">
        <v>-4.7023661774888150612247927800</v>
      </c>
      <c r="BM191" s="91">
        <v>-2.8799364839650063277919189600</v>
      </c>
      <c r="BN191" s="67">
        <v>181440</v>
      </c>
      <c r="BO191" s="67">
        <v>140483.30880487185993402689673</v>
      </c>
      <c r="BP191" s="67">
        <v>20724662.058867500492260847501</v>
      </c>
      <c r="BQ191" s="71">
        <v>77.426867727552832856055388410</v>
      </c>
      <c r="BR191" s="72">
        <v>147.5240171603132410257610693</v>
      </c>
      <c r="BS191" s="72">
        <v>114.22322563308807590531772212</v>
      </c>
      <c r="BT191" s="71">
        <v>4.9052523747297738405905346600</v>
      </c>
      <c r="BU191" s="71">
        <v>-7.0635508002496653271188472900</v>
      </c>
      <c r="BV191" s="91">
        <v>-2.5047834188893821388709101700</v>
      </c>
      <c r="BW191" s="67">
        <v>200384</v>
      </c>
      <c r="BX191" s="67">
        <v>155593.35849056603773584905660</v>
      </c>
      <c r="BY191" s="67">
        <v>23717985.259743556718967229393</v>
      </c>
      <c r="BZ191" s="71">
        <v>77.647595861229458307973219720</v>
      </c>
      <c r="CA191" s="72">
        <v>152.4357176285363717936817352</v>
      </c>
      <c r="CB191" s="72">
        <v>118.36266997237083159816766505</v>
      </c>
      <c r="CC191" s="71">
        <v>5.1682871970085404901835401600</v>
      </c>
      <c r="CD191" s="71">
        <v>-1.4148277643381736800966215300</v>
      </c>
      <c r="CE191" s="91">
        <v>3.680337070466354814768533900</v>
      </c>
      <c r="CF191" s="67">
        <v>196350</v>
      </c>
      <c r="CG191" s="67">
        <v>138670.15640516385302879841113</v>
      </c>
      <c r="CH191" s="67">
        <v>19974771.991525046402681231380</v>
      </c>
      <c r="CI191" s="71">
        <v>70.623965574313141343925852370</v>
      </c>
      <c r="CJ191" s="72">
        <v>144.04521138032853694546647605</v>
      </c>
      <c r="CK191" s="72">
        <v>101.73044049668982125124131082</v>
      </c>
      <c r="CL191" s="71">
        <v>2.2693322507435107137545937900</v>
      </c>
      <c r="CM191" s="71">
        <v>-2.7329631606464371054934457600</v>
      </c>
      <c r="CN191" s="91">
        <v>-0.5256509243084151713521536800</v>
      </c>
      <c r="CO191" s="67">
        <v>202895</v>
      </c>
      <c r="CP191" s="67">
        <v>144032.24677259185700099304866</v>
      </c>
      <c r="CQ191" s="67">
        <v>20322527.419751890042204568023</v>
      </c>
      <c r="CR191" s="71">
        <v>70.988563923503219399686068490</v>
      </c>
      <c r="CS191" s="72">
        <v>141.09706593578666997585794544</v>
      </c>
      <c r="CT191" s="72">
        <v>100.16278084601340615690168818</v>
      </c>
      <c r="CU191" s="71">
        <v>4.9903871064984431735235478400</v>
      </c>
      <c r="CV191" s="71">
        <v>-5.3078029199221343271916931300</v>
      </c>
      <c r="CW191" s="91">
        <v>-0.5822957259778332316907548300</v>
      </c>
      <c r="CX191" s="67">
        <v>197340</v>
      </c>
      <c r="CY191" s="67">
        <v>131420.69736518098990396454075</v>
      </c>
      <c r="CZ191" s="67">
        <v>18024462.404548170401378970697</v>
      </c>
      <c r="DA191" s="71">
        <v>66.596076500041040794549782480</v>
      </c>
      <c r="DB191" s="72">
        <v>137.15086562402938348904281806</v>
      </c>
      <c r="DC191" s="72">
        <v>91.33709539144709841582533038</v>
      </c>
      <c r="DD191" s="71">
        <v>5.067210001872631553652724200</v>
      </c>
      <c r="DE191" s="71">
        <v>-3.3705968914117575003317580100</v>
      </c>
      <c r="DF191" s="91">
        <v>1.525817887656449475153390900</v>
      </c>
      <c r="DG191" s="67">
        <v>611524</v>
      </c>
      <c r="DH191" s="67">
        <v>431208.19272964478443930498726</v>
      </c>
      <c r="DI191" s="67">
        <v>62545580.419264348271748799146</v>
      </c>
      <c r="DJ191" s="71">
        <v>70.513699009302134411618348140</v>
      </c>
      <c r="DK191" s="72">
        <v>145.04729147963716919966097929</v>
      </c>
      <c r="DL191" s="72">
        <v>102.27821053509649379541734935</v>
      </c>
      <c r="DM191" s="71">
        <v>5.1241499288312509884548473800</v>
      </c>
      <c r="DN191" s="71">
        <v>-1.0944910395131326202480304300</v>
      </c>
      <c r="DO191" s="71">
        <v>-5.9155208128240616154397918400</v>
      </c>
      <c r="DP191" s="71">
        <v>-5.1997524062481520794488992800</v>
      </c>
      <c r="DQ191" s="91">
        <v>-10.807680783265284306585682750</v>
      </c>
      <c r="DR191" s="67">
        <v>598395</v>
      </c>
      <c r="DS191" s="67">
        <v>454961.17576530612244897959183</v>
      </c>
      <c r="DT191" s="67">
        <v>67807551.993803351183418367347</v>
      </c>
      <c r="DU191" s="71">
        <v>76.030243528991071524491279480</v>
      </c>
      <c r="DV191" s="72">
        <v>149.04030410889872956130896231</v>
      </c>
      <c r="DW191" s="72">
        <v>113.3157061703445904183998318</v>
      </c>
      <c r="DX191" s="71">
        <v>3.7484287633826015343938277500</v>
      </c>
      <c r="DY191" s="71">
        <v>4.5892029578735268553877095400</v>
      </c>
      <c r="DZ191" s="71">
        <v>0.8103970387912724070492670700</v>
      </c>
      <c r="EA191" s="71">
        <v>-7.8279206741241215185867448800</v>
      </c>
      <c r="EB191" s="91">
        <v>-7.0809608726748808011076745600</v>
      </c>
      <c r="EC191" s="67">
        <v>582704</v>
      </c>
      <c r="ED191" s="67">
        <v>433894.64242865281774092391070</v>
      </c>
      <c r="EE191" s="67">
        <v>64305936.269979341017368650353</v>
      </c>
      <c r="EF191" s="71">
        <v>74.462272856999920670001220290</v>
      </c>
      <c r="EG191" s="72">
        <v>148.20633854808070294555180782</v>
      </c>
      <c r="EH191" s="72">
        <v>110.35780820104090759179386164</v>
      </c>
      <c r="EI191" s="71">
        <v>3.658163446828192265271996300</v>
      </c>
      <c r="EJ191" s="71">
        <v>7.8308177220036823683864146500</v>
      </c>
      <c r="EK191" s="71">
        <v>4.0253986144717558255387626100</v>
      </c>
      <c r="EL191" s="71">
        <v>-4.2881466509960355516305284200</v>
      </c>
      <c r="EM191" s="91">
        <v>-0.435363032399991140015767500</v>
      </c>
      <c r="EN191" s="67">
        <v>596585</v>
      </c>
      <c r="EO191" s="67">
        <v>414123.10054293669993375600054</v>
      </c>
      <c r="EP191" s="67">
        <v>58321761.815825106846264770100</v>
      </c>
      <c r="EQ191" s="71">
        <v>69.415607255116487999825004070</v>
      </c>
      <c r="ER191" s="72">
        <v>140.83194523406753995521786561</v>
      </c>
      <c r="ES191" s="72">
        <v>97.7593499934210663128720469</v>
      </c>
      <c r="ET191" s="71">
        <v>0.8816800282732836070757612400</v>
      </c>
      <c r="EU191" s="71">
        <v>5.0662082320481625960715826600</v>
      </c>
      <c r="EV191" s="71">
        <v>4.1479564997352497340721739800</v>
      </c>
      <c r="EW191" s="71">
        <v>-3.8261271243554652896511339900</v>
      </c>
      <c r="EX191" s="91">
        <v>0.1631232866369485205701797300</v>
      </c>
      <c r="EY191" s="67">
        <v>2389208</v>
      </c>
      <c r="EZ191" s="67">
        <v>1734187.1114665404245629644904</v>
      </c>
      <c r="FA191" s="67">
        <v>252980830.49887214731880058695</v>
      </c>
      <c r="FB191" s="71">
        <v>72.584183188175346163371480860</v>
      </c>
      <c r="FC191" s="72">
        <v>145.87862453027646328515707635</v>
      </c>
      <c r="FD191" s="72">
        <v>105.88480806144636520503890283</v>
      </c>
      <c r="FE191" s="71">
        <v>3.3393569728745909389351739300</v>
      </c>
      <c r="FF191" s="71">
        <v>3.9981524301561284095828728800</v>
      </c>
      <c r="FG191" s="71">
        <v>0.6375068285498078004143721600</v>
      </c>
      <c r="FH191" s="71">
        <v>-5.374072642926006785314790100</v>
      </c>
      <c r="FI191" s="91">
        <v>-4.7708258944460794077352850300</v>
      </c>
      <c r="FK191" s="92">
        <v>79</v>
      </c>
      <c r="FL191" s="93">
        <v>35</v>
      </c>
      <c r="FM191" s="67">
        <v>6578</v>
      </c>
      <c r="FN191" s="93">
        <v>4061</v>
      </c>
    </row>
    <row r="192">
      <c r="B192" s="95" t="s">
        <v>65</v>
      </c>
      <c r="C192" s="67">
        <v>49662</v>
      </c>
      <c r="D192" s="67">
        <v>30826.781411359724612736660931</v>
      </c>
      <c r="E192" s="67">
        <v>4458159.2586187951807228915663</v>
      </c>
      <c r="F192" s="71">
        <v>62.073177502637277219476986290</v>
      </c>
      <c r="G192" s="72">
        <v>144.61967985330948121645796064</v>
      </c>
      <c r="H192" s="72">
        <v>89.77003057909055577147298873</v>
      </c>
      <c r="I192" s="71">
        <v>7.5931094216148590126070638100</v>
      </c>
      <c r="J192" s="71">
        <v>-4.9730459234489765041480051400</v>
      </c>
      <c r="K192" s="91">
        <v>2.2424546796112446043331058100</v>
      </c>
      <c r="L192" s="67">
        <v>49662</v>
      </c>
      <c r="M192" s="67">
        <v>32006.912220309810671256454390</v>
      </c>
      <c r="N192" s="67">
        <v>4978535.2082011703958691910498</v>
      </c>
      <c r="O192" s="71">
        <v>64.449503081450224862583976460</v>
      </c>
      <c r="P192" s="72">
        <v>155.54562633011716057891109579</v>
      </c>
      <c r="Q192" s="72">
        <v>100.24838323468991172061517961</v>
      </c>
      <c r="R192" s="71">
        <v>-1.0485039638564487255988406800</v>
      </c>
      <c r="S192" s="71">
        <v>3.1887003028685071976127858300</v>
      </c>
      <c r="T192" s="91">
        <v>2.1067626899409795882609511500</v>
      </c>
      <c r="U192" s="67">
        <v>48060</v>
      </c>
      <c r="V192" s="67">
        <v>29445.366609294320137693631671</v>
      </c>
      <c r="W192" s="67">
        <v>4350596.7241920853734939759035</v>
      </c>
      <c r="X192" s="71">
        <v>61.267928858290304073436603560</v>
      </c>
      <c r="Y192" s="72">
        <v>147.75148776102640696694447044</v>
      </c>
      <c r="Z192" s="72">
        <v>90.52427640849116465863453815</v>
      </c>
      <c r="AA192" s="71">
        <v>-20.222620648438667264305991330</v>
      </c>
      <c r="AB192" s="71">
        <v>-7.5955847064143282486430409900</v>
      </c>
      <c r="AC192" s="91">
        <v>-26.282179073644002044468775930</v>
      </c>
      <c r="AD192" s="67">
        <v>49662</v>
      </c>
      <c r="AE192" s="67">
        <v>32894.767641996557659208261619</v>
      </c>
      <c r="AF192" s="67">
        <v>5086730.3008755566230636833044</v>
      </c>
      <c r="AG192" s="71">
        <v>66.237299428127255566042973740</v>
      </c>
      <c r="AH192" s="72">
        <v>154.63645635792112321877619446</v>
      </c>
      <c r="AI192" s="72">
        <v>102.42701262284154128032868802</v>
      </c>
      <c r="AJ192" s="71">
        <v>-3.2754986216961245338089832900</v>
      </c>
      <c r="AK192" s="71">
        <v>-11.576024028478523073260664230</v>
      </c>
      <c r="AL192" s="91">
        <v>-14.472350142674621393221965640</v>
      </c>
      <c r="AM192" s="67">
        <v>48060</v>
      </c>
      <c r="AN192" s="67">
        <v>33942.547332185886402753872633</v>
      </c>
      <c r="AO192" s="67">
        <v>4992561.3417955249569707401031</v>
      </c>
      <c r="AP192" s="71">
        <v>70.625358577165806081468732070</v>
      </c>
      <c r="AQ192" s="72">
        <v>147.08858745735174654752233956</v>
      </c>
      <c r="AR192" s="72">
        <v>103.88184231784279977051061388</v>
      </c>
      <c r="AS192" s="71">
        <v>-10.466215724779983998836279010</v>
      </c>
      <c r="AT192" s="71">
        <v>-11.713879753003165554863096170</v>
      </c>
      <c r="AU192" s="91">
        <v>-20.954095553092513490462194630</v>
      </c>
      <c r="AV192" s="67">
        <v>49662</v>
      </c>
      <c r="AW192" s="67">
        <v>32988.516351118760757314974184</v>
      </c>
      <c r="AX192" s="67">
        <v>4703059.8235155621376936316694</v>
      </c>
      <c r="AY192" s="71">
        <v>66.426072955416134584420631840</v>
      </c>
      <c r="AZ192" s="72">
        <v>142.56657600050158809762621196</v>
      </c>
      <c r="BA192" s="72">
        <v>94.70137778413197490422519571</v>
      </c>
      <c r="BB192" s="71">
        <v>10.890722031698952636945036620</v>
      </c>
      <c r="BC192" s="71">
        <v>-7.948844510814782878752152160</v>
      </c>
      <c r="BD192" s="91">
        <v>2.0761909604793713632968070800</v>
      </c>
      <c r="BE192" s="67">
        <v>49662</v>
      </c>
      <c r="BF192" s="67">
        <v>31990.368330464716006884681584</v>
      </c>
      <c r="BG192" s="67">
        <v>4335993.0395429975938037865748</v>
      </c>
      <c r="BH192" s="71">
        <v>64.416190106046305035811448560</v>
      </c>
      <c r="BI192" s="72">
        <v>135.54057880020694707808998448</v>
      </c>
      <c r="BJ192" s="72">
        <v>87.31007691077680306479373716</v>
      </c>
      <c r="BK192" s="71">
        <v>2.1212921397764281313264677500</v>
      </c>
      <c r="BL192" s="71">
        <v>-1.2782825530957878666957971300</v>
      </c>
      <c r="BM192" s="91">
        <v>0.8158934793576858701342629900</v>
      </c>
      <c r="BN192" s="67">
        <v>44856</v>
      </c>
      <c r="BO192" s="67">
        <v>32403.965576592082616179001720</v>
      </c>
      <c r="BP192" s="67">
        <v>4752390.5403106395903614457834</v>
      </c>
      <c r="BQ192" s="71">
        <v>72.239980329481190066388000980</v>
      </c>
      <c r="BR192" s="72">
        <v>146.66076993192656569094622193</v>
      </c>
      <c r="BS192" s="72">
        <v>105.94771134988941480206540448</v>
      </c>
      <c r="BT192" s="71">
        <v>5.1256820824760712049378298500</v>
      </c>
      <c r="BU192" s="71">
        <v>-5.2153758747412629817578031500</v>
      </c>
      <c r="BV192" s="91">
        <v>-0.3570173790105843601053495600</v>
      </c>
      <c r="BW192" s="67">
        <v>49569</v>
      </c>
      <c r="BX192" s="67">
        <v>33656.460207612456747404844290</v>
      </c>
      <c r="BY192" s="67">
        <v>5206430.8533090311418685121108</v>
      </c>
      <c r="BZ192" s="71">
        <v>67.898202924433530527960709900</v>
      </c>
      <c r="CA192" s="72">
        <v>154.69335816044714778891994082</v>
      </c>
      <c r="CB192" s="72">
        <v>105.03401023440116084384417904</v>
      </c>
      <c r="CC192" s="71">
        <v>-8.546624822616488308472902640</v>
      </c>
      <c r="CD192" s="71">
        <v>3.4042870566074645493864921600</v>
      </c>
      <c r="CE192" s="91">
        <v>-5.4332894086221575470599681900</v>
      </c>
      <c r="CF192" s="67">
        <v>47970</v>
      </c>
      <c r="CG192" s="67">
        <v>33296.823529411764705882352942</v>
      </c>
      <c r="CH192" s="67">
        <v>4416094.2988783391003460207610</v>
      </c>
      <c r="CI192" s="71">
        <v>69.411764705882352941176470590</v>
      </c>
      <c r="CJ192" s="72">
        <v>132.62809573944832170156198071</v>
      </c>
      <c r="CK192" s="72">
        <v>92.05950174855824682814302191</v>
      </c>
      <c r="CL192" s="71">
        <v>6.8014705882352941176470588300</v>
      </c>
      <c r="CM192" s="71">
        <v>-8.731314178879614488210067320</v>
      </c>
      <c r="CN192" s="91">
        <v>-2.5237013564872353265625902800</v>
      </c>
      <c r="CO192" s="67">
        <v>49569</v>
      </c>
      <c r="CP192" s="67">
        <v>34884.757785467128027681660899</v>
      </c>
      <c r="CQ192" s="67">
        <v>4862716.2588282325276816608996</v>
      </c>
      <c r="CR192" s="71">
        <v>70.376158053354168992075008370</v>
      </c>
      <c r="CS192" s="72">
        <v>139.39372286122117367168913561</v>
      </c>
      <c r="CT192" s="72">
        <v>98.09994671726749637236298694</v>
      </c>
      <c r="CU192" s="71">
        <v>2.7433721892649702290883501500</v>
      </c>
      <c r="CV192" s="71">
        <v>-9.541548032670614669025227650</v>
      </c>
      <c r="CW192" s="91">
        <v>-7.0599360185592889784230122800</v>
      </c>
      <c r="CX192" s="67">
        <v>47970</v>
      </c>
      <c r="CY192" s="67">
        <v>31520.771626297577854671280275</v>
      </c>
      <c r="CZ192" s="67">
        <v>4422674.0192754034567474048442</v>
      </c>
      <c r="DA192" s="71">
        <v>65.709342560553633217993079580</v>
      </c>
      <c r="DB192" s="72">
        <v>140.30982717395137791820256276</v>
      </c>
      <c r="DC192" s="72">
        <v>92.196664983852479815455594</v>
      </c>
      <c r="DD192" s="71">
        <v>4.0154246508445942230151100800</v>
      </c>
      <c r="DE192" s="71">
        <v>-3.4738318191107232837125567300</v>
      </c>
      <c r="DF192" s="91">
        <v>0.4021037325404157629136000400</v>
      </c>
      <c r="DG192" s="67">
        <v>147384</v>
      </c>
      <c r="DH192" s="67">
        <v>92279.06024096385542168674699</v>
      </c>
      <c r="DI192" s="67">
        <v>13787291.191012050950086058520</v>
      </c>
      <c r="DJ192" s="71">
        <v>62.611314824515453116815086430</v>
      </c>
      <c r="DK192" s="72">
        <v>149.40866492365616876325933009</v>
      </c>
      <c r="DL192" s="72">
        <v>93.54672957045575469580184091</v>
      </c>
      <c r="DM192" s="71">
        <v>0</v>
      </c>
      <c r="DN192" s="71">
        <v>-5.7480004506026810859524614200</v>
      </c>
      <c r="DO192" s="71">
        <v>-5.7480004506026810859524614300</v>
      </c>
      <c r="DP192" s="71">
        <v>-3.367492474510143477219731900</v>
      </c>
      <c r="DQ192" s="91">
        <v>-8.921929442503970140591212340</v>
      </c>
      <c r="DR192" s="67">
        <v>147384</v>
      </c>
      <c r="DS192" s="67">
        <v>99825.83132530120481927710844</v>
      </c>
      <c r="DT192" s="67">
        <v>14782351.466186643717728055077</v>
      </c>
      <c r="DU192" s="71">
        <v>67.731796752226296490309062340</v>
      </c>
      <c r="DV192" s="72">
        <v>148.08142611921334659153684674</v>
      </c>
      <c r="DW192" s="72">
        <v>100.29821056686372820474444361</v>
      </c>
      <c r="DX192" s="71">
        <v>0</v>
      </c>
      <c r="DY192" s="71">
        <v>-1.8116728140594489043176393900</v>
      </c>
      <c r="DZ192" s="71">
        <v>-1.8116728140594489043176393900</v>
      </c>
      <c r="EA192" s="71">
        <v>-10.762897164515827024349034230</v>
      </c>
      <c r="EB192" s="91">
        <v>-12.379581496640567411302138060</v>
      </c>
      <c r="EC192" s="67">
        <v>144087</v>
      </c>
      <c r="ED192" s="67">
        <v>98050.79411466925537046852759</v>
      </c>
      <c r="EE192" s="67">
        <v>14294814.433162668326033744469</v>
      </c>
      <c r="EF192" s="71">
        <v>68.049715876289502432883277180</v>
      </c>
      <c r="EG192" s="72">
        <v>145.78988943674490044190026073</v>
      </c>
      <c r="EH192" s="72">
        <v>99.20960553806150677044941229</v>
      </c>
      <c r="EI192" s="71">
        <v>-0.064502704952143154390345400</v>
      </c>
      <c r="EJ192" s="71">
        <v>-0.9794934631741695224437261300</v>
      </c>
      <c r="EK192" s="71">
        <v>-0.9155813329478145963614790600</v>
      </c>
      <c r="EL192" s="71">
        <v>-1.0283524979251276428834558600</v>
      </c>
      <c r="EM192" s="91">
        <v>-1.9345184273650372081321401400</v>
      </c>
      <c r="EN192" s="67">
        <v>145509</v>
      </c>
      <c r="EO192" s="67">
        <v>99702.35294117647058823529412</v>
      </c>
      <c r="EP192" s="67">
        <v>13701484.576981975084775086505</v>
      </c>
      <c r="EQ192" s="71">
        <v>68.519715578539107950872656760</v>
      </c>
      <c r="ER192" s="72">
        <v>137.42388391842400110987791342</v>
      </c>
      <c r="ES192" s="72">
        <v>94.16245439788587018517814365</v>
      </c>
      <c r="ET192" s="71">
        <v>-0.1872659176029962546816479400</v>
      </c>
      <c r="EU192" s="71">
        <v>4.277361545169431860978198700</v>
      </c>
      <c r="EV192" s="71">
        <v>4.4730038745224701946760940100</v>
      </c>
      <c r="EW192" s="71">
        <v>-7.4299181643451062873838624100</v>
      </c>
      <c r="EX192" s="91">
        <v>-3.2892548171876414915693944900</v>
      </c>
      <c r="EY192" s="67">
        <v>584364</v>
      </c>
      <c r="EZ192" s="67">
        <v>389858.03862211078619966767712</v>
      </c>
      <c r="FA192" s="67">
        <v>56565941.667343338078622944570</v>
      </c>
      <c r="FB192" s="71">
        <v>66.714930868792531059351307940</v>
      </c>
      <c r="FC192" s="72">
        <v>145.09369068614403711038652011</v>
      </c>
      <c r="FD192" s="72">
        <v>96.79915543624066177694543909</v>
      </c>
      <c r="FE192" s="71">
        <v>-0.0625929916371658714278384900</v>
      </c>
      <c r="FF192" s="71">
        <v>-1.1034202080830364604577183400</v>
      </c>
      <c r="FG192" s="71">
        <v>-1.041479109377706206274585100</v>
      </c>
      <c r="FH192" s="71">
        <v>-5.9089554743217373196981383800</v>
      </c>
      <c r="FI192" s="91">
        <v>-6.8888940468519522807896957800</v>
      </c>
      <c r="FK192" s="92">
        <v>32</v>
      </c>
      <c r="FL192" s="93">
        <v>7</v>
      </c>
      <c r="FM192" s="67">
        <v>1599</v>
      </c>
      <c r="FN192" s="93">
        <v>578</v>
      </c>
    </row>
    <row r="193">
      <c r="B193" s="95" t="s">
        <v>66</v>
      </c>
      <c r="C193" s="67">
        <v>77717</v>
      </c>
      <c r="D193" s="67">
        <v>53151.165997993981945837512541</v>
      </c>
      <c r="E193" s="67">
        <v>8825075.868931053159478435306</v>
      </c>
      <c r="F193" s="71">
        <v>68.390655838483191510013912710</v>
      </c>
      <c r="G193" s="72">
        <v>166.03729576250739207569485511</v>
      </c>
      <c r="H193" s="72">
        <v>113.55399550846086647037887857</v>
      </c>
      <c r="I193" s="71">
        <v>6.7234158030992239022060740300</v>
      </c>
      <c r="J193" s="71">
        <v>-6.603221805264372858414274800</v>
      </c>
      <c r="K193" s="91">
        <v>-0.3237680605339876612461746200</v>
      </c>
      <c r="L193" s="67">
        <v>77717</v>
      </c>
      <c r="M193" s="67">
        <v>55122.191259398496240601503759</v>
      </c>
      <c r="N193" s="67">
        <v>9106035.834504539473684210527</v>
      </c>
      <c r="O193" s="71">
        <v>70.926813000242541838467135580</v>
      </c>
      <c r="P193" s="72">
        <v>165.1972758421851289833080425</v>
      </c>
      <c r="Q193" s="72">
        <v>117.16916291808149405772495756</v>
      </c>
      <c r="R193" s="71">
        <v>4.0882389755059224074516278400</v>
      </c>
      <c r="S193" s="71">
        <v>-5.8148797117802708375923468300</v>
      </c>
      <c r="T193" s="91">
        <v>-1.9643669150301359083119832900</v>
      </c>
      <c r="U193" s="67">
        <v>75210</v>
      </c>
      <c r="V193" s="67">
        <v>52770.700657894736842105263155</v>
      </c>
      <c r="W193" s="67">
        <v>8132601.172359244599154135339</v>
      </c>
      <c r="X193" s="71">
        <v>70.164473684210526315789473680</v>
      </c>
      <c r="Y193" s="72">
        <v>154.11205595092985511128971047</v>
      </c>
      <c r="Z193" s="72">
        <v>108.13191294188598057644110277</v>
      </c>
      <c r="AA193" s="71">
        <v>-4.4262753184682688045635876600</v>
      </c>
      <c r="AB193" s="71">
        <v>-13.494248910453161136712070230</v>
      </c>
      <c r="AC193" s="91">
        <v>-17.323231619985368389872789310</v>
      </c>
      <c r="AD193" s="67">
        <v>80166</v>
      </c>
      <c r="AE193" s="67">
        <v>59482.860902255639097744360898</v>
      </c>
      <c r="AF193" s="67">
        <v>9135090.057404323308270676691</v>
      </c>
      <c r="AG193" s="71">
        <v>74.199611933058452583070579670</v>
      </c>
      <c r="AH193" s="72">
        <v>153.57516297703685543842445044</v>
      </c>
      <c r="AI193" s="72">
        <v>113.95217495452340528741207857</v>
      </c>
      <c r="AJ193" s="71">
        <v>8.899484994804016696043588830</v>
      </c>
      <c r="AK193" s="71">
        <v>-10.451924157397239680018725350</v>
      </c>
      <c r="AL193" s="91">
        <v>-2.4826065846490864855519036100</v>
      </c>
      <c r="AM193" s="67">
        <v>77580</v>
      </c>
      <c r="AN193" s="67">
        <v>55570.292705029451744449478932</v>
      </c>
      <c r="AO193" s="67">
        <v>8230202.687928228364295423652</v>
      </c>
      <c r="AP193" s="71">
        <v>71.629663192871167497356894730</v>
      </c>
      <c r="AQ193" s="72">
        <v>148.10436093282165900560873782</v>
      </c>
      <c r="AR193" s="72">
        <v>106.08665491013442078235916025</v>
      </c>
      <c r="AS193" s="71">
        <v>4.2597125724630253900686158900</v>
      </c>
      <c r="AT193" s="71">
        <v>-12.177924248012027580417528500</v>
      </c>
      <c r="AU193" s="91">
        <v>-8.436956245806593870515683730</v>
      </c>
      <c r="AV193" s="67">
        <v>80166</v>
      </c>
      <c r="AW193" s="67">
        <v>52295.317625736293611236973267</v>
      </c>
      <c r="AX193" s="67">
        <v>8106136.102510628642501132760</v>
      </c>
      <c r="AY193" s="71">
        <v>65.233786924302439452182936990</v>
      </c>
      <c r="AZ193" s="72">
        <v>155.00691974994956420425264951</v>
      </c>
      <c r="BA193" s="72">
        <v>101.11688374760657438940614176</v>
      </c>
      <c r="BB193" s="71">
        <v>11.776913583554852949233582800</v>
      </c>
      <c r="BC193" s="71">
        <v>-0.5526968694723013343718851700</v>
      </c>
      <c r="BD193" s="91">
        <v>11.159126081385785723710776100</v>
      </c>
      <c r="BE193" s="67">
        <v>80166</v>
      </c>
      <c r="BF193" s="67">
        <v>46368.795777879761358421294172</v>
      </c>
      <c r="BG193" s="67">
        <v>7025545.4905149059201468563559</v>
      </c>
      <c r="BH193" s="71">
        <v>57.840974699847518097973323070</v>
      </c>
      <c r="BI193" s="72">
        <v>151.51451256507383993243070307</v>
      </c>
      <c r="BJ193" s="72">
        <v>87.63747087936164858103006706</v>
      </c>
      <c r="BK193" s="71">
        <v>1.5806160528446659783596630900</v>
      </c>
      <c r="BL193" s="71">
        <v>-0.3357769029966017766412058400</v>
      </c>
      <c r="BM193" s="91">
        <v>1.2395318062175552517595471500</v>
      </c>
      <c r="BN193" s="67">
        <v>72408</v>
      </c>
      <c r="BO193" s="67">
        <v>47868.889398806792106470858192</v>
      </c>
      <c r="BP193" s="67">
        <v>7316080.1475103809086737035337</v>
      </c>
      <c r="BQ193" s="71">
        <v>66.109945584475185209466990100</v>
      </c>
      <c r="BR193" s="72">
        <v>152.83580294830792116028263295</v>
      </c>
      <c r="BS193" s="72">
        <v>101.03966616272208745820494329</v>
      </c>
      <c r="BT193" s="71">
        <v>2.709434596694686458298871900</v>
      </c>
      <c r="BU193" s="71">
        <v>-5.3840959901677866870412442800</v>
      </c>
      <c r="BV193" s="91">
        <v>-2.8205399529499575854340582800</v>
      </c>
      <c r="BW193" s="67">
        <v>80166</v>
      </c>
      <c r="BX193" s="67">
        <v>53831.286828820559889857732909</v>
      </c>
      <c r="BY193" s="67">
        <v>8290002.484290647085819183112</v>
      </c>
      <c r="BZ193" s="71">
        <v>67.1497727575537757775836800</v>
      </c>
      <c r="CA193" s="72">
        <v>153.99970858308163760223990828</v>
      </c>
      <c r="CB193" s="72">
        <v>103.41045436083435728138092348</v>
      </c>
      <c r="CC193" s="71">
        <v>-3.7184826522663701989557723800</v>
      </c>
      <c r="CD193" s="71">
        <v>-3.380671536524721387284101400</v>
      </c>
      <c r="CE193" s="91">
        <v>-6.9734445041753128762644986700</v>
      </c>
      <c r="CF193" s="67">
        <v>80640</v>
      </c>
      <c r="CG193" s="67">
        <v>47185.536168347216133274879440</v>
      </c>
      <c r="CH193" s="67">
        <v>7239293.0725541429197720298119</v>
      </c>
      <c r="CI193" s="71">
        <v>58.513809732573432704953967560</v>
      </c>
      <c r="CJ193" s="72">
        <v>153.42186738592942234209934817</v>
      </c>
      <c r="CK193" s="72">
        <v>89.77297957036387549320473477</v>
      </c>
      <c r="CL193" s="71">
        <v>-8.654396263915983462180352680</v>
      </c>
      <c r="CM193" s="71">
        <v>-3.9961466692903571517294117200</v>
      </c>
      <c r="CN193" s="91">
        <v>-12.304700565158672933335970280</v>
      </c>
      <c r="CO193" s="67">
        <v>83328</v>
      </c>
      <c r="CP193" s="67">
        <v>50393.224024550635686102586582</v>
      </c>
      <c r="CQ193" s="67">
        <v>7813990.3267128452433143358179</v>
      </c>
      <c r="CR193" s="71">
        <v>60.475739276774476389812051870</v>
      </c>
      <c r="CS193" s="72">
        <v>155.06033753478474382059256836</v>
      </c>
      <c r="CT193" s="72">
        <v>93.77388544922289318493586571</v>
      </c>
      <c r="CU193" s="71">
        <v>-10.502321474569146330437988470</v>
      </c>
      <c r="CV193" s="71">
        <v>-4.0019717346919200251468987300</v>
      </c>
      <c r="CW193" s="91">
        <v>-14.083993272362329455767813680</v>
      </c>
      <c r="CX193" s="67">
        <v>80640</v>
      </c>
      <c r="CY193" s="67">
        <v>49318.495396755808855765015347</v>
      </c>
      <c r="CZ193" s="67">
        <v>7667763.8211855163033757124065</v>
      </c>
      <c r="DA193" s="71">
        <v>61.158848458278532807248282920</v>
      </c>
      <c r="DB193" s="72">
        <v>155.47440690353876848820816705</v>
      </c>
      <c r="DC193" s="72">
        <v>95.0863569095426128890837352</v>
      </c>
      <c r="DD193" s="71">
        <v>-5.5531154586176313581062998300</v>
      </c>
      <c r="DE193" s="71">
        <v>-2.4686796698634108771075403600</v>
      </c>
      <c r="DF193" s="91">
        <v>-7.8847064961101064585388564800</v>
      </c>
      <c r="DG193" s="67">
        <v>230644</v>
      </c>
      <c r="DH193" s="67">
        <v>161044.05791528721502854427946</v>
      </c>
      <c r="DI193" s="67">
        <v>26063712.875794837232316781172</v>
      </c>
      <c r="DJ193" s="71">
        <v>69.823649397030581774745616390</v>
      </c>
      <c r="DK193" s="72">
        <v>161.84212701287578419864179533</v>
      </c>
      <c r="DL193" s="72">
        <v>113.00407934216731080070056525</v>
      </c>
      <c r="DM193" s="71">
        <v>11.865902929008288914001910960</v>
      </c>
      <c r="DN193" s="71">
        <v>13.961159870138640758757952670</v>
      </c>
      <c r="DO193" s="71">
        <v>1.8730076692448744081786472900</v>
      </c>
      <c r="DP193" s="71">
        <v>-8.61708479999162245354674700</v>
      </c>
      <c r="DQ193" s="91">
        <v>-6.9054757899159254806867879100</v>
      </c>
      <c r="DR193" s="67">
        <v>237912</v>
      </c>
      <c r="DS193" s="67">
        <v>167348.47123302138445343081310</v>
      </c>
      <c r="DT193" s="67">
        <v>25471428.847843180315067233103</v>
      </c>
      <c r="DU193" s="71">
        <v>70.340491960481768239277889770</v>
      </c>
      <c r="DV193" s="72">
        <v>152.2059249192419867903694251</v>
      </c>
      <c r="DW193" s="72">
        <v>107.0623963811963260157841265</v>
      </c>
      <c r="DX193" s="71">
        <v>6.1528988675810496069105219500</v>
      </c>
      <c r="DY193" s="71">
        <v>15.025806220825532436905252970</v>
      </c>
      <c r="DZ193" s="71">
        <v>8.358610502302784142136920840</v>
      </c>
      <c r="EA193" s="71">
        <v>-8.109039939417340919430032640</v>
      </c>
      <c r="EB193" s="91">
        <v>-0.4282325011266219600098389600</v>
      </c>
      <c r="EC193" s="67">
        <v>232740</v>
      </c>
      <c r="ED193" s="67">
        <v>148068.97200550711335474988527</v>
      </c>
      <c r="EE193" s="67">
        <v>22631628.122315933914639743002</v>
      </c>
      <c r="EF193" s="71">
        <v>63.619907194941614400081586870</v>
      </c>
      <c r="EG193" s="72">
        <v>152.84517624309702240211597804</v>
      </c>
      <c r="EH193" s="72">
        <v>97.23995927780327367293865688</v>
      </c>
      <c r="EI193" s="71">
        <v>2.7949048636998038973199300400</v>
      </c>
      <c r="EJ193" s="71">
        <v>2.7321416169039896101288162700</v>
      </c>
      <c r="EK193" s="71">
        <v>-0.0610567682114544315180650100</v>
      </c>
      <c r="EL193" s="71">
        <v>-3.135559651159268941237857800</v>
      </c>
      <c r="EM193" s="91">
        <v>-3.194701947982383168772706500</v>
      </c>
      <c r="EN193" s="67">
        <v>244608</v>
      </c>
      <c r="EO193" s="67">
        <v>146897.25558965366067514248137</v>
      </c>
      <c r="EP193" s="67">
        <v>22721047.220452504466462078036</v>
      </c>
      <c r="EQ193" s="71">
        <v>60.054150146215030037914737610</v>
      </c>
      <c r="ER193" s="72">
        <v>154.67305450499379086278127632</v>
      </c>
      <c r="ES193" s="72">
        <v>92.88758838816598176045786743</v>
      </c>
      <c r="ET193" s="71">
        <v>6.992795937381080478171296600</v>
      </c>
      <c r="EU193" s="71">
        <v>-1.8789678670094508073676387200</v>
      </c>
      <c r="EV193" s="71">
        <v>-8.291926317714742171274843560</v>
      </c>
      <c r="EW193" s="71">
        <v>-3.4990102346787360516960500300</v>
      </c>
      <c r="EX193" s="91">
        <v>-11.500801201884619746172870290</v>
      </c>
      <c r="EY193" s="67">
        <v>945904</v>
      </c>
      <c r="EZ193" s="67">
        <v>623358.75674346937351186745920</v>
      </c>
      <c r="FA193" s="67">
        <v>96887817.06640645592848583532</v>
      </c>
      <c r="FB193" s="71">
        <v>65.900847944767056013281206040</v>
      </c>
      <c r="FC193" s="72">
        <v>155.42866129380238703279613819</v>
      </c>
      <c r="FD193" s="72">
        <v>102.42880574181571906714194603</v>
      </c>
      <c r="FE193" s="71">
        <v>6.8414858121341776098060167100</v>
      </c>
      <c r="FF193" s="71">
        <v>7.3564459113911147607969785800</v>
      </c>
      <c r="FG193" s="71">
        <v>0.4819851533723730903299195600</v>
      </c>
      <c r="FH193" s="71">
        <v>-5.8577229308262596660752061200</v>
      </c>
      <c r="FI193" s="91">
        <v>-5.4039711323061581914614785100</v>
      </c>
      <c r="FK193" s="92">
        <v>40</v>
      </c>
      <c r="FL193" s="93">
        <v>27</v>
      </c>
      <c r="FM193" s="67">
        <v>2688</v>
      </c>
      <c r="FN193" s="93">
        <v>2281</v>
      </c>
    </row>
    <row r="194">
      <c r="B194" s="95" t="s">
        <v>67</v>
      </c>
      <c r="K194" s="91"/>
      <c r="T194" s="91"/>
      <c r="AC194" s="91"/>
      <c r="AL194" s="91"/>
      <c r="AU194" s="91"/>
      <c r="BD194" s="91"/>
      <c r="BM194" s="91"/>
      <c r="BV194" s="91"/>
      <c r="CE194" s="91"/>
      <c r="CN194" s="91"/>
      <c r="CW194" s="91"/>
      <c r="DF194" s="91"/>
      <c r="DQ194" s="91"/>
      <c r="EB194" s="91"/>
      <c r="EM194" s="91"/>
      <c r="EX194" s="91"/>
      <c r="FI194" s="91"/>
      <c r="FK194" s="92">
        <v>8</v>
      </c>
      <c r="FL194" s="93">
        <v>2</v>
      </c>
      <c r="FM194" s="67">
        <v>244</v>
      </c>
      <c r="FN194" s="93">
        <v>54</v>
      </c>
    </row>
    <row r="195">
      <c r="B195" s="96" t="s">
        <v>92</v>
      </c>
      <c r="C195" s="97">
        <v>341000</v>
      </c>
      <c r="D195" s="97">
        <v>231105.70469798657718120805368</v>
      </c>
      <c r="E195" s="97">
        <v>34594331.086644295302013422820</v>
      </c>
      <c r="F195" s="98">
        <v>67.772933929028321754019957090</v>
      </c>
      <c r="G195" s="99">
        <v>149.69051123966342139844198086</v>
      </c>
      <c r="H195" s="99">
        <v>101.44965128048180440473144522</v>
      </c>
      <c r="I195" s="98">
        <v>0.1194093147664660933330746200</v>
      </c>
      <c r="J195" s="98">
        <v>-3.1324296468885598938044753400</v>
      </c>
      <c r="K195" s="100">
        <v>-3.0167607448989850633259855400</v>
      </c>
      <c r="L195" s="97">
        <v>341000</v>
      </c>
      <c r="M195" s="97">
        <v>238285.09493197787412169233070</v>
      </c>
      <c r="N195" s="97">
        <v>36819146.572133349977575123337</v>
      </c>
      <c r="O195" s="98">
        <v>69.878326959524303261493352110</v>
      </c>
      <c r="P195" s="99">
        <v>154.51720378332492287731454323</v>
      </c>
      <c r="Q195" s="99">
        <v>107.97403686842624626854874879</v>
      </c>
      <c r="R195" s="98">
        <v>0.4684524173023047609004294900</v>
      </c>
      <c r="S195" s="98">
        <v>-2.4512422616374611736797686900</v>
      </c>
      <c r="T195" s="100">
        <v>-1.9942727479637327854830120500</v>
      </c>
      <c r="U195" s="97">
        <v>330000</v>
      </c>
      <c r="V195" s="97">
        <v>232287.84489187173750932140194</v>
      </c>
      <c r="W195" s="97">
        <v>34251026.794365400596569724085</v>
      </c>
      <c r="X195" s="98">
        <v>70.390256027839920457370121800</v>
      </c>
      <c r="Y195" s="99">
        <v>147.45079240073452221202062292</v>
      </c>
      <c r="Z195" s="99">
        <v>103.79099028595575938354461844</v>
      </c>
      <c r="AA195" s="98">
        <v>-10.678619991499047246613719850</v>
      </c>
      <c r="AB195" s="98">
        <v>-10.857480019199070459331364450</v>
      </c>
      <c r="AC195" s="100">
        <v>-20.376670978794911174701301950</v>
      </c>
      <c r="AD195" s="97">
        <v>340690</v>
      </c>
      <c r="AE195" s="97">
        <v>255307.41882388149034864581773</v>
      </c>
      <c r="AF195" s="97">
        <v>38118848.856534342509352087385</v>
      </c>
      <c r="AG195" s="98">
        <v>74.938336559300681073305884450</v>
      </c>
      <c r="AH195" s="99">
        <v>149.30568423015485146729188675</v>
      </c>
      <c r="AI195" s="99">
        <v>111.88719615056016469327566816</v>
      </c>
      <c r="AJ195" s="98">
        <v>0.9762986953156205219198987200</v>
      </c>
      <c r="AK195" s="98">
        <v>-9.568521857295730262437463620</v>
      </c>
      <c r="AL195" s="100">
        <v>-8.685640516033877935986478310</v>
      </c>
      <c r="AM195" s="97">
        <v>327270</v>
      </c>
      <c r="AN195" s="97">
        <v>247690.11949127477077787636794</v>
      </c>
      <c r="AO195" s="97">
        <v>36799166.521719594794439514938</v>
      </c>
      <c r="AP195" s="98">
        <v>75.683722764468106083012915310</v>
      </c>
      <c r="AQ195" s="99">
        <v>148.56937611116900711252377355</v>
      </c>
      <c r="AR195" s="99">
        <v>112.44283472887705806960465346</v>
      </c>
      <c r="AS195" s="98">
        <v>-0.9732333156611366692395239700</v>
      </c>
      <c r="AT195" s="98">
        <v>-11.710906978791968783918848510</v>
      </c>
      <c r="AU195" s="100">
        <v>-12.570165846169416928071549690</v>
      </c>
      <c r="AV195" s="97">
        <v>338179</v>
      </c>
      <c r="AW195" s="97">
        <v>234438.63679384797397219757469</v>
      </c>
      <c r="AX195" s="97">
        <v>35634989.780762997633836143154</v>
      </c>
      <c r="AY195" s="98">
        <v>69.323830513972770033679671030</v>
      </c>
      <c r="AZ195" s="99">
        <v>152.00135211542960954596127114</v>
      </c>
      <c r="BA195" s="99">
        <v>105.37315971944738624762668041</v>
      </c>
      <c r="BB195" s="98">
        <v>8.718889279370352533562771790</v>
      </c>
      <c r="BC195" s="98">
        <v>-1.9225486251758982488205984500</v>
      </c>
      <c r="BD195" s="100">
        <v>6.6287157682233107898914902700</v>
      </c>
      <c r="BE195" s="97">
        <v>338272</v>
      </c>
      <c r="BF195" s="97">
        <v>219354.62324204293116210214655</v>
      </c>
      <c r="BG195" s="97">
        <v>32005274.569345613889563286456</v>
      </c>
      <c r="BH195" s="98">
        <v>64.845634058403572025500823760</v>
      </c>
      <c r="BI195" s="99">
        <v>145.9065420929376390013992194</v>
      </c>
      <c r="BJ195" s="99">
        <v>94.61402235285691363625510375</v>
      </c>
      <c r="BK195" s="98">
        <v>1.9859126447227457957218660900</v>
      </c>
      <c r="BL195" s="98">
        <v>-3.0718017084706845737555624100</v>
      </c>
      <c r="BM195" s="100">
        <v>-1.1468923622972674397181498700</v>
      </c>
      <c r="BN195" s="97">
        <v>305536</v>
      </c>
      <c r="BO195" s="97">
        <v>223685.49992598075499629903775</v>
      </c>
      <c r="BP195" s="97">
        <v>33287960.893277423054922279791</v>
      </c>
      <c r="BQ195" s="98">
        <v>73.210849106481971026752669980</v>
      </c>
      <c r="BR195" s="99">
        <v>148.81590851571811426219208353</v>
      </c>
      <c r="BS195" s="99">
        <v>108.94939022988264248704663212</v>
      </c>
      <c r="BT195" s="98">
        <v>4.3633159235789937899374570500</v>
      </c>
      <c r="BU195" s="98">
        <v>-6.4000204297567545942806073900</v>
      </c>
      <c r="BV195" s="100">
        <v>-2.3159576167016460285664502900</v>
      </c>
      <c r="BW195" s="97">
        <v>337683</v>
      </c>
      <c r="BX195" s="97">
        <v>247507.94589852317590290978212</v>
      </c>
      <c r="BY195" s="97">
        <v>37865575.136255186561339377102</v>
      </c>
      <c r="BZ195" s="98">
        <v>73.295944983467682975722728750</v>
      </c>
      <c r="CA195" s="99">
        <v>152.98731117012240498346139491</v>
      </c>
      <c r="CB195" s="99">
        <v>112.13349542693942709979293332</v>
      </c>
      <c r="CC195" s="98">
        <v>1.3129202246604524897729849300</v>
      </c>
      <c r="CD195" s="98">
        <v>-1.6922144718048180568176804300</v>
      </c>
      <c r="CE195" s="100">
        <v>-0.4015116731893220737303923200</v>
      </c>
      <c r="CF195" s="97">
        <v>332280</v>
      </c>
      <c r="CG195" s="97">
        <v>220784.36594150698746578302837</v>
      </c>
      <c r="CH195" s="97">
        <v>32185889.133178326865293185418</v>
      </c>
      <c r="CI195" s="98">
        <v>66.445276857321231330740047060</v>
      </c>
      <c r="CJ195" s="99">
        <v>145.77974756466870243352438222</v>
      </c>
      <c r="CK195" s="99">
        <v>96.86375687124812466983623877</v>
      </c>
      <c r="CL195" s="98">
        <v>-0.8067053851861975266471686600</v>
      </c>
      <c r="CM195" s="98">
        <v>-3.8036987155478037884753492600</v>
      </c>
      <c r="CN195" s="100">
        <v>-4.5797194583594189567821931300</v>
      </c>
      <c r="CO195" s="97">
        <v>343356</v>
      </c>
      <c r="CP195" s="97">
        <v>230432.18268261057484512318108</v>
      </c>
      <c r="CQ195" s="97">
        <v>33414656.810338315959659991356</v>
      </c>
      <c r="CR195" s="98">
        <v>67.111739035464816355363873380</v>
      </c>
      <c r="CS195" s="99">
        <v>145.00863734108930438696721029</v>
      </c>
      <c r="CT195" s="99">
        <v>97.31781827123544064952990877</v>
      </c>
      <c r="CU195" s="98">
        <v>-0.4420946018569592677363536700</v>
      </c>
      <c r="CV195" s="98">
        <v>-5.4906637709778540960440212700</v>
      </c>
      <c r="CW195" s="100">
        <v>-5.9084844446972045138704698900</v>
      </c>
      <c r="CX195" s="97">
        <v>333270</v>
      </c>
      <c r="CY195" s="97">
        <v>214497.36349297390306854029253</v>
      </c>
      <c r="CZ195" s="97">
        <v>30695415.856321637828792658447</v>
      </c>
      <c r="DA195" s="98">
        <v>64.361437721059172163273109650</v>
      </c>
      <c r="DB195" s="99">
        <v>143.10393077314957261783642885</v>
      </c>
      <c r="DC195" s="99">
        <v>92.10374728094829366217378836</v>
      </c>
      <c r="DD195" s="98">
        <v>1.4337041914941186784344732500</v>
      </c>
      <c r="DE195" s="98">
        <v>-3.0605753428523202881679620900</v>
      </c>
      <c r="DF195" s="100">
        <v>-1.6707507483325108190822894200</v>
      </c>
      <c r="DG195" s="97">
        <v>1012000</v>
      </c>
      <c r="DH195" s="97">
        <v>701678.64452183618881222178632</v>
      </c>
      <c r="DI195" s="97">
        <v>105664504.45314304587615827024</v>
      </c>
      <c r="DJ195" s="98">
        <v>69.335834438916619447848002600</v>
      </c>
      <c r="DK195" s="99">
        <v>150.58817206151237529666009999</v>
      </c>
      <c r="DL195" s="99">
        <v>104.41156566516111252584809312</v>
      </c>
      <c r="DM195" s="98">
        <v>5.666854959711901199402334900</v>
      </c>
      <c r="DN195" s="98">
        <v>1.8238081799490472653841573300</v>
      </c>
      <c r="DO195" s="98">
        <v>-3.6369463075513229344520031200</v>
      </c>
      <c r="DP195" s="98">
        <v>-5.6987820339235276229892320800</v>
      </c>
      <c r="DQ195" s="100">
        <v>-9.128466698716670640015352700</v>
      </c>
      <c r="DR195" s="97">
        <v>1006139</v>
      </c>
      <c r="DS195" s="97">
        <v>737436.17510900423509871976036</v>
      </c>
      <c r="DT195" s="97">
        <v>110553005.15901693493762774548</v>
      </c>
      <c r="DU195" s="98">
        <v>73.293667684982317065407439760</v>
      </c>
      <c r="DV195" s="99">
        <v>149.91535388493184031532880034</v>
      </c>
      <c r="DW195" s="99">
        <v>109.87846128518717089550026933</v>
      </c>
      <c r="DX195" s="98">
        <v>3.647773992535506820132086300</v>
      </c>
      <c r="DY195" s="98">
        <v>6.4085295047046996127751419200</v>
      </c>
      <c r="DZ195" s="98">
        <v>2.6635936362396133639681999600</v>
      </c>
      <c r="EA195" s="98">
        <v>-8.107418094483451408930753560</v>
      </c>
      <c r="EB195" s="100">
        <v>-5.6597731306718381809911438200</v>
      </c>
      <c r="EC195" s="97">
        <v>981491</v>
      </c>
      <c r="ED195" s="97">
        <v>690548.06906654686206131096642</v>
      </c>
      <c r="EE195" s="97">
        <v>103158810.59887822350582494335</v>
      </c>
      <c r="EF195" s="98">
        <v>70.357045461094076467467451710</v>
      </c>
      <c r="EG195" s="99">
        <v>149.38686417344394378706599807</v>
      </c>
      <c r="EH195" s="99">
        <v>105.10418393941281530429208556</v>
      </c>
      <c r="EI195" s="98">
        <v>2.8070833315875696035999044700</v>
      </c>
      <c r="EJ195" s="98">
        <v>5.3725164715969765637855332200</v>
      </c>
      <c r="EK195" s="98">
        <v>2.4953855871341262931942710500</v>
      </c>
      <c r="EL195" s="98">
        <v>-3.6637066625265829391404600</v>
      </c>
      <c r="EM195" s="100">
        <v>-1.2597446834040177205930594300</v>
      </c>
      <c r="EN195" s="97">
        <v>1008906</v>
      </c>
      <c r="EO195" s="97">
        <v>665713.91211709146537944650198</v>
      </c>
      <c r="EP195" s="97">
        <v>96295961.79983828065374583522</v>
      </c>
      <c r="EQ195" s="98">
        <v>65.983740023063740861829199350</v>
      </c>
      <c r="ER195" s="99">
        <v>144.65066757220017661220475358</v>
      </c>
      <c r="ES195" s="99">
        <v>95.44592043246673193909624407</v>
      </c>
      <c r="ET195" s="98">
        <v>2.1182657913435319409946375300</v>
      </c>
      <c r="EU195" s="98">
        <v>2.1711404317281362597615402800</v>
      </c>
      <c r="EV195" s="98">
        <v>0.0517778479441103587912918100</v>
      </c>
      <c r="EW195" s="98">
        <v>-4.168199356346260372754760600</v>
      </c>
      <c r="EX195" s="100">
        <v>-4.1185797123268863673478323900</v>
      </c>
      <c r="EY195" s="97">
        <v>4008536</v>
      </c>
      <c r="EZ195" s="97">
        <v>2795376.8008144787513516990151</v>
      </c>
      <c r="FA195" s="97">
        <v>415672282.01087648497335679429</v>
      </c>
      <c r="FB195" s="98">
        <v>69.735604240911862868431243100</v>
      </c>
      <c r="FC195" s="99">
        <v>148.69991118541284559024500671</v>
      </c>
      <c r="FD195" s="99">
        <v>103.69678157084693388642556641</v>
      </c>
      <c r="FE195" s="98">
        <v>3.5496132133131290482407444200</v>
      </c>
      <c r="FF195" s="98">
        <v>3.9543964511397766598748433600</v>
      </c>
      <c r="FG195" s="98">
        <v>0.3909075324045783952631740900</v>
      </c>
      <c r="FH195" s="98">
        <v>-5.4872861172138458748091152100</v>
      </c>
      <c r="FI195" s="100">
        <v>-5.1178287995660471257339639400</v>
      </c>
      <c r="FK195" s="101">
        <v>159</v>
      </c>
      <c r="FL195" s="102">
        <v>71</v>
      </c>
      <c r="FM195" s="97">
        <v>11109</v>
      </c>
      <c r="FN195" s="102">
        <v>6974</v>
      </c>
    </row>
    <row r="196">
      <c r="B196" s="94" t="s">
        <v>93</v>
      </c>
      <c r="K196" s="91"/>
      <c r="T196" s="91"/>
      <c r="AC196" s="91"/>
      <c r="AL196" s="91"/>
      <c r="AU196" s="91"/>
      <c r="BD196" s="91"/>
      <c r="BM196" s="91"/>
      <c r="BV196" s="91"/>
      <c r="CE196" s="91"/>
      <c r="CN196" s="91"/>
      <c r="CW196" s="91"/>
      <c r="DF196" s="91"/>
      <c r="DQ196" s="91"/>
      <c r="EB196" s="91"/>
      <c r="EM196" s="91"/>
      <c r="EX196" s="91"/>
      <c r="FI196" s="91"/>
      <c r="FK196" s="92"/>
      <c r="FL196" s="93"/>
      <c r="FN196" s="93"/>
    </row>
    <row r="197">
      <c r="B197" s="95" t="s">
        <v>64</v>
      </c>
      <c r="C197" s="67">
        <v>125953</v>
      </c>
      <c r="D197" s="67">
        <v>80467.54710743801652892561984</v>
      </c>
      <c r="E197" s="67">
        <v>9998127.108466456354545454546</v>
      </c>
      <c r="F197" s="71">
        <v>63.886963476406291655558517730</v>
      </c>
      <c r="G197" s="72">
        <v>124.25042725755312134868970122</v>
      </c>
      <c r="H197" s="72">
        <v>79.37982508131173020527859238</v>
      </c>
      <c r="I197" s="71">
        <v>-3.308130002010398442662978700</v>
      </c>
      <c r="J197" s="71">
        <v>-4.6145316029818493260435309600</v>
      </c>
      <c r="K197" s="91">
        <v>-7.7700069005817538451143277100</v>
      </c>
      <c r="L197" s="67">
        <v>127565</v>
      </c>
      <c r="M197" s="67">
        <v>83385.81220285261489698890650</v>
      </c>
      <c r="N197" s="67">
        <v>10680266.543821797329635499207</v>
      </c>
      <c r="O197" s="71">
        <v>65.367312509585399519451970760</v>
      </c>
      <c r="P197" s="72">
        <v>128.08253900363672623470066084</v>
      </c>
      <c r="Q197" s="72">
        <v>83.72411354071882828076274219</v>
      </c>
      <c r="R197" s="71">
        <v>-5.0480784963188083850001752700</v>
      </c>
      <c r="S197" s="71">
        <v>1.2253662955451305649085702200</v>
      </c>
      <c r="T197" s="91">
        <v>-3.8845696532402299326110418100</v>
      </c>
      <c r="U197" s="67">
        <v>123450</v>
      </c>
      <c r="V197" s="67">
        <v>80738.12599049128367670364501</v>
      </c>
      <c r="W197" s="67">
        <v>9903399.301848567171156893819</v>
      </c>
      <c r="X197" s="71">
        <v>65.401479133650290544109878500</v>
      </c>
      <c r="Y197" s="72">
        <v>122.66075265376996082549170065</v>
      </c>
      <c r="Z197" s="72">
        <v>80.22194655203375594294770206</v>
      </c>
      <c r="AA197" s="71">
        <v>-15.304246925760999363172456580</v>
      </c>
      <c r="AB197" s="71">
        <v>-7.4612401355064082346579145300</v>
      </c>
      <c r="AC197" s="91">
        <v>-21.623600447205522292483818940</v>
      </c>
      <c r="AD197" s="67">
        <v>127565</v>
      </c>
      <c r="AE197" s="67">
        <v>87008.44690966719492868462758</v>
      </c>
      <c r="AF197" s="67">
        <v>10681372.449615289924722662440</v>
      </c>
      <c r="AG197" s="71">
        <v>68.207146873881703389397270080</v>
      </c>
      <c r="AH197" s="72">
        <v>122.76247685129661969719682205</v>
      </c>
      <c r="AI197" s="72">
        <v>83.73278289197891212105720566</v>
      </c>
      <c r="AJ197" s="71">
        <v>-0.7199942704338347764277700400</v>
      </c>
      <c r="AK197" s="71">
        <v>-7.0662407012050075782998364300</v>
      </c>
      <c r="AL197" s="91">
        <v>-7.7353584434551026696628610300</v>
      </c>
      <c r="AM197" s="67">
        <v>123450</v>
      </c>
      <c r="AN197" s="67">
        <v>83754.27099841521394611727417</v>
      </c>
      <c r="AO197" s="67">
        <v>10195348.284369264932646592710</v>
      </c>
      <c r="AP197" s="71">
        <v>67.844690966719492868462757530</v>
      </c>
      <c r="AQ197" s="72">
        <v>121.72929407459328038620260064</v>
      </c>
      <c r="AR197" s="72">
        <v>82.58686338087699418911780243</v>
      </c>
      <c r="AS197" s="71">
        <v>1.3014807089487514238102424200</v>
      </c>
      <c r="AT197" s="71">
        <v>-10.344986327681084968438796640</v>
      </c>
      <c r="AU197" s="91">
        <v>-9.178143620130488734334722250</v>
      </c>
      <c r="AV197" s="67">
        <v>127565</v>
      </c>
      <c r="AW197" s="67">
        <v>73567.852614896988906497622821</v>
      </c>
      <c r="AX197" s="67">
        <v>9105488.410122787820919175911</v>
      </c>
      <c r="AY197" s="71">
        <v>57.670875722100097132048463780</v>
      </c>
      <c r="AZ197" s="72">
        <v>123.76993600434367520609875011</v>
      </c>
      <c r="BA197" s="72">
        <v>71.379205974387863606155104543</v>
      </c>
      <c r="BB197" s="71">
        <v>8.628692117979937844392661770</v>
      </c>
      <c r="BC197" s="71">
        <v>3.9263263420595543432019991600</v>
      </c>
      <c r="BD197" s="91">
        <v>12.893809071642954966372062600</v>
      </c>
      <c r="BE197" s="67">
        <v>127565</v>
      </c>
      <c r="BF197" s="67">
        <v>69573.498415213946117274167987</v>
      </c>
      <c r="BG197" s="67">
        <v>8154690.552120093684627575277</v>
      </c>
      <c r="BH197" s="71">
        <v>54.53964521241245335105567200</v>
      </c>
      <c r="BI197" s="72">
        <v>117.20972407414360031869522425</v>
      </c>
      <c r="BJ197" s="72">
        <v>63.925767664485506875926588618</v>
      </c>
      <c r="BK197" s="71">
        <v>-3.1770516470007986520555901900</v>
      </c>
      <c r="BL197" s="71">
        <v>3.9433818304241178905570475900</v>
      </c>
      <c r="BM197" s="91">
        <v>0.6410469060322995600742446200</v>
      </c>
      <c r="BN197" s="67">
        <v>113820</v>
      </c>
      <c r="BO197" s="67">
        <v>76762.091584158415841584158414</v>
      </c>
      <c r="BP197" s="67">
        <v>9188492.023106686522277227723</v>
      </c>
      <c r="BQ197" s="71">
        <v>67.441654879773691654879773690</v>
      </c>
      <c r="BR197" s="72">
        <v>119.70090748547214575960152052</v>
      </c>
      <c r="BS197" s="72">
        <v>80.72827291430931753889674682</v>
      </c>
      <c r="BT197" s="71">
        <v>14.566158498695057790297858230</v>
      </c>
      <c r="BU197" s="71">
        <v>-5.0232928431307031290957470100</v>
      </c>
      <c r="BV197" s="91">
        <v>8.811164858180331149880524440</v>
      </c>
      <c r="BW197" s="67">
        <v>127565</v>
      </c>
      <c r="BX197" s="67">
        <v>83829.26703645007923930269413</v>
      </c>
      <c r="BY197" s="67">
        <v>10380563.167816600633914421553</v>
      </c>
      <c r="BZ197" s="71">
        <v>65.714942998824190992280558250</v>
      </c>
      <c r="CA197" s="72">
        <v>123.82982143101637558831537595</v>
      </c>
      <c r="CB197" s="72">
        <v>81.37469656893819334389857369</v>
      </c>
      <c r="CC197" s="71">
        <v>8.060475730388646009400891670</v>
      </c>
      <c r="CD197" s="71">
        <v>0.7124770561121041299182746100</v>
      </c>
      <c r="CE197" s="91">
        <v>8.830381826693253787950033120</v>
      </c>
      <c r="CF197" s="67">
        <v>123450</v>
      </c>
      <c r="CG197" s="67">
        <v>74128.692551505546751188589542</v>
      </c>
      <c r="CH197" s="67">
        <v>9121911.941277657777337559429</v>
      </c>
      <c r="CI197" s="71">
        <v>60.047543581616481774960380350</v>
      </c>
      <c r="CJ197" s="72">
        <v>123.0550766147620744259699129</v>
      </c>
      <c r="CK197" s="72">
        <v>73.891550759640808240887480186</v>
      </c>
      <c r="CL197" s="71">
        <v>6.9017082889984447489485927800</v>
      </c>
      <c r="CM197" s="71">
        <v>1.9940451088348331616105732100</v>
      </c>
      <c r="CN197" s="91">
        <v>9.033376574396099649785842990</v>
      </c>
      <c r="CO197" s="67">
        <v>128588</v>
      </c>
      <c r="CP197" s="67">
        <v>84886.09191759112519809825673</v>
      </c>
      <c r="CQ197" s="67">
        <v>10307667.693984652697305863708</v>
      </c>
      <c r="CR197" s="71">
        <v>66.014007463831092479934563670</v>
      </c>
      <c r="CS197" s="72">
        <v>121.42940570278006659955084024</v>
      </c>
      <c r="CT197" s="72">
        <v>80.16041694391897142272889934</v>
      </c>
      <c r="CU197" s="71">
        <v>5.5177662235609272136338468100</v>
      </c>
      <c r="CV197" s="71">
        <v>-5.5133263495253322760673818900</v>
      </c>
      <c r="CW197" s="91">
        <v>-0.2997725850731985154618313100</v>
      </c>
      <c r="CX197" s="67">
        <v>124440</v>
      </c>
      <c r="CY197" s="67">
        <v>77871.961965134706814580031693</v>
      </c>
      <c r="CZ197" s="67">
        <v>9309935.846675752773375594295</v>
      </c>
      <c r="DA197" s="71">
        <v>62.577918647649234020073956680</v>
      </c>
      <c r="DB197" s="72">
        <v>119.55440201755866959311159886</v>
      </c>
      <c r="DC197" s="72">
        <v>74.814656434231378763866877973</v>
      </c>
      <c r="DD197" s="71">
        <v>2.7259280472874415469942851400</v>
      </c>
      <c r="DE197" s="71">
        <v>-2.2867399989583182685929364800</v>
      </c>
      <c r="DF197" s="91">
        <v>0.3768531613289779320495061300</v>
      </c>
      <c r="DG197" s="67">
        <v>376968</v>
      </c>
      <c r="DH197" s="67">
        <v>244591.48530078191510261817135</v>
      </c>
      <c r="DI197" s="67">
        <v>30581792.954136820855337847572</v>
      </c>
      <c r="DJ197" s="71">
        <v>64.88388544937021580150521300</v>
      </c>
      <c r="DK197" s="72">
        <v>125.03212414172725230659941116</v>
      </c>
      <c r="DL197" s="72">
        <v>81.12570020303267347715946068</v>
      </c>
      <c r="DM197" s="71">
        <v>0.8485912101788141125105672600</v>
      </c>
      <c r="DN197" s="71">
        <v>-7.3701152143965647778336469200</v>
      </c>
      <c r="DO197" s="71">
        <v>-8.149550059104694105852767030</v>
      </c>
      <c r="DP197" s="71">
        <v>-3.7124002590758747953710137200</v>
      </c>
      <c r="DQ197" s="91">
        <v>-11.559406400672848129725940880</v>
      </c>
      <c r="DR197" s="67">
        <v>378580</v>
      </c>
      <c r="DS197" s="67">
        <v>244330.57052297939778129952457</v>
      </c>
      <c r="DT197" s="67">
        <v>29982209.144107342678288431061</v>
      </c>
      <c r="DU197" s="71">
        <v>64.538689450837180458898918210</v>
      </c>
      <c r="DV197" s="72">
        <v>122.71165691600389686649228633</v>
      </c>
      <c r="DW197" s="72">
        <v>79.196495176996520361055605317</v>
      </c>
      <c r="DX197" s="71">
        <v>1.2798424809254245631306916100</v>
      </c>
      <c r="DY197" s="71">
        <v>3.9555220074544508042860590600</v>
      </c>
      <c r="DZ197" s="71">
        <v>2.6418677803857675863461137200</v>
      </c>
      <c r="EA197" s="71">
        <v>-5.3698482663135854075195323700</v>
      </c>
      <c r="EB197" s="91">
        <v>-2.8698447771311601618648654300</v>
      </c>
      <c r="EC197" s="67">
        <v>368950</v>
      </c>
      <c r="ED197" s="67">
        <v>230164.85703582244119816102053</v>
      </c>
      <c r="EE197" s="67">
        <v>27723745.743043380840819224553</v>
      </c>
      <c r="EF197" s="71">
        <v>62.383753092782881473956097180</v>
      </c>
      <c r="EG197" s="72">
        <v>120.45168884634941163021114515</v>
      </c>
      <c r="EH197" s="72">
        <v>75.142284165993714164030965044</v>
      </c>
      <c r="EI197" s="71">
        <v>1.7175782973092192324658138500</v>
      </c>
      <c r="EJ197" s="71">
        <v>8.151772173908134950040162330</v>
      </c>
      <c r="EK197" s="71">
        <v>6.3255476430951584471569797500</v>
      </c>
      <c r="EL197" s="71">
        <v>-0.0856327697741267730561793400</v>
      </c>
      <c r="EM197" s="91">
        <v>6.2344981316708672947699387400</v>
      </c>
      <c r="EN197" s="67">
        <v>376478</v>
      </c>
      <c r="EO197" s="67">
        <v>236886.74643423137876386687796</v>
      </c>
      <c r="EP197" s="67">
        <v>28739515.481938063248019017432</v>
      </c>
      <c r="EQ197" s="71">
        <v>62.921803248591253343851932370</v>
      </c>
      <c r="ER197" s="72">
        <v>121.3217535997406579613090803</v>
      </c>
      <c r="ES197" s="72">
        <v>76.337835097769493165653816244</v>
      </c>
      <c r="ET197" s="71">
        <v>1.8242894196622968466433886100</v>
      </c>
      <c r="EU197" s="71">
        <v>6.938189479551829156257685700</v>
      </c>
      <c r="EV197" s="71">
        <v>5.022279152681262781439082500</v>
      </c>
      <c r="EW197" s="71">
        <v>-2.1741389035563053101734399300</v>
      </c>
      <c r="EX197" s="91">
        <v>2.7389489242213161639246161200</v>
      </c>
      <c r="EY197" s="67">
        <v>1500976</v>
      </c>
      <c r="EZ197" s="67">
        <v>955973.6592938151328459455944</v>
      </c>
      <c r="FA197" s="67">
        <v>117027263.32322560762246452062</v>
      </c>
      <c r="FB197" s="71">
        <v>63.690136237609071220722089790</v>
      </c>
      <c r="FC197" s="72">
        <v>122.41682831478277263764786027</v>
      </c>
      <c r="FD197" s="72">
        <v>77.967444731445144774109992845</v>
      </c>
      <c r="FE197" s="71">
        <v>1.4142137570141448401906698800</v>
      </c>
      <c r="FF197" s="71">
        <v>2.4162174068148552744300953200</v>
      </c>
      <c r="FG197" s="71">
        <v>0.988030782550348889418545300</v>
      </c>
      <c r="FH197" s="71">
        <v>-3.0772159462014939976414391200</v>
      </c>
      <c r="FI197" s="91">
        <v>-2.1195890044451638524484039200</v>
      </c>
      <c r="FK197" s="92">
        <v>65</v>
      </c>
      <c r="FL197" s="93">
        <v>19</v>
      </c>
      <c r="FM197" s="67">
        <v>4148</v>
      </c>
      <c r="FN197" s="93">
        <v>1262</v>
      </c>
    </row>
    <row r="198">
      <c r="B198" s="95" t="s">
        <v>65</v>
      </c>
      <c r="C198" s="67">
        <v>85839</v>
      </c>
      <c r="D198" s="67">
        <v>38314.277542372881355932203390</v>
      </c>
      <c r="E198" s="67">
        <v>4816945.8506110110826271186440</v>
      </c>
      <c r="F198" s="71">
        <v>44.635046473482777474029524330</v>
      </c>
      <c r="G198" s="72">
        <v>125.72195431021267799724391364</v>
      </c>
      <c r="H198" s="72">
        <v>56.116052733734212684527063969</v>
      </c>
      <c r="I198" s="71">
        <v>-0.2785788865461033168437271800</v>
      </c>
      <c r="J198" s="71">
        <v>-8.469476477011774084383465650</v>
      </c>
      <c r="K198" s="91">
        <v>-8.724461190291933862933820120</v>
      </c>
      <c r="L198" s="67">
        <v>85839</v>
      </c>
      <c r="M198" s="67">
        <v>44444.796610169491525423728812</v>
      </c>
      <c r="N198" s="67">
        <v>6018903.2354676029055690072640</v>
      </c>
      <c r="O198" s="71">
        <v>51.776927282668124658283214870</v>
      </c>
      <c r="P198" s="72">
        <v>135.42424973299140141801176649</v>
      </c>
      <c r="Q198" s="72">
        <v>70.118515307349839881277825511</v>
      </c>
      <c r="R198" s="71">
        <v>22.817750114688852243561925770</v>
      </c>
      <c r="S198" s="71">
        <v>-5.0047574838398471765044193100</v>
      </c>
      <c r="T198" s="91">
        <v>16.671019574340239422150979370</v>
      </c>
      <c r="U198" s="67">
        <v>83070</v>
      </c>
      <c r="V198" s="67">
        <v>47166.864406779661016949152546</v>
      </c>
      <c r="W198" s="67">
        <v>6181755.7577836494697336561743</v>
      </c>
      <c r="X198" s="71">
        <v>56.779661016949152542372881360</v>
      </c>
      <c r="Y198" s="72">
        <v>131.06141007107306325515280738</v>
      </c>
      <c r="Z198" s="72">
        <v>74.416224362388942695722356739</v>
      </c>
      <c r="AA198" s="71">
        <v>10.832655057966186040038630080</v>
      </c>
      <c r="AB198" s="71">
        <v>-2.794602708575810854041900400</v>
      </c>
      <c r="AC198" s="91">
        <v>7.7353226777297775775928039500</v>
      </c>
      <c r="AD198" s="67">
        <v>85839</v>
      </c>
      <c r="AE198" s="67">
        <v>48816.196125907990314769975786</v>
      </c>
      <c r="AF198" s="67">
        <v>6316190.3859628396343825665859</v>
      </c>
      <c r="AG198" s="71">
        <v>56.869483714754354448176208700</v>
      </c>
      <c r="AH198" s="72">
        <v>129.38718882708432907567641808</v>
      </c>
      <c r="AI198" s="72">
        <v>73.581826278997188159025228461</v>
      </c>
      <c r="AJ198" s="71">
        <v>17.008241049151313282776760360</v>
      </c>
      <c r="AK198" s="71">
        <v>-6.2718682478706377713890597100</v>
      </c>
      <c r="AL198" s="91">
        <v>9.669638331397654459798921470</v>
      </c>
      <c r="AM198" s="67">
        <v>83070</v>
      </c>
      <c r="AN198" s="67">
        <v>48692.959183673469387755102040</v>
      </c>
      <c r="AO198" s="67">
        <v>6763280.6238612339081632653059</v>
      </c>
      <c r="AP198" s="71">
        <v>58.616780045351473922902494330</v>
      </c>
      <c r="AQ198" s="72">
        <v>138.89647984526131528046421663</v>
      </c>
      <c r="AR198" s="72">
        <v>81.41664408163276643990929705</v>
      </c>
      <c r="AS198" s="71">
        <v>29.098438926384703235589575520</v>
      </c>
      <c r="AT198" s="71">
        <v>4.2317793323575137762112325100</v>
      </c>
      <c r="AU198" s="91">
        <v>34.561599983267638505958260130</v>
      </c>
      <c r="AV198" s="67">
        <v>85839</v>
      </c>
      <c r="AW198" s="67">
        <v>39128.299065420560747663551402</v>
      </c>
      <c r="AX198" s="67">
        <v>5626247.9088885981308411214953</v>
      </c>
      <c r="AY198" s="71">
        <v>45.583358456436539041302381670</v>
      </c>
      <c r="AZ198" s="72">
        <v>143.78973896825396825396825397</v>
      </c>
      <c r="BA198" s="72">
        <v>65.544192137473620741634006632</v>
      </c>
      <c r="BB198" s="71">
        <v>18.951068832159280134658862720</v>
      </c>
      <c r="BC198" s="71">
        <v>3.6640139360853898019500989300</v>
      </c>
      <c r="BD198" s="91">
        <v>23.309452571292120690603349670</v>
      </c>
      <c r="BE198" s="67">
        <v>85839</v>
      </c>
      <c r="BF198" s="67">
        <v>41198.579439252336448598130837</v>
      </c>
      <c r="BG198" s="67">
        <v>5781081.7251102890000000000000</v>
      </c>
      <c r="BH198" s="71">
        <v>47.995176364184504069942719320</v>
      </c>
      <c r="BI198" s="72">
        <v>140.32235586264677554438860973</v>
      </c>
      <c r="BJ198" s="72">
        <v>67.347962174655913978494623656</v>
      </c>
      <c r="BK198" s="71">
        <v>28.619139569012126361319224530</v>
      </c>
      <c r="BL198" s="71">
        <v>-2.4534736557279829381880085900</v>
      </c>
      <c r="BM198" s="91">
        <v>25.463502863462407905982317200</v>
      </c>
      <c r="BN198" s="67">
        <v>77532</v>
      </c>
      <c r="BO198" s="67">
        <v>42992.822429906542056074766353</v>
      </c>
      <c r="BP198" s="67">
        <v>5573672.5021839338598130841121</v>
      </c>
      <c r="BQ198" s="71">
        <v>55.451713395638629283489096570</v>
      </c>
      <c r="BR198" s="72">
        <v>129.64193060995204654895666132</v>
      </c>
      <c r="BS198" s="72">
        <v>71.888671802403315531820204717</v>
      </c>
      <c r="BT198" s="71">
        <v>31.385591198675310824843535110</v>
      </c>
      <c r="BU198" s="71">
        <v>-2.0276150027573068961848409600</v>
      </c>
      <c r="BV198" s="91">
        <v>28.721597240069586454548086080</v>
      </c>
      <c r="BW198" s="67">
        <v>85839</v>
      </c>
      <c r="BX198" s="67">
        <v>48927.626168224299065420560749</v>
      </c>
      <c r="BY198" s="67">
        <v>6308941.2859297196261682242991</v>
      </c>
      <c r="BZ198" s="71">
        <v>56.999296553110240176866646570</v>
      </c>
      <c r="CA198" s="72">
        <v>128.94435679830747531734837799</v>
      </c>
      <c r="CB198" s="72">
        <v>73.4973763199678424278966938</v>
      </c>
      <c r="CC198" s="71">
        <v>17.560147937644267179861818750</v>
      </c>
      <c r="CD198" s="71">
        <v>1.0281828550398125599706034200</v>
      </c>
      <c r="CE198" s="91">
        <v>18.768881223098565330294754720</v>
      </c>
      <c r="CF198" s="67">
        <v>83070</v>
      </c>
      <c r="CG198" s="67">
        <v>40370.467289719626168224299067</v>
      </c>
      <c r="CH198" s="67">
        <v>5249379.1428583177570093457944</v>
      </c>
      <c r="CI198" s="71">
        <v>48.598130841121495327102803740</v>
      </c>
      <c r="CJ198" s="72">
        <v>130.03018035897435897435897435</v>
      </c>
      <c r="CK198" s="72">
        <v>63.192237183800623052959501558</v>
      </c>
      <c r="CL198" s="71">
        <v>19.581865690456447257396264320</v>
      </c>
      <c r="CM198" s="71">
        <v>-3.1319064342539418936367134100</v>
      </c>
      <c r="CN198" s="91">
        <v>15.836673544696134807593597780</v>
      </c>
      <c r="CO198" s="67">
        <v>85839</v>
      </c>
      <c r="CP198" s="67">
        <v>48565.327102803738317757009347</v>
      </c>
      <c r="CQ198" s="67">
        <v>6184335.8815349532710280373832</v>
      </c>
      <c r="CR198" s="71">
        <v>56.577228419254346296854587480</v>
      </c>
      <c r="CS198" s="72">
        <v>127.34055859325044404973357016</v>
      </c>
      <c r="CT198" s="72">
        <v>72.04575870565772284192543463</v>
      </c>
      <c r="CU198" s="71">
        <v>9.170250063369325466909709080</v>
      </c>
      <c r="CV198" s="71">
        <v>-0.1285441286017083062235055300</v>
      </c>
      <c r="CW198" s="91">
        <v>9.029918116733061457512523020</v>
      </c>
      <c r="CX198" s="67">
        <v>83070</v>
      </c>
      <c r="CY198" s="67">
        <v>45123.485981308411214953271032</v>
      </c>
      <c r="CZ198" s="67">
        <v>6161616.6133259813084112149532</v>
      </c>
      <c r="DA198" s="71">
        <v>54.319833852544132917964693670</v>
      </c>
      <c r="DB198" s="72">
        <v>136.55010199961766392659147389</v>
      </c>
      <c r="DC198" s="72">
        <v>74.173788531671858774662512979</v>
      </c>
      <c r="DD198" s="71">
        <v>5.1495348396479729485140208300</v>
      </c>
      <c r="DE198" s="71">
        <v>8.874834475215476489952087980</v>
      </c>
      <c r="DF198" s="91">
        <v>14.481382008125759747260838460</v>
      </c>
      <c r="DG198" s="67">
        <v>254748</v>
      </c>
      <c r="DH198" s="67">
        <v>129925.93855932203389830508475</v>
      </c>
      <c r="DI198" s="67">
        <v>17017604.843862263457929782082</v>
      </c>
      <c r="DJ198" s="71">
        <v>51.001750184229918938835666910</v>
      </c>
      <c r="DK198" s="72">
        <v>130.97927198033906559417915357</v>
      </c>
      <c r="DL198" s="72">
        <v>66.801721088535585982735024738</v>
      </c>
      <c r="DM198" s="71">
        <v>1.0884704668558163528501418600</v>
      </c>
      <c r="DN198" s="71">
        <v>12.082580962746612168106585880</v>
      </c>
      <c r="DO198" s="71">
        <v>10.875731371853596493097885650</v>
      </c>
      <c r="DP198" s="71">
        <v>-5.1207523043213955854031808900</v>
      </c>
      <c r="DQ198" s="91">
        <v>5.1980598026962029372580853300</v>
      </c>
      <c r="DR198" s="67">
        <v>254748</v>
      </c>
      <c r="DS198" s="67">
        <v>136637.45437500202045018862923</v>
      </c>
      <c r="DT198" s="67">
        <v>18705718.918712671673386953387</v>
      </c>
      <c r="DU198" s="71">
        <v>53.636320746385455607183816650</v>
      </c>
      <c r="DV198" s="72">
        <v>136.9003762861005443332408594</v>
      </c>
      <c r="DW198" s="72">
        <v>73.428324927821500751279513036</v>
      </c>
      <c r="DX198" s="71">
        <v>0.5811841627315655648383581500</v>
      </c>
      <c r="DY198" s="71">
        <v>22.343602191887120746609243590</v>
      </c>
      <c r="DZ198" s="71">
        <v>21.636669134801460243920277240</v>
      </c>
      <c r="EA198" s="71">
        <v>0.1967758712483155776688930600</v>
      </c>
      <c r="EB198" s="91">
        <v>21.876020750248896779055252460</v>
      </c>
      <c r="EC198" s="67">
        <v>249210</v>
      </c>
      <c r="ED198" s="67">
        <v>133119.02803738317757009345794</v>
      </c>
      <c r="EE198" s="67">
        <v>17663695.513223942485981308411</v>
      </c>
      <c r="EF198" s="71">
        <v>53.416407061266874350986500520</v>
      </c>
      <c r="EG198" s="72">
        <v>132.69098921202708657335406947</v>
      </c>
      <c r="EH198" s="72">
        <v>70.878758931118103149878850813</v>
      </c>
      <c r="EI198" s="71">
        <v>0.1994258465546772598245374200</v>
      </c>
      <c r="EJ198" s="71">
        <v>25.361381873292563591543996500</v>
      </c>
      <c r="EK198" s="71">
        <v>25.111876454532669881253856360</v>
      </c>
      <c r="EL198" s="71">
        <v>-0.9344162302851040595440353700</v>
      </c>
      <c r="EM198" s="91">
        <v>23.942810774927269004487507810</v>
      </c>
      <c r="EN198" s="67">
        <v>251979</v>
      </c>
      <c r="EO198" s="67">
        <v>134059.28037383177570093457944</v>
      </c>
      <c r="EP198" s="67">
        <v>17595331.637719252336448598131</v>
      </c>
      <c r="EQ198" s="71">
        <v>53.202560679196193214884803670</v>
      </c>
      <c r="ER198" s="72">
        <v>131.2503810900199472363425777</v>
      </c>
      <c r="ES198" s="72">
        <v>69.828563641094108383828009997</v>
      </c>
      <c r="ET198" s="71">
        <v>0</v>
      </c>
      <c r="EU198" s="71">
        <v>10.647227780294720514346773760</v>
      </c>
      <c r="EV198" s="71">
        <v>10.647227780294720514346773760</v>
      </c>
      <c r="EW198" s="71">
        <v>2.0283288759762702991624331500</v>
      </c>
      <c r="EX198" s="91">
        <v>12.8915174518296759123054400</v>
      </c>
      <c r="EY198" s="67">
        <v>1010685</v>
      </c>
      <c r="EZ198" s="67">
        <v>533741.70134553900761952175137</v>
      </c>
      <c r="FA198" s="67">
        <v>70982350.913518129953746642010</v>
      </c>
      <c r="FB198" s="71">
        <v>52.809896391609552691444094980</v>
      </c>
      <c r="FC198" s="72">
        <v>132.99007878637698969423400054</v>
      </c>
      <c r="FD198" s="72">
        <v>70.231922818205603084785706734</v>
      </c>
      <c r="FE198" s="71">
        <v>0.4683023616912564340629081900</v>
      </c>
      <c r="FF198" s="71">
        <v>17.318603160541535821829797950</v>
      </c>
      <c r="FG198" s="71">
        <v>16.771758258827043991777269030</v>
      </c>
      <c r="FH198" s="71">
        <v>-0.9288720276303667370522035300</v>
      </c>
      <c r="FI198" s="91">
        <v>15.687098060188646999492010790</v>
      </c>
      <c r="FK198" s="92">
        <v>62</v>
      </c>
      <c r="FL198" s="93">
        <v>7</v>
      </c>
      <c r="FM198" s="67">
        <v>2769</v>
      </c>
      <c r="FN198" s="93">
        <v>321</v>
      </c>
    </row>
    <row r="199">
      <c r="B199" s="95" t="s">
        <v>66</v>
      </c>
      <c r="K199" s="91"/>
      <c r="T199" s="91"/>
      <c r="AC199" s="91"/>
      <c r="AL199" s="91"/>
      <c r="AU199" s="91"/>
      <c r="BD199" s="91"/>
      <c r="BM199" s="91"/>
      <c r="BV199" s="91"/>
      <c r="CE199" s="91"/>
      <c r="CN199" s="91"/>
      <c r="CW199" s="91"/>
      <c r="DF199" s="91"/>
      <c r="DQ199" s="91"/>
      <c r="EB199" s="91"/>
      <c r="EM199" s="91"/>
      <c r="EX199" s="91"/>
      <c r="FI199" s="91"/>
      <c r="FK199" s="92">
        <v>5</v>
      </c>
      <c r="FL199" s="93">
        <v>0</v>
      </c>
      <c r="FM199" s="67">
        <v>135</v>
      </c>
      <c r="FN199" s="93">
        <v>0</v>
      </c>
    </row>
    <row r="200">
      <c r="B200" s="95" t="s">
        <v>67</v>
      </c>
      <c r="K200" s="91"/>
      <c r="T200" s="91"/>
      <c r="AC200" s="91"/>
      <c r="AL200" s="91"/>
      <c r="AU200" s="91"/>
      <c r="BD200" s="91"/>
      <c r="BM200" s="91"/>
      <c r="BV200" s="91"/>
      <c r="CE200" s="91"/>
      <c r="CN200" s="91"/>
      <c r="CW200" s="91"/>
      <c r="DF200" s="91"/>
      <c r="DQ200" s="91"/>
      <c r="EB200" s="91"/>
      <c r="EM200" s="91"/>
      <c r="EX200" s="91"/>
      <c r="FI200" s="91"/>
      <c r="FK200" s="92">
        <v>32</v>
      </c>
      <c r="FL200" s="93">
        <v>11</v>
      </c>
      <c r="FM200" s="67">
        <v>1168</v>
      </c>
      <c r="FN200" s="93">
        <v>550</v>
      </c>
    </row>
    <row r="201">
      <c r="B201" s="96" t="s">
        <v>94</v>
      </c>
      <c r="C201" s="97">
        <v>253084</v>
      </c>
      <c r="D201" s="97">
        <v>148009.96196373286156567890315</v>
      </c>
      <c r="E201" s="97">
        <v>18202808.123119271409111012826</v>
      </c>
      <c r="F201" s="98">
        <v>58.482544121213850565693170310</v>
      </c>
      <c r="G201" s="99">
        <v>122.98366867751467395281891146</v>
      </c>
      <c r="H201" s="99">
        <v>71.923978296214977671883694054</v>
      </c>
      <c r="I201" s="98">
        <v>-0.6665517616332312364880276700</v>
      </c>
      <c r="J201" s="98">
        <v>-5.1998920565606882824140395100</v>
      </c>
      <c r="K201" s="100">
        <v>-5.8317838460878877943561137600</v>
      </c>
      <c r="L201" s="97">
        <v>254696</v>
      </c>
      <c r="M201" s="97">
        <v>153581.60780834072759538598049</v>
      </c>
      <c r="N201" s="97">
        <v>19311387.560544880212954747116</v>
      </c>
      <c r="O201" s="98">
        <v>60.299968514755130663766207750</v>
      </c>
      <c r="P201" s="99">
        <v>125.74023567095457350358380404</v>
      </c>
      <c r="Q201" s="99">
        <v>75.821322519964507542147293699</v>
      </c>
      <c r="R201" s="98">
        <v>3.4623317945192024359100284800</v>
      </c>
      <c r="S201" s="98">
        <v>-1.0054346691152136809247726600</v>
      </c>
      <c r="T201" s="100">
        <v>2.4220856411820937719260295800</v>
      </c>
      <c r="U201" s="97">
        <v>246480</v>
      </c>
      <c r="V201" s="97">
        <v>152240.22005323868677905944986</v>
      </c>
      <c r="W201" s="97">
        <v>18602836.769783421377107364685</v>
      </c>
      <c r="X201" s="98">
        <v>61.765749778172138420585625550</v>
      </c>
      <c r="Y201" s="99">
        <v>122.19396926303689603984101902</v>
      </c>
      <c r="Z201" s="99">
        <v>75.474021299023942620526471458</v>
      </c>
      <c r="AA201" s="98">
        <v>-7.0619775760836899802700895400</v>
      </c>
      <c r="AB201" s="98">
        <v>-5.621418099048634599295025300</v>
      </c>
      <c r="AC201" s="100">
        <v>-12.286412389519599971130729650</v>
      </c>
      <c r="AD201" s="97">
        <v>254696</v>
      </c>
      <c r="AE201" s="97">
        <v>162358.94942324755989352262645</v>
      </c>
      <c r="AF201" s="97">
        <v>19496444.773669032830523513753</v>
      </c>
      <c r="AG201" s="98">
        <v>63.746171680453387526118441770</v>
      </c>
      <c r="AH201" s="99">
        <v>120.08235359323784293475820573</v>
      </c>
      <c r="AI201" s="99">
        <v>76.547903279474482640180897042</v>
      </c>
      <c r="AJ201" s="98">
        <v>3.4789947004477339387052467300</v>
      </c>
      <c r="AK201" s="98">
        <v>-5.5890270198394142522163678100</v>
      </c>
      <c r="AL201" s="100">
        <v>-2.3044742732184854546680006400</v>
      </c>
      <c r="AM201" s="97">
        <v>246480</v>
      </c>
      <c r="AN201" s="97">
        <v>156715.87072599531615925058548</v>
      </c>
      <c r="AO201" s="97">
        <v>18607156.319267095688992974239</v>
      </c>
      <c r="AP201" s="98">
        <v>63.581576893052302888368462140</v>
      </c>
      <c r="AQ201" s="99">
        <v>118.73179297711437972694234358</v>
      </c>
      <c r="AR201" s="99">
        <v>75.491546248243653395784543326</v>
      </c>
      <c r="AS201" s="98">
        <v>5.6703542040660111719625657200</v>
      </c>
      <c r="AT201" s="98">
        <v>-5.5804036028291320510248340100</v>
      </c>
      <c r="AU201" s="100">
        <v>-0.2264780490599937210727351400</v>
      </c>
      <c r="AV201" s="97">
        <v>254696</v>
      </c>
      <c r="AW201" s="97">
        <v>138737.15448658649398704902867</v>
      </c>
      <c r="AX201" s="97">
        <v>17166624.613648559041628122109</v>
      </c>
      <c r="AY201" s="98">
        <v>54.471666020112798782489331860</v>
      </c>
      <c r="AZ201" s="99">
        <v>123.73487604798956393119316315</v>
      </c>
      <c r="BA201" s="99">
        <v>67.400448431261421622750738563</v>
      </c>
      <c r="BB201" s="98">
        <v>8.436604583873417839032295130</v>
      </c>
      <c r="BC201" s="98">
        <v>3.5956990184282372207092080600</v>
      </c>
      <c r="BD201" s="100">
        <v>12.335658510512663212334829410</v>
      </c>
      <c r="BE201" s="97">
        <v>254696</v>
      </c>
      <c r="BF201" s="97">
        <v>135389.19148936170212765957447</v>
      </c>
      <c r="BG201" s="97">
        <v>16273552.053749831837187789084</v>
      </c>
      <c r="BH201" s="98">
        <v>53.157172271791352093342484560</v>
      </c>
      <c r="BI201" s="99">
        <v>120.1983103284026721306874</v>
      </c>
      <c r="BJ201" s="99">
        <v>63.894022889051386112022917847</v>
      </c>
      <c r="BK201" s="98">
        <v>3.323038523300973163145719800</v>
      </c>
      <c r="BL201" s="98">
        <v>2.2072390932822935454144244100</v>
      </c>
      <c r="BM201" s="100">
        <v>5.6036250219543964255294486600</v>
      </c>
      <c r="BN201" s="97">
        <v>227920</v>
      </c>
      <c r="BO201" s="97">
        <v>143125.08149568552253116011505</v>
      </c>
      <c r="BP201" s="97">
        <v>16610970.291794638676893576223</v>
      </c>
      <c r="BQ201" s="98">
        <v>62.796192302424325434871935350</v>
      </c>
      <c r="BR201" s="99">
        <v>116.05911499372926549975462131</v>
      </c>
      <c r="BS201" s="99">
        <v>72.880705035954013148883714562</v>
      </c>
      <c r="BT201" s="98">
        <v>16.814026304802937732841402430</v>
      </c>
      <c r="BU201" s="98">
        <v>-2.5361665928383965949987238500</v>
      </c>
      <c r="BV201" s="100">
        <v>13.851427993911068715606135140</v>
      </c>
      <c r="BW201" s="97">
        <v>253890</v>
      </c>
      <c r="BX201" s="97">
        <v>160076.92415730337078651685393</v>
      </c>
      <c r="BY201" s="97">
        <v>19251053.079583142233146067416</v>
      </c>
      <c r="BZ201" s="98">
        <v>63.049716080705569650839676210</v>
      </c>
      <c r="CA201" s="99">
        <v>120.2612630204316031521713095</v>
      </c>
      <c r="CB201" s="99">
        <v>75.824384889452685151624984899</v>
      </c>
      <c r="CC201" s="98">
        <v>10.219906466410474605729813120</v>
      </c>
      <c r="CD201" s="98">
        <v>1.7375435395858318404560535100</v>
      </c>
      <c r="CE201" s="100">
        <v>12.135025330555136319062020420</v>
      </c>
      <c r="CF201" s="97">
        <v>245610</v>
      </c>
      <c r="CG201" s="97">
        <v>145930.49226441631504922644164</v>
      </c>
      <c r="CH201" s="97">
        <v>17538208.195286972251758087201</v>
      </c>
      <c r="CI201" s="98">
        <v>59.415533677137052664478824820</v>
      </c>
      <c r="CJ201" s="99">
        <v>120.18192992530244608100999473</v>
      </c>
      <c r="CK201" s="99">
        <v>71.406735048601328332551961243</v>
      </c>
      <c r="CL201" s="98">
        <v>13.624493064165359050264328400</v>
      </c>
      <c r="CM201" s="98">
        <v>-0.3805307790036437975670010700</v>
      </c>
      <c r="CN201" s="100">
        <v>13.192116895569349393108421190</v>
      </c>
      <c r="CO201" s="97">
        <v>254820</v>
      </c>
      <c r="CP201" s="97">
        <v>161802.58790436005625879043600</v>
      </c>
      <c r="CQ201" s="97">
        <v>19205259.396388181800281293952</v>
      </c>
      <c r="CR201" s="98">
        <v>63.496816538874521724664640140</v>
      </c>
      <c r="CS201" s="99">
        <v>118.69562560853615490877911685</v>
      </c>
      <c r="CT201" s="99">
        <v>75.367943632321567382000211726</v>
      </c>
      <c r="CU201" s="98">
        <v>10.191877407315481279243999520</v>
      </c>
      <c r="CV201" s="98">
        <v>-4.0201925455289432845793749400</v>
      </c>
      <c r="CW201" s="100">
        <v>5.7619517660081924805270289300</v>
      </c>
      <c r="CX201" s="97">
        <v>246600</v>
      </c>
      <c r="CY201" s="97">
        <v>146946.46976090014064697609000</v>
      </c>
      <c r="CZ201" s="97">
        <v>17612625.984857942700421940928</v>
      </c>
      <c r="DA201" s="98">
        <v>59.588998280981403344272542580</v>
      </c>
      <c r="DB201" s="99">
        <v>119.8574284466706616663607039</v>
      </c>
      <c r="DC201" s="99">
        <v>71.421840976715096108766994842</v>
      </c>
      <c r="DD201" s="98">
        <v>6.62622835016441013108282500</v>
      </c>
      <c r="DE201" s="98">
        <v>-1.4255864638671784037783564200</v>
      </c>
      <c r="DF201" s="100">
        <v>5.1061792718723584369942866200</v>
      </c>
      <c r="DG201" s="97">
        <v>754260</v>
      </c>
      <c r="DH201" s="97">
        <v>453831.78982531227594012433350</v>
      </c>
      <c r="DI201" s="97">
        <v>56117032.453447572999173124627</v>
      </c>
      <c r="DJ201" s="98">
        <v>60.169144568890339662732258570</v>
      </c>
      <c r="DK201" s="99">
        <v>123.65161214256936848935385027</v>
      </c>
      <c r="DL201" s="99">
        <v>74.40011727182612494255710846</v>
      </c>
      <c r="DM201" s="98">
        <v>0.7403331298741714159021365900</v>
      </c>
      <c r="DN201" s="98">
        <v>-0.8769254024232108144553024100</v>
      </c>
      <c r="DO201" s="98">
        <v>-1.6053734210034989676855867500</v>
      </c>
      <c r="DP201" s="98">
        <v>-3.9714490787224487113082134900</v>
      </c>
      <c r="DQ201" s="100">
        <v>-5.5130659117874491613021871200</v>
      </c>
      <c r="DR201" s="97">
        <v>755872</v>
      </c>
      <c r="DS201" s="97">
        <v>457811.97463582937003982224060</v>
      </c>
      <c r="DT201" s="97">
        <v>55270225.706584687561144610101</v>
      </c>
      <c r="DU201" s="98">
        <v>60.567394299012183284977117900</v>
      </c>
      <c r="DV201" s="99">
        <v>120.72691141499713489209340155</v>
      </c>
      <c r="DW201" s="99">
        <v>73.121144461740463413308880473</v>
      </c>
      <c r="DX201" s="98">
        <v>0.8221867713829917781322861700</v>
      </c>
      <c r="DY201" s="98">
        <v>6.5626653001139391892215043200</v>
      </c>
      <c r="DZ201" s="98">
        <v>5.6936659603978201622402676100</v>
      </c>
      <c r="EA201" s="98">
        <v>-2.9588175519543037625867996400</v>
      </c>
      <c r="EB201" s="100">
        <v>2.5663832206576181187824860100</v>
      </c>
      <c r="EC201" s="97">
        <v>736506</v>
      </c>
      <c r="ED201" s="97">
        <v>438591.19714235059544533654345</v>
      </c>
      <c r="EE201" s="97">
        <v>52135575.425127612747227432723</v>
      </c>
      <c r="EF201" s="98">
        <v>59.550254463962356782610941860</v>
      </c>
      <c r="EG201" s="99">
        <v>118.87054679806152066843838633</v>
      </c>
      <c r="EH201" s="99">
        <v>70.787713100949093078980256404</v>
      </c>
      <c r="EI201" s="98">
        <v>0.60375420374109052761560800</v>
      </c>
      <c r="EJ201" s="98">
        <v>10.616421866859661030937899430</v>
      </c>
      <c r="EK201" s="98">
        <v>9.952578551731855280873751250</v>
      </c>
      <c r="EL201" s="98">
        <v>0.5002154642746295057553963900</v>
      </c>
      <c r="EM201" s="100">
        <v>10.502578353016327483844717570</v>
      </c>
      <c r="EN201" s="97">
        <v>747030</v>
      </c>
      <c r="EO201" s="97">
        <v>454679.54992967651195499296764</v>
      </c>
      <c r="EP201" s="97">
        <v>54356093.576533096752461322081</v>
      </c>
      <c r="EQ201" s="98">
        <v>60.864965253025515970575876150</v>
      </c>
      <c r="ER201" s="99">
        <v>119.54813799067967496064367801</v>
      </c>
      <c r="ES201" s="99">
        <v>72.762932648666180411042825698</v>
      </c>
      <c r="ET201" s="98">
        <v>0.2701951767543559408711479100</v>
      </c>
      <c r="EU201" s="98">
        <v>10.374872721407903621586234510</v>
      </c>
      <c r="EV201" s="98">
        <v>10.077448764152915053536419780</v>
      </c>
      <c r="EW201" s="98">
        <v>-2.0353219353707910681022883100</v>
      </c>
      <c r="EX201" s="100">
        <v>7.8370183035595670084975242900</v>
      </c>
      <c r="EY201" s="97">
        <v>2993668</v>
      </c>
      <c r="EZ201" s="97">
        <v>1804914.5115331687533802760851</v>
      </c>
      <c r="FA201" s="97">
        <v>217878927.16169297006000648953</v>
      </c>
      <c r="FB201" s="98">
        <v>60.291071405819508154554081650</v>
      </c>
      <c r="FC201" s="99">
        <v>120.71426417676570849712837029</v>
      </c>
      <c r="FD201" s="99">
        <v>72.779923211823411968196369648</v>
      </c>
      <c r="FE201" s="98">
        <v>0.6096397009203072530320669100</v>
      </c>
      <c r="FF201" s="98">
        <v>6.4279385282714908834286014200</v>
      </c>
      <c r="FG201" s="98">
        <v>5.7830431006880564997142433700</v>
      </c>
      <c r="FH201" s="98">
        <v>-2.3143771155547357316044452200</v>
      </c>
      <c r="FI201" s="100">
        <v>3.3348245590283293744885393800</v>
      </c>
      <c r="FK201" s="101">
        <v>164</v>
      </c>
      <c r="FL201" s="102">
        <v>37</v>
      </c>
      <c r="FM201" s="97">
        <v>8220</v>
      </c>
      <c r="FN201" s="102">
        <v>2133</v>
      </c>
    </row>
    <row r="202">
      <c r="B202" s="94" t="s">
        <v>116</v>
      </c>
      <c r="K202" s="91"/>
      <c r="T202" s="91"/>
      <c r="AC202" s="91"/>
      <c r="AL202" s="91"/>
      <c r="AU202" s="91"/>
      <c r="BD202" s="91"/>
      <c r="BM202" s="91"/>
      <c r="BV202" s="91"/>
      <c r="CE202" s="91"/>
      <c r="CN202" s="91"/>
      <c r="CW202" s="91"/>
      <c r="DF202" s="91"/>
      <c r="DQ202" s="91"/>
      <c r="EB202" s="91"/>
      <c r="EM202" s="91"/>
      <c r="EX202" s="91"/>
      <c r="FI202" s="91"/>
      <c r="FK202" s="92"/>
      <c r="FL202" s="93"/>
      <c r="FN202" s="93"/>
    </row>
    <row r="203">
      <c r="B203" s="95" t="s">
        <v>64</v>
      </c>
      <c r="C203" s="67">
        <v>465806</v>
      </c>
      <c r="D203" s="67">
        <v>327382.75817906624752590522762</v>
      </c>
      <c r="E203" s="67">
        <v>53356482.677130159518453836304</v>
      </c>
      <c r="F203" s="71">
        <v>70.283070243634956940422671160</v>
      </c>
      <c r="G203" s="72">
        <v>162.97890265786733641488764796</v>
      </c>
      <c r="H203" s="72">
        <v>114.54657663733433987207944145</v>
      </c>
      <c r="I203" s="71">
        <v>-4.1446816336113741200928658600</v>
      </c>
      <c r="J203" s="71">
        <v>-2.3690694597005022367265119200</v>
      </c>
      <c r="K203" s="91">
        <v>-6.415560706528173426241387100</v>
      </c>
      <c r="L203" s="67">
        <v>467418</v>
      </c>
      <c r="M203" s="67">
        <v>339282.87060998151571164510168</v>
      </c>
      <c r="N203" s="67">
        <v>57301849.462750036968576709797</v>
      </c>
      <c r="O203" s="71">
        <v>72.586607834953193011746467120</v>
      </c>
      <c r="P203" s="72">
        <v>168.89107711134842074998973179</v>
      </c>
      <c r="Q203" s="72">
        <v>122.5923038110428716236360384</v>
      </c>
      <c r="R203" s="71">
        <v>-3.5467876313057235347254702800</v>
      </c>
      <c r="S203" s="71">
        <v>-1.022601396317785610089168500</v>
      </c>
      <c r="T203" s="91">
        <v>-4.5331195277813503022079235200</v>
      </c>
      <c r="U203" s="67">
        <v>452340</v>
      </c>
      <c r="V203" s="67">
        <v>333821.97296672828096118299444</v>
      </c>
      <c r="W203" s="67">
        <v>55176053.224209801257855822549</v>
      </c>
      <c r="X203" s="71">
        <v>73.798906346272335181762168820</v>
      </c>
      <c r="Y203" s="72">
        <v>165.28586400065745847704823081</v>
      </c>
      <c r="Z203" s="72">
        <v>121.97915997747225816389402341</v>
      </c>
      <c r="AA203" s="71">
        <v>-12.316792712121440541534922820</v>
      </c>
      <c r="AB203" s="71">
        <v>-8.598293019540717523847174590</v>
      </c>
      <c r="AC203" s="91">
        <v>-19.856051803664520419926692040</v>
      </c>
      <c r="AD203" s="67">
        <v>472099</v>
      </c>
      <c r="AE203" s="67">
        <v>361889.49590909090909090909089</v>
      </c>
      <c r="AF203" s="67">
        <v>61800590.110703172185113636363</v>
      </c>
      <c r="AG203" s="71">
        <v>76.655425219941348973607038120</v>
      </c>
      <c r="AH203" s="72">
        <v>170.77199202882611086669599649</v>
      </c>
      <c r="AI203" s="72">
        <v>130.90599664626100073313782991</v>
      </c>
      <c r="AJ203" s="71">
        <v>-4.2212096888093780895438067900</v>
      </c>
      <c r="AK203" s="71">
        <v>-6.1878984773359903671266767900</v>
      </c>
      <c r="AL203" s="91">
        <v>-10.147903996086373652503813190</v>
      </c>
      <c r="AM203" s="67">
        <v>454170</v>
      </c>
      <c r="AN203" s="67">
        <v>356893.32329545454545454545453</v>
      </c>
      <c r="AO203" s="67">
        <v>61841704.616110243797386363636</v>
      </c>
      <c r="AP203" s="71">
        <v>78.581439393939393939393939390</v>
      </c>
      <c r="AQ203" s="72">
        <v>173.27784124701743992673109832</v>
      </c>
      <c r="AR203" s="72">
        <v>136.16422180265152651515151515</v>
      </c>
      <c r="AS203" s="71">
        <v>-2.745139600051568585001812200</v>
      </c>
      <c r="AT203" s="71">
        <v>-7.5722823053989653107859631600</v>
      </c>
      <c r="AU203" s="91">
        <v>-10.109552185257329042213889960</v>
      </c>
      <c r="AV203" s="67">
        <v>469309</v>
      </c>
      <c r="AW203" s="67">
        <v>344694.38590909090909090909090</v>
      </c>
      <c r="AX203" s="67">
        <v>63002039.761732849479204545453</v>
      </c>
      <c r="AY203" s="71">
        <v>73.447214076246334310850439880</v>
      </c>
      <c r="AZ203" s="72">
        <v>182.77651838039769120201233755</v>
      </c>
      <c r="BA203" s="72">
        <v>134.24426073596042155425219941</v>
      </c>
      <c r="BB203" s="71">
        <v>7.7788265130476693213375869200</v>
      </c>
      <c r="BC203" s="71">
        <v>-0.3967387544497370763242954500</v>
      </c>
      <c r="BD203" s="91">
        <v>7.3512261391792610073896567500</v>
      </c>
      <c r="BE203" s="67">
        <v>470394</v>
      </c>
      <c r="BF203" s="67">
        <v>321707.58604389420371412492966</v>
      </c>
      <c r="BG203" s="67">
        <v>55128531.159872189704220596511</v>
      </c>
      <c r="BH203" s="71">
        <v>68.391090456913609381523771490</v>
      </c>
      <c r="BI203" s="72">
        <v>171.36223561837419906249834106</v>
      </c>
      <c r="BJ203" s="72">
        <v>117.19650157075173089839708098</v>
      </c>
      <c r="BK203" s="71">
        <v>-0.2062408019410181873330079700</v>
      </c>
      <c r="BL203" s="71">
        <v>-4.1182875190343234905659114100</v>
      </c>
      <c r="BM203" s="91">
        <v>-4.3160347317698484271062667900</v>
      </c>
      <c r="BN203" s="67">
        <v>423472</v>
      </c>
      <c r="BO203" s="67">
        <v>329497.78064516129032258064516</v>
      </c>
      <c r="BP203" s="67">
        <v>56805548.190368005135483870968</v>
      </c>
      <c r="BQ203" s="71">
        <v>77.808634489449430026679602230</v>
      </c>
      <c r="BR203" s="72">
        <v>172.40039698944843440719440158</v>
      </c>
      <c r="BS203" s="72">
        <v>134.14239475187971137521222411</v>
      </c>
      <c r="BT203" s="71">
        <v>6.6706802903159783994836028100</v>
      </c>
      <c r="BU203" s="71">
        <v>-5.8608387381072556442267637700</v>
      </c>
      <c r="BV203" s="91">
        <v>0.418883737658598349496505500</v>
      </c>
      <c r="BW203" s="67">
        <v>472440</v>
      </c>
      <c r="BX203" s="67">
        <v>365216.44226482389656709763708</v>
      </c>
      <c r="BY203" s="67">
        <v>64765466.765093847525635309851</v>
      </c>
      <c r="BZ203" s="71">
        <v>77.304301554657500755037176590</v>
      </c>
      <c r="CA203" s="72">
        <v>177.33447695690392915612442328</v>
      </c>
      <c r="CB203" s="72">
        <v>137.0871788271396315418578229</v>
      </c>
      <c r="CC203" s="71">
        <v>4.7909049289836256723345041800</v>
      </c>
      <c r="CD203" s="71">
        <v>-1.5048858999932753241895736900</v>
      </c>
      <c r="CE203" s="91">
        <v>3.2139213762319929249180482200</v>
      </c>
      <c r="CF203" s="67">
        <v>470670</v>
      </c>
      <c r="CG203" s="67">
        <v>328344.61000891662951404369149</v>
      </c>
      <c r="CH203" s="67">
        <v>55558096.969508255050267498887</v>
      </c>
      <c r="CI203" s="71">
        <v>69.761108634269579432307920940</v>
      </c>
      <c r="CJ203" s="72">
        <v>169.20666664209746550282528</v>
      </c>
      <c r="CK203" s="72">
        <v>118.0404465326199992569475405</v>
      </c>
      <c r="CL203" s="71">
        <v>-0.551591272012147758260766700</v>
      </c>
      <c r="CM203" s="71">
        <v>-3.444566447340603813544910200</v>
      </c>
      <c r="CN203" s="91">
        <v>-3.977157791470561887452909600</v>
      </c>
      <c r="CO203" s="67">
        <v>487382</v>
      </c>
      <c r="CP203" s="67">
        <v>337180.36226495272495484967599</v>
      </c>
      <c r="CQ203" s="67">
        <v>55924645.180306614256878784659</v>
      </c>
      <c r="CR203" s="71">
        <v>69.181948095118967248451866500</v>
      </c>
      <c r="CS203" s="72">
        <v>165.85973395556656346749226006</v>
      </c>
      <c r="CT203" s="72">
        <v>114.74499505584246906303225121</v>
      </c>
      <c r="CU203" s="71">
        <v>0.8177219969895264460242692700</v>
      </c>
      <c r="CV203" s="71">
        <v>-3.7107811463816316951635600100</v>
      </c>
      <c r="CW203" s="91">
        <v>-2.9234030230862079704118796400</v>
      </c>
      <c r="CX203" s="67">
        <v>472650</v>
      </c>
      <c r="CY203" s="67">
        <v>312269.57071776413296633495660</v>
      </c>
      <c r="CZ203" s="67">
        <v>51299520.320864618277048486132</v>
      </c>
      <c r="DA203" s="71">
        <v>66.067824123085609429035217730</v>
      </c>
      <c r="DB203" s="72">
        <v>164.27960048412854724045656783</v>
      </c>
      <c r="DC203" s="72">
        <v>108.53595751796174394805561437</v>
      </c>
      <c r="DD203" s="71">
        <v>1.1521006892266633090084525800</v>
      </c>
      <c r="DE203" s="71">
        <v>0.7880403936268541640797049500</v>
      </c>
      <c r="DF203" s="91">
        <v>1.9492201016598769704340628700</v>
      </c>
      <c r="DG203" s="67">
        <v>1385564</v>
      </c>
      <c r="DH203" s="67">
        <v>1000487.6017557760441987333237</v>
      </c>
      <c r="DI203" s="67">
        <v>165834385.36408999774488636865</v>
      </c>
      <c r="DJ203" s="71">
        <v>72.207967423791037021655681270</v>
      </c>
      <c r="DK203" s="72">
        <v>165.7535636354352232583581221</v>
      </c>
      <c r="DL203" s="72">
        <v>119.6872792336478125477324531</v>
      </c>
      <c r="DM203" s="71">
        <v>6.2167872266701827871592097300</v>
      </c>
      <c r="DN203" s="71">
        <v>-1.0482724050523386869013073300</v>
      </c>
      <c r="DO203" s="71">
        <v>-6.8398412543006415742793364800</v>
      </c>
      <c r="DP203" s="71">
        <v>-4.225820480136600558863074500</v>
      </c>
      <c r="DQ203" s="91">
        <v>-10.776622321904173479346398560</v>
      </c>
      <c r="DR203" s="67">
        <v>1395578</v>
      </c>
      <c r="DS203" s="67">
        <v>1063477.2051136363636363636363</v>
      </c>
      <c r="DT203" s="67">
        <v>186644334.48854626546170454545</v>
      </c>
      <c r="DU203" s="71">
        <v>76.203351236092598452853486960</v>
      </c>
      <c r="DV203" s="72">
        <v>175.50384116470333480023552734</v>
      </c>
      <c r="DW203" s="72">
        <v>133.73980851557294931684545432</v>
      </c>
      <c r="DX203" s="71">
        <v>6.1771808281585470326068597800</v>
      </c>
      <c r="DY203" s="71">
        <v>6.195816903591407258250431600</v>
      </c>
      <c r="DZ203" s="71">
        <v>0.0175518649934976192966296300</v>
      </c>
      <c r="EA203" s="71">
        <v>-4.7946108084429992609309680600</v>
      </c>
      <c r="EB203" s="91">
        <v>-4.7779004870655632016185581200</v>
      </c>
      <c r="EC203" s="67">
        <v>1366306</v>
      </c>
      <c r="ED203" s="67">
        <v>1016421.8089538793906038032119</v>
      </c>
      <c r="EE203" s="67">
        <v>176699546.11533404236533977733</v>
      </c>
      <c r="EF203" s="71">
        <v>74.391959704039899598172240470</v>
      </c>
      <c r="EG203" s="72">
        <v>173.84470163740048787673808898</v>
      </c>
      <c r="EH203" s="72">
        <v>129.32648038970336247175945749</v>
      </c>
      <c r="EI203" s="71">
        <v>4.2497037636701716530254255800</v>
      </c>
      <c r="EJ203" s="71">
        <v>8.146378355114471489154973050</v>
      </c>
      <c r="EK203" s="71">
        <v>3.7378279752985219737964336500</v>
      </c>
      <c r="EL203" s="71">
        <v>-3.7329751825993658864264767800</v>
      </c>
      <c r="EM203" s="91">
        <v>-0.1346793979869940941019253600</v>
      </c>
      <c r="EN203" s="67">
        <v>1430702</v>
      </c>
      <c r="EO203" s="67">
        <v>977794.5429916334874352283241</v>
      </c>
      <c r="EP203" s="67">
        <v>162782262.47067948758419476968</v>
      </c>
      <c r="EQ203" s="71">
        <v>68.343690229805612030683421430</v>
      </c>
      <c r="ER203" s="72">
        <v>166.47900485580060786869364877</v>
      </c>
      <c r="ES203" s="72">
        <v>113.77789537631141047135935344</v>
      </c>
      <c r="ET203" s="71">
        <v>5.7320011233131826714161136300</v>
      </c>
      <c r="EU203" s="71">
        <v>6.2402066971575228117782178600</v>
      </c>
      <c r="EV203" s="71">
        <v>0.4806544550799051217720934900</v>
      </c>
      <c r="EW203" s="71">
        <v>-2.2406224134290574601373289900</v>
      </c>
      <c r="EX203" s="91">
        <v>-1.7707376098008179933797987200</v>
      </c>
      <c r="EY203" s="67">
        <v>5578150</v>
      </c>
      <c r="EZ203" s="67">
        <v>4058181.1588149252858741284961</v>
      </c>
      <c r="FA203" s="67">
        <v>691960528.43864979315612546111</v>
      </c>
      <c r="FB203" s="71">
        <v>72.751380992173485579880937160</v>
      </c>
      <c r="FC203" s="72">
        <v>170.51001455063600460490990371</v>
      </c>
      <c r="FD203" s="72">
        <v>124.04839031554364675674290959</v>
      </c>
      <c r="FE203" s="71">
        <v>5.5947229045983580443201959300</v>
      </c>
      <c r="FF203" s="71">
        <v>4.7884666118115447152192616200</v>
      </c>
      <c r="FG203" s="71">
        <v>-0.7635384331802655813752916200</v>
      </c>
      <c r="FH203" s="71">
        <v>-3.7474312163372482894503050400</v>
      </c>
      <c r="FI203" s="91">
        <v>-4.4823565719237842765722389800</v>
      </c>
      <c r="FK203" s="92">
        <v>183</v>
      </c>
      <c r="FL203" s="93">
        <v>72</v>
      </c>
      <c r="FM203" s="67">
        <v>15755</v>
      </c>
      <c r="FN203" s="93">
        <v>9446</v>
      </c>
    </row>
    <row r="204">
      <c r="B204" s="95" t="s">
        <v>65</v>
      </c>
      <c r="C204" s="67">
        <v>145173</v>
      </c>
      <c r="D204" s="67">
        <v>77187.452830188679245283018867</v>
      </c>
      <c r="E204" s="67">
        <v>11041923.615830939188679245283</v>
      </c>
      <c r="F204" s="71">
        <v>53.169289626988957481958090600</v>
      </c>
      <c r="G204" s="72">
        <v>143.05334884055595530117198147</v>
      </c>
      <c r="H204" s="72">
        <v>76.060449366142045619221516969</v>
      </c>
      <c r="I204" s="71">
        <v>2.5872475600542839687900321800</v>
      </c>
      <c r="J204" s="71">
        <v>-2.2723732150545595289968386300</v>
      </c>
      <c r="K204" s="91">
        <v>0.2560824244378982613436220800</v>
      </c>
      <c r="L204" s="67">
        <v>145173</v>
      </c>
      <c r="M204" s="67">
        <v>82872.21631878557874762808349</v>
      </c>
      <c r="N204" s="67">
        <v>12591278.520481883000948766603</v>
      </c>
      <c r="O204" s="71">
        <v>57.085144151312970557629919810</v>
      </c>
      <c r="P204" s="72">
        <v>151.93606590714137894059618271</v>
      </c>
      <c r="Q204" s="72">
        <v>86.73292224092553712431903042</v>
      </c>
      <c r="R204" s="71">
        <v>5.229019359826300999909855400</v>
      </c>
      <c r="S204" s="71">
        <v>2.8488256813803178864823784200</v>
      </c>
      <c r="T204" s="91">
        <v>8.226810687613699242183071370</v>
      </c>
      <c r="U204" s="67">
        <v>140490</v>
      </c>
      <c r="V204" s="67">
        <v>81894.74003795066413662239090</v>
      </c>
      <c r="W204" s="67">
        <v>12242681.452133681214421252371</v>
      </c>
      <c r="X204" s="71">
        <v>58.292220113851992409867172680</v>
      </c>
      <c r="Y204" s="72">
        <v>149.49289107530381944444444442</v>
      </c>
      <c r="Z204" s="72">
        <v>87.14272512017710309930423782</v>
      </c>
      <c r="AA204" s="71">
        <v>-9.884319913611931076605640440</v>
      </c>
      <c r="AB204" s="71">
        <v>-0.663685273396965399645571700</v>
      </c>
      <c r="AC204" s="91">
        <v>-10.482404411366810437277553720</v>
      </c>
      <c r="AD204" s="67">
        <v>145173</v>
      </c>
      <c r="AE204" s="67">
        <v>88919.24003795066413662239090</v>
      </c>
      <c r="AF204" s="67">
        <v>13868965.420409487666034155598</v>
      </c>
      <c r="AG204" s="71">
        <v>61.250535594050315235355328400</v>
      </c>
      <c r="AH204" s="72">
        <v>155.97260406735621845800229849</v>
      </c>
      <c r="AI204" s="72">
        <v>95.53405537124319030421742058</v>
      </c>
      <c r="AJ204" s="71">
        <v>3.7023018784395957561492410800</v>
      </c>
      <c r="AK204" s="71">
        <v>-2.8336132559998387851299821800</v>
      </c>
      <c r="AL204" s="91">
        <v>0.7637797056351615483813615600</v>
      </c>
      <c r="AM204" s="67">
        <v>140490</v>
      </c>
      <c r="AN204" s="67">
        <v>91376.09839572192513368983958</v>
      </c>
      <c r="AO204" s="67">
        <v>14236473.916937331211764705882</v>
      </c>
      <c r="AP204" s="71">
        <v>65.040998217468805704099821750</v>
      </c>
      <c r="AQ204" s="72">
        <v>155.80085128261351677263757946</v>
      </c>
      <c r="AR204" s="72">
        <v>101.33442890552588235294117647</v>
      </c>
      <c r="AS204" s="71">
        <v>3.2030786644261411833366596300</v>
      </c>
      <c r="AT204" s="71">
        <v>0.3722777078298622546057618500</v>
      </c>
      <c r="AU204" s="91">
        <v>3.5872807200879164418697327600</v>
      </c>
      <c r="AV204" s="67">
        <v>145173</v>
      </c>
      <c r="AW204" s="67">
        <v>86031.87006237006237006237006</v>
      </c>
      <c r="AX204" s="67">
        <v>14271414.731513799046777546777</v>
      </c>
      <c r="AY204" s="71">
        <v>59.261618939038293877003554420</v>
      </c>
      <c r="AZ204" s="72">
        <v>165.88520883211684490465682114</v>
      </c>
      <c r="BA204" s="72">
        <v>98.30626033431698075246462343</v>
      </c>
      <c r="BB204" s="71">
        <v>17.642969565729097004885088720</v>
      </c>
      <c r="BC204" s="71">
        <v>-1.6630677603357197533347232900</v>
      </c>
      <c r="BD204" s="91">
        <v>15.686487266579893696416009870</v>
      </c>
      <c r="BE204" s="67">
        <v>145173</v>
      </c>
      <c r="BF204" s="67">
        <v>86460.25259875259875259875260</v>
      </c>
      <c r="BG204" s="67">
        <v>14368607.457517525328482328482</v>
      </c>
      <c r="BH204" s="71">
        <v>59.556703105090201864395412780</v>
      </c>
      <c r="BI204" s="72">
        <v>166.18743324981712741399695962</v>
      </c>
      <c r="BJ204" s="72">
        <v>98.97575621856354369257595064</v>
      </c>
      <c r="BK204" s="71">
        <v>14.292616861355892361582942860</v>
      </c>
      <c r="BL204" s="71">
        <v>1.7254790164506074229525196400</v>
      </c>
      <c r="BM204" s="91">
        <v>16.264711982650877112825556120</v>
      </c>
      <c r="BN204" s="67">
        <v>131124</v>
      </c>
      <c r="BO204" s="67">
        <v>86153.56964656964656964656964</v>
      </c>
      <c r="BP204" s="67">
        <v>13337178.687667119923076923076</v>
      </c>
      <c r="BQ204" s="71">
        <v>65.703890703890703890703890700</v>
      </c>
      <c r="BR204" s="72">
        <v>154.80703518589682449994349644</v>
      </c>
      <c r="BS204" s="72">
        <v>101.71424520047527472527472527</v>
      </c>
      <c r="BT204" s="71">
        <v>17.821333148959095616981688750</v>
      </c>
      <c r="BU204" s="71">
        <v>-2.4217639517139508062943237800</v>
      </c>
      <c r="BV204" s="91">
        <v>14.967978575328804749590290330</v>
      </c>
      <c r="BW204" s="67">
        <v>145080</v>
      </c>
      <c r="BX204" s="67">
        <v>92672.78415015641293013555787</v>
      </c>
      <c r="BY204" s="67">
        <v>15378435.575478201584984358706</v>
      </c>
      <c r="BZ204" s="71">
        <v>63.877022436005247401527128390</v>
      </c>
      <c r="CA204" s="72">
        <v>165.94338582253812532912058978</v>
      </c>
      <c r="CB204" s="72">
        <v>105.9996937929294291768979784</v>
      </c>
      <c r="CC204" s="71">
        <v>4.4181935144079271268829661400</v>
      </c>
      <c r="CD204" s="71">
        <v>10.104312474158631431787539470</v>
      </c>
      <c r="CE204" s="91">
        <v>14.968934066975346370228020470</v>
      </c>
      <c r="CF204" s="67">
        <v>140400</v>
      </c>
      <c r="CG204" s="67">
        <v>87621.89781021897810218978102</v>
      </c>
      <c r="CH204" s="67">
        <v>13100047.114861313868613138686</v>
      </c>
      <c r="CI204" s="71">
        <v>62.408759124087591240875912410</v>
      </c>
      <c r="CJ204" s="72">
        <v>149.50654393762183235867446394</v>
      </c>
      <c r="CK204" s="72">
        <v>93.30517888077858880778588808</v>
      </c>
      <c r="CL204" s="71">
        <v>16.753802336983358413116687690</v>
      </c>
      <c r="CM204" s="71">
        <v>-5.8450664089894215088594195300</v>
      </c>
      <c r="CN204" s="91">
        <v>9.929465055366437937228037340</v>
      </c>
      <c r="CO204" s="67">
        <v>145080</v>
      </c>
      <c r="CP204" s="67">
        <v>91989.57247132429614181438999</v>
      </c>
      <c r="CQ204" s="67">
        <v>12902843.093766001376433785193</v>
      </c>
      <c r="CR204" s="71">
        <v>63.406101786134750580241515020</v>
      </c>
      <c r="CS204" s="72">
        <v>140.26419242015909814323607427</v>
      </c>
      <c r="CT204" s="72">
        <v>88.93605661542598136499714084</v>
      </c>
      <c r="CU204" s="71">
        <v>7.6200673911357388464223235300</v>
      </c>
      <c r="CV204" s="71">
        <v>-4.6123591326973287819247612100</v>
      </c>
      <c r="CW204" s="91">
        <v>2.6562433842056697321784780500</v>
      </c>
      <c r="CX204" s="67">
        <v>140400</v>
      </c>
      <c r="CY204" s="67">
        <v>84025.27632950990615224191867</v>
      </c>
      <c r="CZ204" s="67">
        <v>12133236.630691980563086548488</v>
      </c>
      <c r="DA204" s="71">
        <v>59.847062912756343413277719850</v>
      </c>
      <c r="DB204" s="72">
        <v>144.39984205598803577651295155</v>
      </c>
      <c r="DC204" s="72">
        <v>86.41906432116795272853667014</v>
      </c>
      <c r="DD204" s="71">
        <v>6.5245178664605952646379372900</v>
      </c>
      <c r="DE204" s="71">
        <v>1.9166046913137447166042561700</v>
      </c>
      <c r="DF204" s="91">
        <v>8.566171773288527195840688890</v>
      </c>
      <c r="DG204" s="67">
        <v>430836</v>
      </c>
      <c r="DH204" s="67">
        <v>241954.40918692492212953349326</v>
      </c>
      <c r="DI204" s="67">
        <v>35875883.588446503404049264257</v>
      </c>
      <c r="DJ204" s="71">
        <v>56.159283158075212407861342430</v>
      </c>
      <c r="DK204" s="72">
        <v>148.27538671027126556518068054</v>
      </c>
      <c r="DL204" s="72">
        <v>83.27039427635226258727047939</v>
      </c>
      <c r="DM204" s="71">
        <v>0.6407486223787821805075065500</v>
      </c>
      <c r="DN204" s="71">
        <v>-0.5844845379433102438496199600</v>
      </c>
      <c r="DO204" s="71">
        <v>-1.2174324784877900459114729400</v>
      </c>
      <c r="DP204" s="71">
        <v>-0.0466041754706119003376867700</v>
      </c>
      <c r="DQ204" s="91">
        <v>-1.2634692795898912771001909600</v>
      </c>
      <c r="DR204" s="67">
        <v>430836</v>
      </c>
      <c r="DS204" s="67">
        <v>266327.20849604265164037460054</v>
      </c>
      <c r="DT204" s="67">
        <v>42376854.068860617924576408257</v>
      </c>
      <c r="DU204" s="71">
        <v>61.816377576628381017457826310</v>
      </c>
      <c r="DV204" s="72">
        <v>159.11575204112235639231320077</v>
      </c>
      <c r="DW204" s="72">
        <v>98.35959406563197579723237672</v>
      </c>
      <c r="DX204" s="71">
        <v>0.3428326548103706878080137100</v>
      </c>
      <c r="DY204" s="71">
        <v>8.013207562458490662361176050</v>
      </c>
      <c r="DZ204" s="71">
        <v>7.6441682028600845443603691400</v>
      </c>
      <c r="EA204" s="71">
        <v>-1.1947944104929814580408488700</v>
      </c>
      <c r="EB204" s="91">
        <v>6.35804169795064900420067400</v>
      </c>
      <c r="EC204" s="67">
        <v>421377</v>
      </c>
      <c r="ED204" s="67">
        <v>265286.60639547865825238088011</v>
      </c>
      <c r="EE204" s="67">
        <v>43084221.720662846836543610264</v>
      </c>
      <c r="EF204" s="71">
        <v>62.957068467305680721154899320</v>
      </c>
      <c r="EG204" s="72">
        <v>162.40632086956780987028530788</v>
      </c>
      <c r="EH204" s="72">
        <v>102.24625862508596063986313981</v>
      </c>
      <c r="EI204" s="71">
        <v>0.095730377648025768812325700</v>
      </c>
      <c r="EJ204" s="71">
        <v>11.784171327711925316467588600</v>
      </c>
      <c r="EK204" s="71">
        <v>11.67726226280076997124813800</v>
      </c>
      <c r="EL204" s="71">
        <v>3.3255915908405857430802187800</v>
      </c>
      <c r="EM204" s="91">
        <v>15.391191905493459220710620100</v>
      </c>
      <c r="EN204" s="67">
        <v>425880</v>
      </c>
      <c r="EO204" s="67">
        <v>263636.74661105318039624608968</v>
      </c>
      <c r="EP204" s="67">
        <v>38136126.839319295808133472367</v>
      </c>
      <c r="EQ204" s="71">
        <v>61.903997983247201182550504760</v>
      </c>
      <c r="ER204" s="72">
        <v>144.65406408455659626455398626</v>
      </c>
      <c r="ES204" s="72">
        <v>89.5466489135890293231273419</v>
      </c>
      <c r="ET204" s="71">
        <v>-0.0640614990390775144138372800</v>
      </c>
      <c r="EU204" s="71">
        <v>10.051811036531621267364082450</v>
      </c>
      <c r="EV204" s="71">
        <v>10.122357069247346665612392770</v>
      </c>
      <c r="EW204" s="71">
        <v>-2.8909515063447832439396473400</v>
      </c>
      <c r="EX204" s="91">
        <v>6.9387731287315595993116779500</v>
      </c>
      <c r="EY204" s="67">
        <v>1708929</v>
      </c>
      <c r="EZ204" s="67">
        <v>1037204.9706894994124185350636</v>
      </c>
      <c r="FA204" s="67">
        <v>159473086.21728926397330275516</v>
      </c>
      <c r="FB204" s="71">
        <v>60.693274600027234157682095840</v>
      </c>
      <c r="FC204" s="72">
        <v>153.75272074841374252142310406</v>
      </c>
      <c r="FD204" s="72">
        <v>93.31756100884780115107342386</v>
      </c>
      <c r="FE204" s="71">
        <v>0.2549009025075912950021823500</v>
      </c>
      <c r="FF204" s="71">
        <v>7.2796799324670548994597116600</v>
      </c>
      <c r="FG204" s="71">
        <v>7.0069183318934972188666896800</v>
      </c>
      <c r="FH204" s="71">
        <v>-0.0979144989589178679154696700</v>
      </c>
      <c r="FI204" s="91">
        <v>6.9021430439574452673799514100</v>
      </c>
      <c r="FK204" s="92">
        <v>100</v>
      </c>
      <c r="FL204" s="93">
        <v>15</v>
      </c>
      <c r="FM204" s="67">
        <v>4680</v>
      </c>
      <c r="FN204" s="93">
        <v>959</v>
      </c>
    </row>
    <row r="205">
      <c r="B205" s="95" t="s">
        <v>66</v>
      </c>
      <c r="C205" s="67">
        <v>120249</v>
      </c>
      <c r="D205" s="67">
        <v>84483.22815912636505460218409</v>
      </c>
      <c r="E205" s="67">
        <v>14598597.102639920484009360375</v>
      </c>
      <c r="F205" s="71">
        <v>70.256907050475567409793165920</v>
      </c>
      <c r="G205" s="72">
        <v>172.79876042547855595150690328</v>
      </c>
      <c r="H205" s="72">
        <v>121.40306449650242816164259474</v>
      </c>
      <c r="I205" s="71">
        <v>5.6924514320820176955025795300</v>
      </c>
      <c r="J205" s="71">
        <v>-6.7672365963536189090718891700</v>
      </c>
      <c r="K205" s="91">
        <v>-1.4600068208131111844481316100</v>
      </c>
      <c r="L205" s="67">
        <v>120249</v>
      </c>
      <c r="M205" s="67">
        <v>86630.52075611564121571534470</v>
      </c>
      <c r="N205" s="67">
        <v>14958804.107943513713862120089</v>
      </c>
      <c r="O205" s="71">
        <v>72.042612209761113369521031110</v>
      </c>
      <c r="P205" s="72">
        <v>172.67360252925068459049041573</v>
      </c>
      <c r="Q205" s="72">
        <v>124.39857385877232836748846218</v>
      </c>
      <c r="R205" s="71">
        <v>2.0960525134115940359374560600</v>
      </c>
      <c r="S205" s="71">
        <v>-5.0482774562470052865303025200</v>
      </c>
      <c r="T205" s="91">
        <v>-3.0580394893410674893158955200</v>
      </c>
      <c r="U205" s="67">
        <v>116370</v>
      </c>
      <c r="V205" s="67">
        <v>82873.89267585206671501087745</v>
      </c>
      <c r="W205" s="67">
        <v>13354771.994170027600072516317</v>
      </c>
      <c r="X205" s="71">
        <v>71.215856901136088953347836600</v>
      </c>
      <c r="Y205" s="72">
        <v>161.14570660274249881202905438</v>
      </c>
      <c r="Z205" s="72">
        <v>114.76129581653370800096688422</v>
      </c>
      <c r="AA205" s="71">
        <v>-5.3131154087968389919602805100</v>
      </c>
      <c r="AB205" s="71">
        <v>-12.529475148427062157456235550</v>
      </c>
      <c r="AC205" s="91">
        <v>-17.176885082471452296816331530</v>
      </c>
      <c r="AD205" s="67">
        <v>122698</v>
      </c>
      <c r="AE205" s="67">
        <v>91833.34952864394488759970993</v>
      </c>
      <c r="AF205" s="67">
        <v>14863503.613856963001450326323</v>
      </c>
      <c r="AG205" s="71">
        <v>74.845025614634260450536854660</v>
      </c>
      <c r="AH205" s="72">
        <v>161.8530053640355831288774984</v>
      </c>
      <c r="AI205" s="72">
        <v>121.13892332276779573791199794</v>
      </c>
      <c r="AJ205" s="71">
        <v>5.4020782585474915563399936200</v>
      </c>
      <c r="AK205" s="71">
        <v>-9.791057858298437041064235870</v>
      </c>
      <c r="AL205" s="91">
        <v>-4.9179002075958910159239392300</v>
      </c>
      <c r="AM205" s="67">
        <v>118590</v>
      </c>
      <c r="AN205" s="67">
        <v>85538.06250000000000000000000</v>
      </c>
      <c r="AO205" s="67">
        <v>13283102.143625000000000000000</v>
      </c>
      <c r="AP205" s="71">
        <v>72.129237288135593220338983050</v>
      </c>
      <c r="AQ205" s="72">
        <v>155.28878905370343173251089245</v>
      </c>
      <c r="AR205" s="72">
        <v>112.00861913841807909604519774</v>
      </c>
      <c r="AS205" s="71">
        <v>3.8047392874546898885855234700</v>
      </c>
      <c r="AT205" s="71">
        <v>-11.397361163271962609072406780</v>
      </c>
      <c r="AU205" s="91">
        <v>-8.026261753729383945305182420</v>
      </c>
      <c r="AV205" s="67">
        <v>122543</v>
      </c>
      <c r="AW205" s="67">
        <v>80769.89583333333333333333334</v>
      </c>
      <c r="AX205" s="67">
        <v>13116690.560690831937500000000</v>
      </c>
      <c r="AY205" s="71">
        <v>65.911472571532713686896300350</v>
      </c>
      <c r="AZ205" s="72">
        <v>162.39578404009330337855352975</v>
      </c>
      <c r="BA205" s="72">
        <v>107.0374526549115978676872608</v>
      </c>
      <c r="BB205" s="71">
        <v>10.180165969180905768052193200</v>
      </c>
      <c r="BC205" s="71">
        <v>-0.7981455524927176155426837200</v>
      </c>
      <c r="BD205" s="91">
        <v>9.300767874768793591266853580</v>
      </c>
      <c r="BE205" s="67">
        <v>122543</v>
      </c>
      <c r="BF205" s="67">
        <v>72290.276034236804564907275319</v>
      </c>
      <c r="BG205" s="67">
        <v>11172623.360427546362339514979</v>
      </c>
      <c r="BH205" s="71">
        <v>58.991762919331830104459067690</v>
      </c>
      <c r="BI205" s="72">
        <v>154.552229889621280081126409</v>
      </c>
      <c r="BJ205" s="72">
        <v>91.17308504302609175831761079</v>
      </c>
      <c r="BK205" s="71">
        <v>0.3493802844965475261193580500</v>
      </c>
      <c r="BL205" s="71">
        <v>-1.7686692125336698159480497200</v>
      </c>
      <c r="BM205" s="91">
        <v>-1.4254683095636752722473439200</v>
      </c>
      <c r="BN205" s="67">
        <v>110684</v>
      </c>
      <c r="BO205" s="67">
        <v>74192.058131241084165477888730</v>
      </c>
      <c r="BP205" s="67">
        <v>11870301.147790385164051355207</v>
      </c>
      <c r="BQ205" s="71">
        <v>67.030517627878540859995924190</v>
      </c>
      <c r="BR205" s="72">
        <v>159.99422912345374047542136166</v>
      </c>
      <c r="BS205" s="72">
        <v>107.24495995618504177705318932</v>
      </c>
      <c r="BT205" s="71">
        <v>2.1947192287513972091935489200</v>
      </c>
      <c r="BU205" s="71">
        <v>-4.1179373054842186145826058900</v>
      </c>
      <c r="BV205" s="91">
        <v>-2.0135952386042107158186050900</v>
      </c>
      <c r="BW205" s="67">
        <v>122543</v>
      </c>
      <c r="BX205" s="67">
        <v>83847.58487874465049928673324</v>
      </c>
      <c r="BY205" s="67">
        <v>13501035.279598507862696148359</v>
      </c>
      <c r="BZ205" s="71">
        <v>68.422990198334176982191339560</v>
      </c>
      <c r="CA205" s="72">
        <v>161.01877351772141704216826954</v>
      </c>
      <c r="CB205" s="72">
        <v>110.17385962150843265381252588</v>
      </c>
      <c r="CC205" s="71">
        <v>-4.0436582387592676127611094100</v>
      </c>
      <c r="CD205" s="71">
        <v>-1.3006994403181387692708668300</v>
      </c>
      <c r="CE205" s="91">
        <v>-5.2917618389974862806903823700</v>
      </c>
      <c r="CF205" s="67">
        <v>121650</v>
      </c>
      <c r="CG205" s="67">
        <v>74325.387130075705437026841017</v>
      </c>
      <c r="CH205" s="67">
        <v>11699809.117135306262904335856</v>
      </c>
      <c r="CI205" s="71">
        <v>61.097728836889194769442532690</v>
      </c>
      <c r="CJ205" s="72">
        <v>157.41336263287336900403642166</v>
      </c>
      <c r="CK205" s="72">
        <v>96.17598945446203257627896306</v>
      </c>
      <c r="CL205" s="71">
        <v>-7.1201852541645434440533163400</v>
      </c>
      <c r="CM205" s="71">
        <v>-3.4824632504204901896653041700</v>
      </c>
      <c r="CN205" s="91">
        <v>-10.354690669746894633269421950</v>
      </c>
      <c r="CO205" s="67">
        <v>125705</v>
      </c>
      <c r="CP205" s="67">
        <v>79539.95526496902959394356504</v>
      </c>
      <c r="CQ205" s="67">
        <v>12804638.195625053012732278046</v>
      </c>
      <c r="CR205" s="71">
        <v>63.275092689208090047288146880</v>
      </c>
      <c r="CS205" s="72">
        <v>160.98372387775869267744991404</v>
      </c>
      <c r="CT205" s="72">
        <v>101.86260049819062895455453678</v>
      </c>
      <c r="CU205" s="71">
        <v>-9.357165860460706246229849620</v>
      </c>
      <c r="CV205" s="71">
        <v>-3.2251973875226556043346987600</v>
      </c>
      <c r="CW205" s="91">
        <v>-12.280576179105621334772806460</v>
      </c>
      <c r="CX205" s="67">
        <v>121650</v>
      </c>
      <c r="CY205" s="67">
        <v>76793.830006882312456985547140</v>
      </c>
      <c r="CZ205" s="67">
        <v>12471037.963357467309015829319</v>
      </c>
      <c r="DA205" s="71">
        <v>63.126863959623766919018123420</v>
      </c>
      <c r="DB205" s="72">
        <v>162.3963534862085256386960788</v>
      </c>
      <c r="DC205" s="72">
        <v>102.51572514062858453773801331</v>
      </c>
      <c r="DD205" s="71">
        <v>-4.6599960899938246727865863900</v>
      </c>
      <c r="DE205" s="71">
        <v>-0.7304164175572432799690626600</v>
      </c>
      <c r="DF205" s="91">
        <v>-5.3563751310522274480011076300</v>
      </c>
      <c r="DG205" s="67">
        <v>356868</v>
      </c>
      <c r="DH205" s="67">
        <v>253987.64159109407298532840624</v>
      </c>
      <c r="DI205" s="67">
        <v>42912173.204753461797943996781</v>
      </c>
      <c r="DJ205" s="71">
        <v>71.171313088058910573469295720</v>
      </c>
      <c r="DK205" s="72">
        <v>168.95378427049480453740940225</v>
      </c>
      <c r="DL205" s="72">
        <v>120.24662677727748578730510099</v>
      </c>
      <c r="DM205" s="71">
        <v>11.048253843784131962920435770</v>
      </c>
      <c r="DN205" s="71">
        <v>11.741212512942861525173040830</v>
      </c>
      <c r="DO205" s="71">
        <v>0.6240158176044274306303280800</v>
      </c>
      <c r="DP205" s="71">
        <v>-8.063621996367769758714001370</v>
      </c>
      <c r="DQ205" s="91">
        <v>-7.4899244554925071201165790800</v>
      </c>
      <c r="DR205" s="67">
        <v>363831</v>
      </c>
      <c r="DS205" s="67">
        <v>258141.30786197727822093304327</v>
      </c>
      <c r="DT205" s="67">
        <v>41263296.318172794938950326323</v>
      </c>
      <c r="DU205" s="71">
        <v>70.950883201809982717507041260</v>
      </c>
      <c r="DV205" s="72">
        <v>159.84770767581068668990539995</v>
      </c>
      <c r="DW205" s="72">
        <v>113.41336037383509084973607615</v>
      </c>
      <c r="DX205" s="71">
        <v>4.9635630333558359730660712100</v>
      </c>
      <c r="DY205" s="71">
        <v>11.785040810806394539509032300</v>
      </c>
      <c r="DZ205" s="71">
        <v>6.4989007426156026112449401800</v>
      </c>
      <c r="EA205" s="71">
        <v>-7.6548835018478509460264743800</v>
      </c>
      <c r="EB205" s="91">
        <v>-1.6534660399801975663490362500</v>
      </c>
      <c r="EC205" s="67">
        <v>355770</v>
      </c>
      <c r="ED205" s="67">
        <v>230329.91904422253922967189729</v>
      </c>
      <c r="EE205" s="67">
        <v>36543959.787816439389087018545</v>
      </c>
      <c r="EF205" s="71">
        <v>64.741242669202726264067205580</v>
      </c>
      <c r="EG205" s="72">
        <v>158.65919607604310782771558504</v>
      </c>
      <c r="EH205" s="72">
        <v>102.71793514859723807259470598</v>
      </c>
      <c r="EI205" s="71">
        <v>1.67994695506041864346712700</v>
      </c>
      <c r="EJ205" s="71">
        <v>0.9418010655732769081704260100</v>
      </c>
      <c r="EK205" s="71">
        <v>-0.7259503093696348653524279700</v>
      </c>
      <c r="EL205" s="71">
        <v>-2.3652709973726964575025270100</v>
      </c>
      <c r="EM205" s="91">
        <v>-3.0740506146194739847737247400</v>
      </c>
      <c r="EN205" s="67">
        <v>369005</v>
      </c>
      <c r="EO205" s="67">
        <v>230659.17240192704748795595320</v>
      </c>
      <c r="EP205" s="67">
        <v>36975485.276117826584652443221</v>
      </c>
      <c r="EQ205" s="71">
        <v>62.508413816053182880436837770</v>
      </c>
      <c r="ER205" s="72">
        <v>160.30355476905766450293706632</v>
      </c>
      <c r="ES205" s="72">
        <v>100.20320937688602209902966957</v>
      </c>
      <c r="ET205" s="71">
        <v>4.3941121386923470816724332600</v>
      </c>
      <c r="EU205" s="71">
        <v>-3.0303634321245153195323267500</v>
      </c>
      <c r="EV205" s="71">
        <v>-7.1119677333460218792185746300</v>
      </c>
      <c r="EW205" s="71">
        <v>-2.4945482802581501290578628500</v>
      </c>
      <c r="EX205" s="91">
        <v>-9.429104544819474279157780530</v>
      </c>
      <c r="EY205" s="67">
        <v>1445474</v>
      </c>
      <c r="EZ205" s="67">
        <v>973118.0408992209379238892999</v>
      </c>
      <c r="FA205" s="67">
        <v>157694914.58686052271063378488</v>
      </c>
      <c r="FB205" s="71">
        <v>67.321725669172945201635539620</v>
      </c>
      <c r="FC205" s="72">
        <v>162.0511674422773211886277836</v>
      </c>
      <c r="FD205" s="72">
        <v>109.09564238918204181509579894</v>
      </c>
      <c r="FE205" s="71">
        <v>5.404877223532362905566323500</v>
      </c>
      <c r="FF205" s="71">
        <v>5.2845012597058741652567563900</v>
      </c>
      <c r="FG205" s="71">
        <v>-0.1142034097447001052792966800</v>
      </c>
      <c r="FH205" s="71">
        <v>-5.1612381991098156156895831800</v>
      </c>
      <c r="FI205" s="91">
        <v>-5.2695472988460863575796619500</v>
      </c>
      <c r="FK205" s="92">
        <v>63</v>
      </c>
      <c r="FL205" s="93">
        <v>34</v>
      </c>
      <c r="FM205" s="67">
        <v>4055</v>
      </c>
      <c r="FN205" s="93">
        <v>2906</v>
      </c>
    </row>
    <row r="206">
      <c r="B206" s="95" t="s">
        <v>67</v>
      </c>
      <c r="K206" s="91"/>
      <c r="T206" s="91"/>
      <c r="AC206" s="91"/>
      <c r="AL206" s="91"/>
      <c r="AU206" s="91"/>
      <c r="BD206" s="91"/>
      <c r="BM206" s="91"/>
      <c r="BV206" s="91"/>
      <c r="CE206" s="91"/>
      <c r="CN206" s="91"/>
      <c r="CW206" s="91"/>
      <c r="DF206" s="91"/>
      <c r="DQ206" s="91"/>
      <c r="EB206" s="91"/>
      <c r="EM206" s="91"/>
      <c r="EX206" s="91"/>
      <c r="FI206" s="91"/>
      <c r="FK206" s="92">
        <v>42</v>
      </c>
      <c r="FL206" s="93">
        <v>14</v>
      </c>
      <c r="FM206" s="67">
        <v>1448</v>
      </c>
      <c r="FN206" s="93">
        <v>615</v>
      </c>
    </row>
    <row r="207">
      <c r="B207" s="103" t="s">
        <v>117</v>
      </c>
      <c r="C207" s="104">
        <v>777015</v>
      </c>
      <c r="D207" s="104">
        <v>529088.95003872966692486444617</v>
      </c>
      <c r="E207" s="104">
        <v>85649446.46303136330441518203</v>
      </c>
      <c r="F207" s="105">
        <v>68.092501436745708503035906150</v>
      </c>
      <c r="G207" s="106">
        <v>161.88099648794737865716497929</v>
      </c>
      <c r="H207" s="106">
        <v>110.22881985937383873466430124</v>
      </c>
      <c r="I207" s="105">
        <v>-1.3941026659502560680303110400</v>
      </c>
      <c r="J207" s="105">
        <v>-2.9949624446064245529099687100</v>
      </c>
      <c r="K207" s="107">
        <v>-4.3473122592722134951218460600</v>
      </c>
      <c r="L207" s="104">
        <v>778627</v>
      </c>
      <c r="M207" s="104">
        <v>546969.10946609389383246394599</v>
      </c>
      <c r="N207" s="104">
        <v>91141266.96235600298274010433</v>
      </c>
      <c r="O207" s="105">
        <v>70.247899118075008165972146610</v>
      </c>
      <c r="P207" s="106">
        <v>166.62964212242367101939883685</v>
      </c>
      <c r="Q207" s="106">
        <v>117.05382289896960031278147859</v>
      </c>
      <c r="R207" s="105">
        <v>-1.1282475900784799922595668500</v>
      </c>
      <c r="S207" s="105">
        <v>-1.3588408470061137769324703600</v>
      </c>
      <c r="T207" s="107">
        <v>-2.4717573479752452851595884100</v>
      </c>
      <c r="U207" s="104">
        <v>753510</v>
      </c>
      <c r="V207" s="104">
        <v>536306.94966442953020134228186</v>
      </c>
      <c r="W207" s="104">
        <v>86621168.75500192912210189140</v>
      </c>
      <c r="X207" s="105">
        <v>71.174496644295302013422818790</v>
      </c>
      <c r="Y207" s="106">
        <v>161.51416424717470675638992472</v>
      </c>
      <c r="Z207" s="106">
        <v>114.95689341216696410412853366</v>
      </c>
      <c r="AA207" s="105">
        <v>-10.151310845078364143200420810</v>
      </c>
      <c r="AB207" s="105">
        <v>-8.577352662940165548248159130</v>
      </c>
      <c r="AC207" s="107">
        <v>-17.857949776924866801364719320</v>
      </c>
      <c r="AD207" s="104">
        <v>785757</v>
      </c>
      <c r="AE207" s="104">
        <v>582554.59829511164755582377795</v>
      </c>
      <c r="AF207" s="104">
        <v>96510388.44492067370956547978</v>
      </c>
      <c r="AG207" s="105">
        <v>74.139282029318434014055716710</v>
      </c>
      <c r="AH207" s="106">
        <v>165.66754211084306369290860452</v>
      </c>
      <c r="AI207" s="106">
        <v>122.82472627659782058520061518</v>
      </c>
      <c r="AJ207" s="105">
        <v>-1.3669897222103362913178723900</v>
      </c>
      <c r="AK207" s="105">
        <v>-6.3967290832274159081795114900</v>
      </c>
      <c r="AL207" s="107">
        <v>-7.6762761763123939554270647100</v>
      </c>
      <c r="AM207" s="104">
        <v>757560</v>
      </c>
      <c r="AN207" s="104">
        <v>569455.44167739005374309287713</v>
      </c>
      <c r="AO207" s="104">
        <v>94509984.04761072980940125653</v>
      </c>
      <c r="AP207" s="105">
        <v>75.169681830797567683496076500</v>
      </c>
      <c r="AQ207" s="106">
        <v>165.96554731169443474758324383</v>
      </c>
      <c r="AR207" s="106">
        <v>124.75577386294251255267075417</v>
      </c>
      <c r="AS207" s="105">
        <v>-0.6335132468720274624112980200</v>
      </c>
      <c r="AT207" s="105">
        <v>-7.317219401648827056144046300</v>
      </c>
      <c r="AU207" s="107">
        <v>-7.904377094308719094083774500</v>
      </c>
      <c r="AV207" s="104">
        <v>782812</v>
      </c>
      <c r="AW207" s="104">
        <v>546832.26982927934733343405349</v>
      </c>
      <c r="AX207" s="104">
        <v>95909168.56797181113128871431</v>
      </c>
      <c r="AY207" s="105">
        <v>69.854865514233219129680440960</v>
      </c>
      <c r="AZ207" s="106">
        <v>175.39046954546882641652916779</v>
      </c>
      <c r="BA207" s="106">
        <v>122.51877662576941990067693688</v>
      </c>
      <c r="BB207" s="105">
        <v>8.902529191500079129594737120</v>
      </c>
      <c r="BC207" s="105">
        <v>-0.1412624434142547672491469400</v>
      </c>
      <c r="BD207" s="107">
        <v>8.748690817824244050638655500</v>
      </c>
      <c r="BE207" s="104">
        <v>783897</v>
      </c>
      <c r="BF207" s="104">
        <v>510660.45648740127867619405794</v>
      </c>
      <c r="BG207" s="104">
        <v>84793425.61363645704663407296</v>
      </c>
      <c r="BH207" s="105">
        <v>65.143820742699777990755680650</v>
      </c>
      <c r="BI207" s="106">
        <v>166.04658640869019729074405836</v>
      </c>
      <c r="BJ207" s="106">
        <v>108.16909059944923509929757731</v>
      </c>
      <c r="BK207" s="105">
        <v>1.1758352412841000180896695400</v>
      </c>
      <c r="BL207" s="105">
        <v>-2.9285185647450714504212138600</v>
      </c>
      <c r="BM207" s="107">
        <v>-1.7871178767927913060284268600</v>
      </c>
      <c r="BN207" s="104">
        <v>705908</v>
      </c>
      <c r="BO207" s="104">
        <v>520148.75951282245253044859669</v>
      </c>
      <c r="BP207" s="104">
        <v>86522484.61536892509599818443</v>
      </c>
      <c r="BQ207" s="105">
        <v>73.685063707001826375455242990</v>
      </c>
      <c r="BR207" s="106">
        <v>166.34180709458370854905181644</v>
      </c>
      <c r="BS207" s="106">
        <v>122.56906652902208941674861941</v>
      </c>
      <c r="BT207" s="105">
        <v>6.9770835002195974095726493800</v>
      </c>
      <c r="BU207" s="105">
        <v>-4.7803382589857602480448720900</v>
      </c>
      <c r="BV207" s="107">
        <v>1.8632170493114569169263364200</v>
      </c>
      <c r="BW207" s="104">
        <v>785044</v>
      </c>
      <c r="BX207" s="104">
        <v>578478.82693027784018572605409</v>
      </c>
      <c r="BY207" s="104">
        <v>98893756.37499624573893507077</v>
      </c>
      <c r="BZ207" s="105">
        <v>73.687440058172260431991844290</v>
      </c>
      <c r="CA207" s="106">
        <v>170.95484185614901778220730171</v>
      </c>
      <c r="CB207" s="106">
        <v>125.97224661929298961451214298</v>
      </c>
      <c r="CC207" s="105">
        <v>3.463011845422651629360392800</v>
      </c>
      <c r="CD207" s="105">
        <v>-0.1037921661514424595727539800</v>
      </c>
      <c r="CE207" s="107">
        <v>3.3556253442627639574928874900</v>
      </c>
      <c r="CF207" s="104">
        <v>776160</v>
      </c>
      <c r="CG207" s="104">
        <v>520865.36663693131132917038362</v>
      </c>
      <c r="CH207" s="104">
        <v>85027770.45216855801248884924</v>
      </c>
      <c r="CI207" s="105">
        <v>67.107988898800674001387649920</v>
      </c>
      <c r="CJ207" s="106">
        <v>163.24327916284186602959150138</v>
      </c>
      <c r="CK207" s="106">
        <v>109.54928165863811329170383586</v>
      </c>
      <c r="CL207" s="105">
        <v>0.2692952318150580059863173200</v>
      </c>
      <c r="CM207" s="105">
        <v>-3.4242947685939643197947238400</v>
      </c>
      <c r="CN207" s="107">
        <v>-3.1642209993140223341354510500</v>
      </c>
      <c r="CO207" s="104">
        <v>803055</v>
      </c>
      <c r="CP207" s="104">
        <v>538556.61520190023752969121137</v>
      </c>
      <c r="CQ207" s="104">
        <v>86725604.53047363606888361045</v>
      </c>
      <c r="CR207" s="105">
        <v>67.063478242698225841280013370</v>
      </c>
      <c r="CS207" s="106">
        <v>161.03340314176802697771361108</v>
      </c>
      <c r="CT207" s="106">
        <v>107.99460127945612202014010304</v>
      </c>
      <c r="CU207" s="105">
        <v>-0.0177300484366378201639769700</v>
      </c>
      <c r="CV207" s="105">
        <v>-3.3821898323786358738686900700</v>
      </c>
      <c r="CW207" s="107">
        <v>-3.3993202169197739223925791600</v>
      </c>
      <c r="CX207" s="104">
        <v>778140</v>
      </c>
      <c r="CY207" s="104">
        <v>501309.68246445497630331753556</v>
      </c>
      <c r="CZ207" s="104">
        <v>80611173.28100530805687203791</v>
      </c>
      <c r="DA207" s="105">
        <v>64.424098807985063909234525350</v>
      </c>
      <c r="DB207" s="106">
        <v>160.80114967003652224959223631</v>
      </c>
      <c r="DC207" s="106">
        <v>103.5946915478002776580975633</v>
      </c>
      <c r="DD207" s="105">
        <v>1.0227550488559146433931097600</v>
      </c>
      <c r="DE207" s="105">
        <v>0.6263077254807762686076060300</v>
      </c>
      <c r="DF207" s="107">
        <v>1.6554683682204201930925784100</v>
      </c>
      <c r="DG207" s="104">
        <v>2309152</v>
      </c>
      <c r="DH207" s="104">
        <v>1612365.0091692530909586706741</v>
      </c>
      <c r="DI207" s="104">
        <v>263411882.18038929540925717776</v>
      </c>
      <c r="DJ207" s="105">
        <v>69.824983767601833528441205870</v>
      </c>
      <c r="DK207" s="106">
        <v>163.36988255290179012910069043</v>
      </c>
      <c r="DL207" s="106">
        <v>114.07299397371385487367534825</v>
      </c>
      <c r="DM207" s="105">
        <v>5.4409231797683648737257967600</v>
      </c>
      <c r="DN207" s="105">
        <v>0.791018560388673468131113100</v>
      </c>
      <c r="DO207" s="105">
        <v>-4.4099619760080958981854528600</v>
      </c>
      <c r="DP207" s="105">
        <v>-4.4716175579203515703601590200</v>
      </c>
      <c r="DQ207" s="107">
        <v>-8.684382899911658170322477920</v>
      </c>
      <c r="DR207" s="104">
        <v>2326129</v>
      </c>
      <c r="DS207" s="104">
        <v>1698842.3098017810486323507086</v>
      </c>
      <c r="DT207" s="104">
        <v>286929541.06050321465025545062</v>
      </c>
      <c r="DU207" s="105">
        <v>73.033022235730737574414433100</v>
      </c>
      <c r="DV207" s="106">
        <v>168.89710092867996729218170875</v>
      </c>
      <c r="DW207" s="106">
        <v>123.35065727674742658307232773</v>
      </c>
      <c r="DX207" s="105">
        <v>4.4742689115561625845662424900</v>
      </c>
      <c r="DY207" s="105">
        <v>6.6506516772448353562747409200</v>
      </c>
      <c r="DZ207" s="105">
        <v>2.083175875134492164563494600</v>
      </c>
      <c r="EA207" s="105">
        <v>-4.7311734763481799660756114100</v>
      </c>
      <c r="EB207" s="107">
        <v>-2.7465562656837349751845817300</v>
      </c>
      <c r="EC207" s="104">
        <v>2274849</v>
      </c>
      <c r="ED207" s="104">
        <v>1609288.0429305015713923687087</v>
      </c>
      <c r="EE207" s="104">
        <v>270209666.60400162788156732816</v>
      </c>
      <c r="EF207" s="105">
        <v>70.742631397974176369173018020</v>
      </c>
      <c r="EG207" s="106">
        <v>167.90634081388676217324622562</v>
      </c>
      <c r="EH207" s="106">
        <v>118.78136377579418584774959927</v>
      </c>
      <c r="EI207" s="105">
        <v>2.656243019476197288160986500</v>
      </c>
      <c r="EJ207" s="105">
        <v>6.5730258708298155190154574400</v>
      </c>
      <c r="EK207" s="105">
        <v>3.8154356093184868105691878800</v>
      </c>
      <c r="EL207" s="105">
        <v>-2.5082298853800637413340960400</v>
      </c>
      <c r="EM207" s="107">
        <v>1.2115058277280638508976429300</v>
      </c>
      <c r="EN207" s="104">
        <v>2357355</v>
      </c>
      <c r="EO207" s="104">
        <v>1560731.6643032865251621791306</v>
      </c>
      <c r="EP207" s="104">
        <v>252364548.26364750213824449760</v>
      </c>
      <c r="EQ207" s="105">
        <v>66.206899864606159240427476160</v>
      </c>
      <c r="ER207" s="106">
        <v>161.69630823521703772009387061</v>
      </c>
      <c r="ES207" s="106">
        <v>107.0541128780550668602075197</v>
      </c>
      <c r="ET207" s="105">
        <v>3.8694693540882365382175034900</v>
      </c>
      <c r="EU207" s="105">
        <v>4.3035762619511755218226365600</v>
      </c>
      <c r="EV207" s="105">
        <v>0.417935039586156132230936500</v>
      </c>
      <c r="EW207" s="105">
        <v>-2.1509983950445130702897397500</v>
      </c>
      <c r="EX207" s="107">
        <v>-1.7420531314521838068232212200</v>
      </c>
      <c r="EY207" s="104">
        <v>9267485</v>
      </c>
      <c r="EZ207" s="104">
        <v>6481227.0262048222361455692219</v>
      </c>
      <c r="FA207" s="104">
        <v>1072915638.1085416400793244541</v>
      </c>
      <c r="FB207" s="105">
        <v>69.935122918513730922095576330</v>
      </c>
      <c r="FC207" s="106">
        <v>165.54205457863789175102350059</v>
      </c>
      <c r="FD207" s="106">
        <v>115.77203935140349728964486634</v>
      </c>
      <c r="FE207" s="105">
        <v>4.1053229668565410039150629500</v>
      </c>
      <c r="FF207" s="105">
        <v>4.5530578677353238065098187100</v>
      </c>
      <c r="FG207" s="105">
        <v>0.4300787780287908871303259100</v>
      </c>
      <c r="FH207" s="105">
        <v>-3.4910676913963790843266789600</v>
      </c>
      <c r="FI207" s="107">
        <v>-3.0760032546349036648571460200</v>
      </c>
      <c r="FK207" s="108">
        <v>388</v>
      </c>
      <c r="FL207" s="109">
        <v>135</v>
      </c>
      <c r="FM207" s="104">
        <v>25938</v>
      </c>
      <c r="FN207" s="109">
        <v>13926</v>
      </c>
    </row>
    <row r="208">
      <c r="B208" s="103" t="s">
        <v>74</v>
      </c>
      <c r="C208" s="104">
        <v>8742031</v>
      </c>
      <c r="D208" s="104">
        <v>6724629.1958264418293695303638</v>
      </c>
      <c r="E208" s="104">
        <v>1192614899.5860476328814788059</v>
      </c>
      <c r="F208" s="105">
        <v>76.922962133472665898456895930</v>
      </c>
      <c r="G208" s="106">
        <v>177.3502842842590281289687533</v>
      </c>
      <c r="H208" s="106">
        <v>136.42309202358669660190850455</v>
      </c>
      <c r="I208" s="105">
        <v>1.7232055784352656158927309400</v>
      </c>
      <c r="J208" s="105">
        <v>0.3483886510220094444006547500</v>
      </c>
      <c r="K208" s="107">
        <v>2.0775976821263216970545559100</v>
      </c>
      <c r="L208" s="104">
        <v>8756384</v>
      </c>
      <c r="M208" s="104">
        <v>6653924.6066656582463570816319</v>
      </c>
      <c r="N208" s="104">
        <v>1189912118.4239103056620783542</v>
      </c>
      <c r="O208" s="105">
        <v>75.989410773507171982830830990</v>
      </c>
      <c r="P208" s="106">
        <v>178.82861450397256931782214428</v>
      </c>
      <c r="Q208" s="106">
        <v>135.89081045599534073221073381</v>
      </c>
      <c r="R208" s="105">
        <v>1.5059663059915815163838015900</v>
      </c>
      <c r="S208" s="105">
        <v>0.9454397498165054621539001700</v>
      </c>
      <c r="T208" s="107">
        <v>2.4656440598837746559339497400</v>
      </c>
      <c r="U208" s="104">
        <v>8499000</v>
      </c>
      <c r="V208" s="104">
        <v>6497985.5820155504638846110506</v>
      </c>
      <c r="W208" s="104">
        <v>1193414548.3712371801086779601</v>
      </c>
      <c r="X208" s="105">
        <v>76.455884010066483867332757390</v>
      </c>
      <c r="Y208" s="106">
        <v>183.65915610435424863252629116</v>
      </c>
      <c r="Z208" s="106">
        <v>140.41823136501202260368019298</v>
      </c>
      <c r="AA208" s="105">
        <v>-1.5692783080015633766852797700</v>
      </c>
      <c r="AB208" s="105">
        <v>1.6372493175667579381731056100</v>
      </c>
      <c r="AC208" s="107">
        <v>0.0422780111767157993710965100</v>
      </c>
      <c r="AD208" s="104">
        <v>8824801</v>
      </c>
      <c r="AE208" s="104">
        <v>6911731.5738071355153496551129</v>
      </c>
      <c r="AF208" s="104">
        <v>1319292791.1808807938312157125</v>
      </c>
      <c r="AG208" s="105">
        <v>78.321670639452782168681821980</v>
      </c>
      <c r="AH208" s="106">
        <v>190.87731881552005560510075555</v>
      </c>
      <c r="AI208" s="106">
        <v>149.49830496810985242967129939</v>
      </c>
      <c r="AJ208" s="105">
        <v>-0.0620098743930531961888465600</v>
      </c>
      <c r="AK208" s="105">
        <v>0.0555170315355619333814879200</v>
      </c>
      <c r="AL208" s="107">
        <v>-0.0065272688990132164943201600</v>
      </c>
      <c r="AM208" s="104">
        <v>8522850</v>
      </c>
      <c r="AN208" s="104">
        <v>6819413.8288850087303566974305</v>
      </c>
      <c r="AO208" s="104">
        <v>1327947125.6654911133895298079</v>
      </c>
      <c r="AP208" s="105">
        <v>80.01330340068179928494221335</v>
      </c>
      <c r="AQ208" s="106">
        <v>194.73039164168363719968409677</v>
      </c>
      <c r="AR208" s="106">
        <v>155.81021907759623991851667082</v>
      </c>
      <c r="AS208" s="105">
        <v>1.0073292531694078578067792700</v>
      </c>
      <c r="AT208" s="105">
        <v>2.1921439766609383622161604600</v>
      </c>
      <c r="AU208" s="107">
        <v>3.2215553373788430089207438600</v>
      </c>
      <c r="AV208" s="104">
        <v>8817919</v>
      </c>
      <c r="AW208" s="104">
        <v>6466511.2020038684238349638348</v>
      </c>
      <c r="AX208" s="104">
        <v>1315779308.2194931931462102507</v>
      </c>
      <c r="AY208" s="105">
        <v>73.33375598033808684152081500</v>
      </c>
      <c r="AZ208" s="106">
        <v>203.47591879400970100602113484</v>
      </c>
      <c r="BA208" s="106">
        <v>149.21653376714995830038926993</v>
      </c>
      <c r="BB208" s="105">
        <v>1.9830098902276677974828838400</v>
      </c>
      <c r="BC208" s="105">
        <v>2.1103778810224909453575732100</v>
      </c>
      <c r="BD208" s="107">
        <v>4.1352367733520118222515420800</v>
      </c>
      <c r="BE208" s="104">
        <v>8830753</v>
      </c>
      <c r="BF208" s="104">
        <v>6458470.6430923988992655614172</v>
      </c>
      <c r="BG208" s="104">
        <v>1264321666.0106405010135252437</v>
      </c>
      <c r="BH208" s="105">
        <v>73.136126025633362174953386390</v>
      </c>
      <c r="BI208" s="106">
        <v>195.76177331747799176931490247</v>
      </c>
      <c r="BJ208" s="106">
        <v>143.17257724348540843725617099</v>
      </c>
      <c r="BK208" s="105">
        <v>0.2602954870545269627488544100</v>
      </c>
      <c r="BL208" s="105">
        <v>-0.1276930205903781173839181500</v>
      </c>
      <c r="BM208" s="107">
        <v>0.1322700872942684832433801500</v>
      </c>
      <c r="BN208" s="104">
        <v>7976024</v>
      </c>
      <c r="BO208" s="104">
        <v>6216003.4948342024992620289286</v>
      </c>
      <c r="BP208" s="104">
        <v>1202033226.5082332708705721735</v>
      </c>
      <c r="BQ208" s="105">
        <v>77.933610716745617857494271940</v>
      </c>
      <c r="BR208" s="106">
        <v>193.37717996895925554964355122</v>
      </c>
      <c r="BS208" s="106">
        <v>150.70581865202929064287822774</v>
      </c>
      <c r="BT208" s="105">
        <v>1.864302199695717589953481900</v>
      </c>
      <c r="BU208" s="105">
        <v>1.0893862430458709816221370600</v>
      </c>
      <c r="BV208" s="107">
        <v>2.9739978944338752805801068600</v>
      </c>
      <c r="BW208" s="104">
        <v>8853166</v>
      </c>
      <c r="BX208" s="104">
        <v>6807027.9062729004836582148611</v>
      </c>
      <c r="BY208" s="104">
        <v>1343547602.8089917358385729640</v>
      </c>
      <c r="BZ208" s="105">
        <v>76.888063617839092632604142530</v>
      </c>
      <c r="CA208" s="106">
        <v>197.37653808806459491713975484</v>
      </c>
      <c r="CB208" s="106">
        <v>151.75899817183951321352982244</v>
      </c>
      <c r="CC208" s="105">
        <v>-0.8947375049101956598743767300</v>
      </c>
      <c r="CD208" s="105">
        <v>3.6201713753312095592245075600</v>
      </c>
      <c r="CE208" s="107">
        <v>2.6930428393839023204686368600</v>
      </c>
      <c r="CF208" s="104">
        <v>8607840</v>
      </c>
      <c r="CG208" s="104">
        <v>6347410.4401935315881579983166</v>
      </c>
      <c r="CH208" s="104">
        <v>1173162260.5178357962135145119</v>
      </c>
      <c r="CI208" s="105">
        <v>73.739874814047793501714696330</v>
      </c>
      <c r="CJ208" s="106">
        <v>184.82533492541349754177315882</v>
      </c>
      <c r="CK208" s="106">
        <v>136.2899705986444678587792654</v>
      </c>
      <c r="CL208" s="105">
        <v>0.42955799777231592089144600</v>
      </c>
      <c r="CM208" s="105">
        <v>3.1065183267909288099373192800</v>
      </c>
      <c r="CN208" s="107">
        <v>3.5494206224882378946256448600</v>
      </c>
      <c r="CO208" s="104">
        <v>8920932</v>
      </c>
      <c r="CP208" s="104">
        <v>6427474.2186549570788417585978</v>
      </c>
      <c r="CQ208" s="104">
        <v>1130706383.3773040444169381107</v>
      </c>
      <c r="CR208" s="105">
        <v>72.049357832286548970911992130</v>
      </c>
      <c r="CS208" s="106">
        <v>175.91768475641134209093665674</v>
      </c>
      <c r="CT208" s="106">
        <v>126.74756218042061574025428181</v>
      </c>
      <c r="CU208" s="105">
        <v>0.4433005900335209444901269500</v>
      </c>
      <c r="CV208" s="105">
        <v>0.4080741737111576179710254800</v>
      </c>
      <c r="CW208" s="107">
        <v>0.8531837589645145393946961900</v>
      </c>
      <c r="CX208" s="104">
        <v>8663940</v>
      </c>
      <c r="CY208" s="104">
        <v>6056997.9868783953196824070204</v>
      </c>
      <c r="CZ208" s="104">
        <v>1051832542.9492429763475613396</v>
      </c>
      <c r="DA208" s="105">
        <v>69.910433207967683521381808050</v>
      </c>
      <c r="DB208" s="106">
        <v>173.65575244170216175581925243</v>
      </c>
      <c r="DC208" s="106">
        <v>121.4034888225498995084870555</v>
      </c>
      <c r="DD208" s="105">
        <v>-0.5110446625465563511761438300</v>
      </c>
      <c r="DE208" s="105">
        <v>0.5243090658983559540525951700</v>
      </c>
      <c r="DF208" s="107">
        <v>0.010584949855278347928046600</v>
      </c>
      <c r="DG208" s="104">
        <v>25997415</v>
      </c>
      <c r="DH208" s="104">
        <v>19876539.384507650539611223047</v>
      </c>
      <c r="DI208" s="104">
        <v>3575941566.3811951186522351202</v>
      </c>
      <c r="DJ208" s="105">
        <v>76.455829875807462163492882070</v>
      </c>
      <c r="DK208" s="106">
        <v>179.90765380257226074073670892</v>
      </c>
      <c r="DL208" s="106">
        <v>137.54988972485130227956260729</v>
      </c>
      <c r="DM208" s="105">
        <v>2.325535719571185034929539500</v>
      </c>
      <c r="DN208" s="105">
        <v>2.8907384840860697633951649600</v>
      </c>
      <c r="DO208" s="105">
        <v>0.5523574936991820911810376800</v>
      </c>
      <c r="DP208" s="105">
        <v>0.9597187962926195355660446500</v>
      </c>
      <c r="DQ208" s="107">
        <v>1.517377368681563498907139400</v>
      </c>
      <c r="DR208" s="104">
        <v>26165570</v>
      </c>
      <c r="DS208" s="104">
        <v>20197656.604696012669541316378</v>
      </c>
      <c r="DT208" s="104">
        <v>3963019225.0658651003669557711</v>
      </c>
      <c r="DU208" s="105">
        <v>77.191731747850372338692856220</v>
      </c>
      <c r="DV208" s="106">
        <v>196.21183301752203503661643187</v>
      </c>
      <c r="DW208" s="106">
        <v>151.45931180042571594530353327</v>
      </c>
      <c r="DX208" s="105">
        <v>2.0498925545099921692600516300</v>
      </c>
      <c r="DY208" s="105">
        <v>3.0246019351528483942399107700</v>
      </c>
      <c r="DZ208" s="105">
        <v>0.9551302370281426877246182300</v>
      </c>
      <c r="EA208" s="105">
        <v>1.4542684088208987595469478500</v>
      </c>
      <c r="EB208" s="107">
        <v>2.4232888031492378967161291200</v>
      </c>
      <c r="EC208" s="104">
        <v>25659943</v>
      </c>
      <c r="ED208" s="104">
        <v>19481502.044199501882185805207</v>
      </c>
      <c r="EE208" s="104">
        <v>3809902495.3278655077226703812</v>
      </c>
      <c r="EF208" s="105">
        <v>75.921844581648142718734040860</v>
      </c>
      <c r="EG208" s="106">
        <v>195.56513079350781788411942835</v>
      </c>
      <c r="EH208" s="106">
        <v>148.47665465694391868768649958</v>
      </c>
      <c r="EI208" s="105">
        <v>1.8599606619610118424177654600</v>
      </c>
      <c r="EJ208" s="105">
        <v>2.2217936098129335998093073900</v>
      </c>
      <c r="EK208" s="105">
        <v>0.3552258861091884263227314100</v>
      </c>
      <c r="EL208" s="105">
        <v>1.5548009133918563546600491800</v>
      </c>
      <c r="EM208" s="107">
        <v>1.9155498548228747580202530600</v>
      </c>
      <c r="EN208" s="104">
        <v>26192712</v>
      </c>
      <c r="EO208" s="104">
        <v>18831882.645726883986682163934</v>
      </c>
      <c r="EP208" s="104">
        <v>3355701186.8443828169780139622</v>
      </c>
      <c r="EQ208" s="105">
        <v>71.897414233878813261804138240</v>
      </c>
      <c r="ER208" s="106">
        <v>178.19254983546853480068234668</v>
      </c>
      <c r="ES208" s="106">
        <v>128.11583568911775218152339331</v>
      </c>
      <c r="ET208" s="105">
        <v>2.4926295316548325827702724500</v>
      </c>
      <c r="EU208" s="105">
        <v>2.6239498748371063807314928900</v>
      </c>
      <c r="EV208" s="105">
        <v>0.1281266211847121460877726200</v>
      </c>
      <c r="EW208" s="105">
        <v>1.3762182287470457033883717700</v>
      </c>
      <c r="EX208" s="107">
        <v>1.506108151848379531998391400</v>
      </c>
      <c r="EY208" s="104">
        <v>104015640</v>
      </c>
      <c r="EZ208" s="104">
        <v>78387580.679130049078020508567</v>
      </c>
      <c r="FA208" s="104">
        <v>14704564473.619308543719875235</v>
      </c>
      <c r="FB208" s="105">
        <v>75.361340543720203113705312550</v>
      </c>
      <c r="FC208" s="106">
        <v>187.58793607638741124191254178</v>
      </c>
      <c r="FD208" s="106">
        <v>141.36878332546248375455724961</v>
      </c>
      <c r="FE208" s="105">
        <v>2.182837534561340515837677500</v>
      </c>
      <c r="FF208" s="105">
        <v>2.6939629842993041447330625700</v>
      </c>
      <c r="FG208" s="105">
        <v>0.5002067490688790777281831300</v>
      </c>
      <c r="FH208" s="105">
        <v>1.3397993837264745800470322200</v>
      </c>
      <c r="FI208" s="107">
        <v>1.8467078997367367327832986900</v>
      </c>
      <c r="FK208" s="108">
        <v>5478</v>
      </c>
      <c r="FL208" s="109">
        <v>1733</v>
      </c>
      <c r="FM208" s="104">
        <v>288798</v>
      </c>
      <c r="FN208" s="109">
        <v>167510</v>
      </c>
    </row>
    <row r="210" ht="13" customHeight="1">
      <c r="B210" s="110" t="s">
        <v>85</v>
      </c>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110"/>
      <c r="AH210" s="110"/>
      <c r="AI210" s="110"/>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c r="BM210" s="110"/>
      <c r="BN210" s="110"/>
      <c r="BO210" s="110"/>
      <c r="BP210" s="110"/>
      <c r="BQ210" s="110"/>
      <c r="BR210" s="110"/>
      <c r="BS210" s="110"/>
      <c r="BT210" s="110"/>
      <c r="BU210" s="110"/>
      <c r="BV210" s="110"/>
      <c r="BW210" s="110"/>
      <c r="BX210" s="110"/>
      <c r="BY210" s="110"/>
      <c r="BZ210" s="110"/>
      <c r="CA210" s="110"/>
      <c r="CB210" s="110"/>
      <c r="CC210" s="110"/>
      <c r="CD210" s="110"/>
      <c r="CE210" s="110"/>
      <c r="CF210" s="110"/>
      <c r="CG210" s="110"/>
      <c r="CH210" s="110"/>
      <c r="CI210" s="110"/>
      <c r="CJ210" s="110"/>
      <c r="CK210" s="110"/>
      <c r="CL210" s="110"/>
      <c r="CM210" s="110"/>
      <c r="CN210" s="110"/>
      <c r="CO210" s="110"/>
      <c r="CP210" s="110"/>
      <c r="CQ210" s="110"/>
      <c r="CR210" s="110"/>
      <c r="CS210" s="110"/>
      <c r="CT210" s="110"/>
      <c r="CU210" s="110"/>
      <c r="CV210" s="110"/>
      <c r="CW210" s="110"/>
      <c r="CX210" s="110"/>
      <c r="CY210" s="110"/>
      <c r="CZ210" s="110"/>
      <c r="DA210" s="110"/>
      <c r="DB210" s="110"/>
      <c r="DC210" s="110"/>
      <c r="DD210" s="110"/>
      <c r="DE210" s="110"/>
      <c r="DF210" s="110"/>
      <c r="DG210" s="110"/>
      <c r="DH210" s="110"/>
      <c r="DI210" s="110"/>
      <c r="DJ210" s="110"/>
      <c r="DK210" s="110"/>
      <c r="DL210" s="110"/>
      <c r="DM210" s="110"/>
      <c r="DN210" s="110"/>
      <c r="DO210" s="110"/>
      <c r="DP210" s="110"/>
      <c r="DQ210" s="110"/>
      <c r="DR210" s="110"/>
      <c r="DS210" s="110"/>
      <c r="DT210" s="110"/>
      <c r="DU210" s="110"/>
      <c r="DV210" s="110"/>
      <c r="DW210" s="110"/>
      <c r="DX210" s="110"/>
      <c r="DY210" s="110"/>
      <c r="DZ210" s="110"/>
      <c r="EA210" s="110"/>
      <c r="EB210" s="110"/>
      <c r="EC210" s="110"/>
      <c r="ED210" s="110"/>
      <c r="EE210" s="110"/>
      <c r="EF210" s="110"/>
      <c r="EG210" s="110"/>
      <c r="EH210" s="110"/>
      <c r="EI210" s="110"/>
      <c r="EJ210" s="110"/>
      <c r="EK210" s="110"/>
      <c r="EL210" s="110"/>
      <c r="EM210" s="110"/>
      <c r="EN210" s="110"/>
      <c r="EO210" s="110"/>
      <c r="EP210" s="110"/>
      <c r="EQ210" s="110"/>
      <c r="ER210" s="110"/>
      <c r="ES210" s="110"/>
      <c r="ET210" s="110"/>
      <c r="EU210" s="110"/>
      <c r="EV210" s="110"/>
      <c r="EW210" s="110"/>
      <c r="EX210" s="110"/>
      <c r="EY210" s="110"/>
      <c r="EZ210" s="110"/>
      <c r="FA210" s="110"/>
      <c r="FB210" s="110"/>
      <c r="FC210" s="110"/>
      <c r="FD210" s="110"/>
      <c r="FE210" s="110"/>
      <c r="FF210" s="110"/>
      <c r="FG210" s="110"/>
      <c r="FH210" s="110"/>
      <c r="FI210" s="110"/>
      <c r="FJ210" s="110"/>
      <c r="FK210" s="110"/>
      <c r="FL210" s="110"/>
      <c r="FM210" s="110"/>
      <c r="FN210" s="110"/>
    </row>
    <row r="212" ht="13" customHeight="1">
      <c r="B212" s="111" t="s">
        <v>86</v>
      </c>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1"/>
      <c r="BK212" s="111"/>
      <c r="BL212" s="111"/>
      <c r="BM212" s="111"/>
      <c r="BN212" s="111"/>
      <c r="BO212" s="111"/>
      <c r="BP212" s="111"/>
      <c r="BQ212" s="111"/>
      <c r="BR212" s="111"/>
      <c r="BS212" s="111"/>
      <c r="BT212" s="111"/>
      <c r="BU212" s="111"/>
      <c r="BV212" s="111"/>
      <c r="BW212" s="111"/>
      <c r="BX212" s="111"/>
      <c r="BY212" s="111"/>
      <c r="BZ212" s="111"/>
      <c r="CA212" s="111"/>
      <c r="CB212" s="111"/>
      <c r="CC212" s="111"/>
      <c r="CD212" s="111"/>
      <c r="CE212" s="111"/>
      <c r="CF212" s="111"/>
      <c r="CG212" s="111"/>
      <c r="CH212" s="111"/>
      <c r="CI212" s="111"/>
      <c r="CJ212" s="111"/>
      <c r="CK212" s="111"/>
      <c r="CL212" s="111"/>
      <c r="CM212" s="111"/>
      <c r="CN212" s="111"/>
      <c r="CO212" s="111"/>
      <c r="CP212" s="111"/>
      <c r="CQ212" s="111"/>
      <c r="CR212" s="111"/>
      <c r="CS212" s="111"/>
      <c r="CT212" s="111"/>
      <c r="CU212" s="111"/>
      <c r="CV212" s="111"/>
      <c r="CW212" s="111"/>
      <c r="CX212" s="111"/>
      <c r="CY212" s="111"/>
      <c r="CZ212" s="111"/>
      <c r="DA212" s="111"/>
      <c r="DB212" s="111"/>
      <c r="DC212" s="111"/>
      <c r="DD212" s="111"/>
      <c r="DE212" s="111"/>
      <c r="DF212" s="111"/>
      <c r="DG212" s="111"/>
      <c r="DH212" s="111"/>
      <c r="DI212" s="111"/>
      <c r="DJ212" s="111"/>
      <c r="DK212" s="111"/>
      <c r="DL212" s="111"/>
      <c r="DM212" s="111"/>
      <c r="DN212" s="111"/>
      <c r="DO212" s="111"/>
      <c r="DP212" s="111"/>
      <c r="DQ212" s="111"/>
      <c r="DR212" s="111"/>
      <c r="DS212" s="111"/>
      <c r="DT212" s="111"/>
      <c r="DU212" s="111"/>
      <c r="DV212" s="111"/>
      <c r="DW212" s="111"/>
      <c r="DX212" s="111"/>
      <c r="DY212" s="111"/>
      <c r="DZ212" s="111"/>
      <c r="EA212" s="111"/>
      <c r="EB212" s="111"/>
      <c r="EC212" s="111"/>
      <c r="ED212" s="111"/>
      <c r="EE212" s="111"/>
      <c r="EF212" s="111"/>
      <c r="EG212" s="111"/>
      <c r="EH212" s="111"/>
      <c r="EI212" s="111"/>
      <c r="EJ212" s="111"/>
      <c r="EK212" s="111"/>
      <c r="EL212" s="111"/>
      <c r="EM212" s="111"/>
      <c r="EN212" s="111"/>
      <c r="EO212" s="111"/>
      <c r="EP212" s="111"/>
      <c r="EQ212" s="111"/>
      <c r="ER212" s="111"/>
      <c r="ES212" s="111"/>
      <c r="ET212" s="111"/>
      <c r="EU212" s="111"/>
      <c r="EV212" s="111"/>
      <c r="EW212" s="111"/>
      <c r="EX212" s="111"/>
      <c r="EY212" s="111"/>
      <c r="EZ212" s="111"/>
      <c r="FA212" s="111"/>
      <c r="FB212" s="111"/>
      <c r="FC212" s="111"/>
      <c r="FD212" s="111"/>
      <c r="FE212" s="111"/>
      <c r="FF212" s="111"/>
      <c r="FG212" s="111"/>
      <c r="FH212" s="111"/>
      <c r="FI212" s="111"/>
      <c r="FJ212" s="111"/>
      <c r="FK212" s="111"/>
      <c r="FL212" s="111"/>
      <c r="FM212" s="111"/>
      <c r="FN212" s="111"/>
    </row>
  </sheetData>
  <mergeCells count="21">
    <mergeCell ref="C6:K6"/>
    <mergeCell ref="L6:T6"/>
    <mergeCell ref="U6:AC6"/>
    <mergeCell ref="AD6:AL6"/>
    <mergeCell ref="AM6:AU6"/>
    <mergeCell ref="AV6:BD6"/>
    <mergeCell ref="BE6:BM6"/>
    <mergeCell ref="BN6:BV6"/>
    <mergeCell ref="BW6:CE6"/>
    <mergeCell ref="CF6:CN6"/>
    <mergeCell ref="CO6:CW6"/>
    <mergeCell ref="CX6:DF6"/>
    <mergeCell ref="DG6:DQ6"/>
    <mergeCell ref="DR6:EB6"/>
    <mergeCell ref="EC6:EM6"/>
    <mergeCell ref="EN6:EX6"/>
    <mergeCell ref="EY6:FI6"/>
    <mergeCell ref="FK6:FL6"/>
    <mergeCell ref="FM6:FN6"/>
    <mergeCell ref="B210:FN210"/>
    <mergeCell ref="B212:FN212"/>
  </mergeCells>
  <printOptions horizontalCentered="1"/>
  <pageMargins left="0.25" right="0.25" top="0.25" bottom="0.25" header="0.3" footer="0.3"/>
  <pageSetup fitToWidth="1" fitToHeight="0" orientation="landscape"/>
  <headerFooter>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pageSetUpPr fitToPage="1"/>
  </sheetPr>
  <dimension ref="B2:R22"/>
  <sheetViews>
    <sheetView showGridLines="0" zoomScale="90" workbookViewId="0">
      <pane xSplit="2" ySplit="7" topLeftCell="C8" state="frozen"/>
    </sheetView>
  </sheetViews>
  <sheetFormatPr defaultRowHeight="12.75"/>
  <cols>
    <col min="1" max="1" width="1.140625" customWidth="1"/>
    <col min="2" max="2" width="46.33203125" customWidth="1"/>
    <col min="3" max="5" width="14.47265625" style="67" customWidth="1"/>
    <col min="6" max="6" width="9.140625" style="71" customWidth="1"/>
    <col min="7" max="8" width="9.140625" style="72" customWidth="1"/>
    <col min="9" max="13" width="9.140625" style="71" customWidth="1"/>
    <col min="14" max="14" width="1.140625" customWidth="1"/>
    <col min="15" max="18" width="9.1409375" style="67"/>
  </cols>
  <sheetData>
    <row r="2">
      <c r="B2" s="73" t="s">
        <v>118</v>
      </c>
      <c r="C2" s="74"/>
      <c r="D2" s="74"/>
      <c r="E2" s="74"/>
      <c r="F2" s="75"/>
      <c r="G2" s="76"/>
      <c r="H2" s="76"/>
      <c r="I2" s="75"/>
      <c r="J2" s="75"/>
      <c r="K2" s="75"/>
      <c r="L2" s="75"/>
      <c r="M2" s="75"/>
      <c r="O2" s="74"/>
      <c r="P2" s="74"/>
      <c r="Q2" s="74"/>
      <c r="R2" s="74"/>
    </row>
    <row r="3">
      <c r="B3" s="77" t="s">
        <v>27</v>
      </c>
      <c r="C3" s="74"/>
      <c r="D3" s="74"/>
      <c r="E3" s="74"/>
      <c r="F3" s="75"/>
      <c r="G3" s="76"/>
      <c r="H3" s="76"/>
      <c r="I3" s="75"/>
      <c r="J3" s="75"/>
      <c r="K3" s="75"/>
      <c r="L3" s="75"/>
      <c r="M3" s="75"/>
      <c r="O3" s="74"/>
      <c r="P3" s="74"/>
      <c r="Q3" s="74"/>
      <c r="R3" s="74"/>
    </row>
    <row r="4">
      <c r="B4" s="77" t="s">
        <v>28</v>
      </c>
      <c r="C4" s="74"/>
      <c r="D4" s="74"/>
      <c r="E4" s="74"/>
      <c r="F4" s="75"/>
      <c r="G4" s="76"/>
      <c r="H4" s="76"/>
      <c r="I4" s="75"/>
      <c r="J4" s="75"/>
      <c r="K4" s="75"/>
      <c r="L4" s="75"/>
      <c r="M4" s="75"/>
      <c r="O4" s="74"/>
      <c r="P4" s="74"/>
      <c r="Q4" s="74"/>
      <c r="R4" s="74"/>
    </row>
    <row r="5">
      <c r="B5" s="78"/>
      <c r="C5" s="79"/>
      <c r="D5" s="79"/>
      <c r="E5" s="79"/>
      <c r="F5" s="80"/>
      <c r="G5" s="81"/>
      <c r="H5" s="81"/>
      <c r="I5" s="80"/>
      <c r="J5" s="80"/>
      <c r="K5" s="80"/>
      <c r="L5" s="80"/>
      <c r="M5" s="80"/>
      <c r="O5" s="79"/>
      <c r="P5" s="79"/>
      <c r="Q5" s="79"/>
      <c r="R5" s="79"/>
    </row>
    <row r="6">
      <c r="B6" s="62"/>
      <c r="C6" s="61" t="s">
        <v>61</v>
      </c>
      <c r="D6" s="61"/>
      <c r="E6" s="61"/>
      <c r="F6" s="61"/>
      <c r="G6" s="61"/>
      <c r="H6" s="61"/>
      <c r="I6" s="61"/>
      <c r="J6" s="61"/>
      <c r="K6" s="61"/>
      <c r="L6" s="61"/>
      <c r="M6" s="61"/>
      <c r="O6" s="63" t="s">
        <v>41</v>
      </c>
      <c r="P6" s="63"/>
      <c r="Q6" s="65" t="s">
        <v>44</v>
      </c>
      <c r="R6" s="65"/>
    </row>
    <row r="7">
      <c r="B7" s="82" t="s">
        <v>29</v>
      </c>
      <c r="C7" s="83" t="s">
        <v>30</v>
      </c>
      <c r="D7" s="84" t="s">
        <v>31</v>
      </c>
      <c r="E7" s="84" t="s">
        <v>32</v>
      </c>
      <c r="F7" s="85" t="s">
        <v>33</v>
      </c>
      <c r="G7" s="86" t="s">
        <v>34</v>
      </c>
      <c r="H7" s="86" t="s">
        <v>35</v>
      </c>
      <c r="I7" s="85" t="s">
        <v>39</v>
      </c>
      <c r="J7" s="85" t="s">
        <v>40</v>
      </c>
      <c r="K7" s="85" t="s">
        <v>36</v>
      </c>
      <c r="L7" s="85" t="s">
        <v>37</v>
      </c>
      <c r="M7" s="87" t="s">
        <v>38</v>
      </c>
      <c r="O7" s="88" t="s">
        <v>42</v>
      </c>
      <c r="P7" s="83" t="s">
        <v>43</v>
      </c>
      <c r="Q7" s="83" t="s">
        <v>42</v>
      </c>
      <c r="R7" s="89" t="s">
        <v>43</v>
      </c>
    </row>
    <row r="8">
      <c r="B8" s="90" t="s">
        <v>118</v>
      </c>
      <c r="C8" s="74"/>
      <c r="D8" s="74"/>
      <c r="E8" s="74"/>
      <c r="F8" s="75"/>
      <c r="G8" s="76"/>
      <c r="H8" s="76"/>
      <c r="I8" s="75"/>
      <c r="J8" s="75"/>
      <c r="K8" s="75"/>
      <c r="L8" s="75"/>
      <c r="M8" s="91"/>
      <c r="O8" s="92"/>
      <c r="P8" s="93"/>
      <c r="Q8" s="74"/>
      <c r="R8" s="93"/>
    </row>
    <row r="9">
      <c r="B9" s="95" t="s">
        <v>119</v>
      </c>
      <c r="C9" s="67">
        <v>3229217</v>
      </c>
      <c r="D9" s="67">
        <v>2554310.4895133754789681195839</v>
      </c>
      <c r="E9" s="67">
        <v>400234884.01309207010226785306</v>
      </c>
      <c r="F9" s="71">
        <v>79.099995123070870708537691460</v>
      </c>
      <c r="G9" s="72">
        <v>156.68998959063166249507095513</v>
      </c>
      <c r="H9" s="72">
        <v>123.94177412452990000432546127</v>
      </c>
      <c r="I9" s="71">
        <v>2.5200978590010025912443751100</v>
      </c>
      <c r="J9" s="71">
        <v>4.280461533549545619932870200</v>
      </c>
      <c r="K9" s="71">
        <v>1.7170912936209098603153990600</v>
      </c>
      <c r="L9" s="71">
        <v>3.6721014101185527290820658700</v>
      </c>
      <c r="M9" s="91">
        <v>5.4522460373455389190223538700</v>
      </c>
      <c r="O9" s="92">
        <v>120</v>
      </c>
      <c r="P9" s="93">
        <v>74</v>
      </c>
      <c r="Q9" s="67">
        <v>8847</v>
      </c>
      <c r="R9" s="93">
        <v>7278</v>
      </c>
    </row>
    <row r="10">
      <c r="B10" s="95" t="s">
        <v>120</v>
      </c>
      <c r="C10" s="67">
        <v>6959236</v>
      </c>
      <c r="D10" s="67">
        <v>5024981.8943363862222907778806</v>
      </c>
      <c r="E10" s="67">
        <v>788768718.05491416670639946516</v>
      </c>
      <c r="F10" s="71">
        <v>72.205941777752417395972458480</v>
      </c>
      <c r="G10" s="72">
        <v>156.96946469477404279433584632</v>
      </c>
      <c r="H10" s="72">
        <v>113.34128028635818166051553147</v>
      </c>
      <c r="I10" s="71">
        <v>6.2983492925648666771551072300</v>
      </c>
      <c r="J10" s="71">
        <v>6.7858978834461676069293030100</v>
      </c>
      <c r="K10" s="71">
        <v>0.4586605475306312710374220100</v>
      </c>
      <c r="L10" s="71">
        <v>0.9001644952720623434691969500</v>
      </c>
      <c r="M10" s="91">
        <v>1.3629537422053847990920455300</v>
      </c>
      <c r="O10" s="92">
        <v>267</v>
      </c>
      <c r="P10" s="93">
        <v>142</v>
      </c>
      <c r="Q10" s="67">
        <v>19782</v>
      </c>
      <c r="R10" s="93">
        <v>15107</v>
      </c>
    </row>
    <row r="11">
      <c r="B11" s="95" t="s">
        <v>121</v>
      </c>
      <c r="C11" s="67">
        <v>2376584</v>
      </c>
      <c r="D11" s="67">
        <v>1843642.8735777034881002440540</v>
      </c>
      <c r="E11" s="67">
        <v>318550977.71931875065514095107</v>
      </c>
      <c r="F11" s="71">
        <v>77.575329699169206226257689780</v>
      </c>
      <c r="G11" s="72">
        <v>172.78345078900817492994700107</v>
      </c>
      <c r="H11" s="72">
        <v>134.03733161517486891064694161</v>
      </c>
      <c r="I11" s="71">
        <v>2.3074211046744638251765079600</v>
      </c>
      <c r="J11" s="71">
        <v>3.2366367871653050430263289700</v>
      </c>
      <c r="K11" s="71">
        <v>0.9082583379167838396473386800</v>
      </c>
      <c r="L11" s="71">
        <v>1.7913947098082549821785606600</v>
      </c>
      <c r="M11" s="91">
        <v>2.715923539541872471619573400</v>
      </c>
      <c r="O11" s="92">
        <v>62</v>
      </c>
      <c r="P11" s="93">
        <v>43</v>
      </c>
      <c r="Q11" s="67">
        <v>6537</v>
      </c>
      <c r="R11" s="93">
        <v>5295</v>
      </c>
    </row>
    <row r="12">
      <c r="B12" s="95" t="s">
        <v>122</v>
      </c>
      <c r="C12" s="67">
        <v>1977994</v>
      </c>
      <c r="D12" s="67">
        <v>1422097.1316448458969011674983</v>
      </c>
      <c r="E12" s="67">
        <v>213851890.31599102020583343534</v>
      </c>
      <c r="F12" s="71">
        <v>71.895927472219121842693531850</v>
      </c>
      <c r="G12" s="72">
        <v>150.37783675763599384393828659</v>
      </c>
      <c r="H12" s="72">
        <v>108.11554044956204124271025865</v>
      </c>
      <c r="I12" s="71">
        <v>0.7936119688955473344136321500</v>
      </c>
      <c r="J12" s="71">
        <v>5.684211001481743925151512100</v>
      </c>
      <c r="K12" s="71">
        <v>4.8520922477660720475369644100</v>
      </c>
      <c r="L12" s="71">
        <v>0.5408523450908421812889665500</v>
      </c>
      <c r="M12" s="91">
        <v>5.419187247564927986045447700</v>
      </c>
      <c r="O12" s="92">
        <v>48</v>
      </c>
      <c r="P12" s="93">
        <v>30</v>
      </c>
      <c r="Q12" s="67">
        <v>5555</v>
      </c>
      <c r="R12" s="93">
        <v>4443</v>
      </c>
    </row>
    <row r="13">
      <c r="B13" s="95" t="s">
        <v>123</v>
      </c>
      <c r="C13" s="67">
        <v>4984709</v>
      </c>
      <c r="D13" s="67">
        <v>3694016.4485573953703445435571</v>
      </c>
      <c r="E13" s="67">
        <v>615225577.92240922976278473086</v>
      </c>
      <c r="F13" s="71">
        <v>74.106962885042945743563838070</v>
      </c>
      <c r="G13" s="72">
        <v>166.54651826541541472168323646</v>
      </c>
      <c r="H13" s="72">
        <v>123.42256647728267181951538813</v>
      </c>
      <c r="I13" s="71">
        <v>7.957202703484134995747515700</v>
      </c>
      <c r="J13" s="71">
        <v>6.1858331058099535233666120400</v>
      </c>
      <c r="K13" s="71">
        <v>-1.6408072396423935251999301900</v>
      </c>
      <c r="L13" s="71">
        <v>-5.07327122669804539165129200</v>
      </c>
      <c r="M13" s="91">
        <v>-6.6308358647660829215173625800</v>
      </c>
      <c r="O13" s="92">
        <v>152</v>
      </c>
      <c r="P13" s="93">
        <v>80</v>
      </c>
      <c r="Q13" s="67">
        <v>14138</v>
      </c>
      <c r="R13" s="93">
        <v>10524</v>
      </c>
    </row>
    <row r="14">
      <c r="B14" s="95" t="s">
        <v>124</v>
      </c>
      <c r="C14" s="67">
        <v>7525613</v>
      </c>
      <c r="D14" s="67">
        <v>5410716.0359398222082728282000</v>
      </c>
      <c r="E14" s="67">
        <v>1076730449.7093232213781191482</v>
      </c>
      <c r="F14" s="71">
        <v>71.897346248602236233418170720</v>
      </c>
      <c r="G14" s="72">
        <v>198.99962270378119307885501859</v>
      </c>
      <c r="H14" s="72">
        <v>143.07544776874963160849742715</v>
      </c>
      <c r="I14" s="71">
        <v>0.0414756118749462445495130400</v>
      </c>
      <c r="J14" s="71">
        <v>0.8311235632052417916270510700</v>
      </c>
      <c r="K14" s="71">
        <v>0.7893205757918310363317845700</v>
      </c>
      <c r="L14" s="71">
        <v>5.4212337866288261877849284600</v>
      </c>
      <c r="M14" s="91">
        <v>6.253345276160297159772519500</v>
      </c>
      <c r="O14" s="92">
        <v>319</v>
      </c>
      <c r="P14" s="93">
        <v>94</v>
      </c>
      <c r="Q14" s="67">
        <v>20699</v>
      </c>
      <c r="R14" s="93">
        <v>12594</v>
      </c>
    </row>
    <row r="15">
      <c r="B15" s="95" t="s">
        <v>125</v>
      </c>
      <c r="C15" s="67">
        <v>1347425</v>
      </c>
      <c r="D15" s="67">
        <v>1056888.2535750544587551637733</v>
      </c>
      <c r="E15" s="67">
        <v>187230820.61899904183601339557</v>
      </c>
      <c r="F15" s="71">
        <v>78.437631302302870939396535860</v>
      </c>
      <c r="G15" s="72">
        <v>177.15290144030626857705381407</v>
      </c>
      <c r="H15" s="72">
        <v>138.95453967307942322282382735</v>
      </c>
      <c r="I15" s="71">
        <v>12.551977266158685820919210330</v>
      </c>
      <c r="J15" s="71">
        <v>6.2472893751965689632558224300</v>
      </c>
      <c r="K15" s="71">
        <v>-5.6015789718673958796122872400</v>
      </c>
      <c r="L15" s="71">
        <v>0.8014585098107535424828270100</v>
      </c>
      <c r="M15" s="91">
        <v>-4.8450147934104432975527163400</v>
      </c>
      <c r="O15" s="92">
        <v>81</v>
      </c>
      <c r="P15" s="93">
        <v>26</v>
      </c>
      <c r="Q15" s="67">
        <v>3692</v>
      </c>
      <c r="R15" s="93">
        <v>2336</v>
      </c>
    </row>
    <row r="16">
      <c r="B16" s="95" t="s">
        <v>126</v>
      </c>
      <c r="C16" s="67">
        <v>12262094</v>
      </c>
      <c r="D16" s="67">
        <v>10161637.853553000160761397017</v>
      </c>
      <c r="E16" s="67">
        <v>1887166064.5193449957860574047</v>
      </c>
      <c r="F16" s="71">
        <v>82.87033074084247079464076052</v>
      </c>
      <c r="G16" s="72">
        <v>185.71475304638025929614340635</v>
      </c>
      <c r="H16" s="72">
        <v>153.90243008407413903253860268</v>
      </c>
      <c r="I16" s="71">
        <v>3.1155335019060081618909874800</v>
      </c>
      <c r="J16" s="71">
        <v>2.3596693691086652858881090200</v>
      </c>
      <c r="K16" s="71">
        <v>-0.7330264482250594495259913600</v>
      </c>
      <c r="L16" s="71">
        <v>-0.0035078144207086684541083500</v>
      </c>
      <c r="M16" s="91">
        <v>-0.7365085494383096707834768200</v>
      </c>
      <c r="O16" s="92">
        <v>368</v>
      </c>
      <c r="P16" s="93">
        <v>218</v>
      </c>
      <c r="Q16" s="67">
        <v>34083</v>
      </c>
      <c r="R16" s="93">
        <v>27296</v>
      </c>
    </row>
    <row r="17">
      <c r="B17" s="95" t="s">
        <v>127</v>
      </c>
      <c r="C17" s="67">
        <v>15312497</v>
      </c>
      <c r="D17" s="67">
        <v>13000417.208890865556233548510</v>
      </c>
      <c r="E17" s="67">
        <v>2978078756.3279245762565729964</v>
      </c>
      <c r="F17" s="71">
        <v>84.90070044677145442858567424</v>
      </c>
      <c r="G17" s="72">
        <v>229.07562953373865200745553023</v>
      </c>
      <c r="H17" s="72">
        <v>194.48681402699537353421672484</v>
      </c>
      <c r="I17" s="71">
        <v>5.2257180570047597424087661100</v>
      </c>
      <c r="J17" s="71">
        <v>4.8017006891604218277602306800</v>
      </c>
      <c r="K17" s="71">
        <v>-0.4029598235809915170716696600</v>
      </c>
      <c r="L17" s="71">
        <v>1.8831614851674248231840067900</v>
      </c>
      <c r="M17" s="91">
        <v>1.4726132773880574713095931700</v>
      </c>
      <c r="O17" s="92">
        <v>406</v>
      </c>
      <c r="P17" s="93">
        <v>269</v>
      </c>
      <c r="Q17" s="67">
        <v>42967</v>
      </c>
      <c r="R17" s="93">
        <v>37194</v>
      </c>
    </row>
    <row r="18">
      <c r="B18" s="103" t="s">
        <v>128</v>
      </c>
      <c r="C18" s="104">
        <v>55975369</v>
      </c>
      <c r="D18" s="104">
        <v>44450750.753738478734701715477</v>
      </c>
      <c r="E18" s="104">
        <v>8574579667.836039505814567427</v>
      </c>
      <c r="F18" s="105">
        <v>79.41126882743457883181031907</v>
      </c>
      <c r="G18" s="106">
        <v>192.90067147212096181764402147</v>
      </c>
      <c r="H18" s="106">
        <v>153.18487079265238083226512409</v>
      </c>
      <c r="I18" s="105">
        <v>4.1155474633750981953337272400</v>
      </c>
      <c r="J18" s="105">
        <v>3.8767155681668605622873913400</v>
      </c>
      <c r="K18" s="105">
        <v>-0.2293911918316060642174649800</v>
      </c>
      <c r="L18" s="105">
        <v>1.1223522010232304024442294600</v>
      </c>
      <c r="M18" s="107">
        <v>0.8903864321011488868543361900</v>
      </c>
      <c r="O18" s="108">
        <v>1823</v>
      </c>
      <c r="P18" s="109">
        <v>976</v>
      </c>
      <c r="Q18" s="104">
        <v>156300</v>
      </c>
      <c r="R18" s="109">
        <v>122067</v>
      </c>
    </row>
    <row r="20" ht="13" customHeight="1">
      <c r="B20" s="110" t="s">
        <v>85</v>
      </c>
      <c r="C20" s="110"/>
      <c r="D20" s="110"/>
      <c r="E20" s="110"/>
      <c r="F20" s="110"/>
      <c r="G20" s="110"/>
      <c r="H20" s="110"/>
      <c r="I20" s="110"/>
      <c r="J20" s="110"/>
      <c r="K20" s="110"/>
      <c r="L20" s="110"/>
      <c r="M20" s="110"/>
      <c r="N20" s="110"/>
      <c r="O20" s="110"/>
      <c r="P20" s="110"/>
      <c r="Q20" s="110"/>
      <c r="R20" s="110"/>
    </row>
    <row r="22" ht="26" customHeight="1">
      <c r="B22" s="111" t="s">
        <v>86</v>
      </c>
      <c r="C22" s="111"/>
      <c r="D22" s="111"/>
      <c r="E22" s="111"/>
      <c r="F22" s="111"/>
      <c r="G22" s="111"/>
      <c r="H22" s="111"/>
      <c r="I22" s="111"/>
      <c r="J22" s="111"/>
      <c r="K22" s="111"/>
      <c r="L22" s="111"/>
      <c r="M22" s="111"/>
      <c r="N22" s="111"/>
      <c r="O22" s="111"/>
      <c r="P22" s="111"/>
      <c r="Q22" s="111"/>
      <c r="R22" s="111"/>
    </row>
  </sheetData>
  <mergeCells count="5">
    <mergeCell ref="C6:M6"/>
    <mergeCell ref="O6:P6"/>
    <mergeCell ref="Q6:R6"/>
    <mergeCell ref="B20:R20"/>
    <mergeCell ref="B22:R22"/>
  </mergeCells>
  <printOptions horizontalCentered="1"/>
  <pageMargins left="0.25" right="0.25" top="0.25" bottom="0.25" header="0.3" footer="0.3"/>
  <pageSetup fitToWidth="1" fitToHeight="0" orientation="landscape"/>
  <headerFooter>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pageSetUpPr fitToPage="1"/>
  </sheetPr>
  <dimension ref="B2:R105"/>
  <sheetViews>
    <sheetView showGridLines="0" zoomScale="90" workbookViewId="0">
      <pane xSplit="2" ySplit="7" topLeftCell="C8" state="frozen"/>
    </sheetView>
  </sheetViews>
  <sheetFormatPr defaultRowHeight="12.75"/>
  <cols>
    <col min="1" max="1" width="1.140625" customWidth="1"/>
    <col min="2" max="2" width="46.33203125" customWidth="1"/>
    <col min="3" max="5" width="14.47265625" style="67" customWidth="1"/>
    <col min="6" max="6" width="9.140625" style="71" customWidth="1"/>
    <col min="7" max="8" width="9.140625" style="72" customWidth="1"/>
    <col min="9" max="13" width="9.140625" style="71" customWidth="1"/>
    <col min="14" max="14" width="1.140625" customWidth="1"/>
    <col min="15" max="18" width="9.1409375" style="67"/>
  </cols>
  <sheetData>
    <row r="2">
      <c r="B2" s="73" t="s">
        <v>129</v>
      </c>
      <c r="C2" s="74"/>
      <c r="D2" s="74"/>
      <c r="E2" s="74"/>
      <c r="F2" s="75"/>
      <c r="G2" s="76"/>
      <c r="H2" s="76"/>
      <c r="I2" s="75"/>
      <c r="J2" s="75"/>
      <c r="K2" s="75"/>
      <c r="L2" s="75"/>
      <c r="M2" s="75"/>
      <c r="O2" s="74"/>
      <c r="P2" s="74"/>
      <c r="Q2" s="74"/>
      <c r="R2" s="74"/>
    </row>
    <row r="3">
      <c r="B3" s="77" t="s">
        <v>27</v>
      </c>
      <c r="C3" s="74"/>
      <c r="D3" s="74"/>
      <c r="E3" s="74"/>
      <c r="F3" s="75"/>
      <c r="G3" s="76"/>
      <c r="H3" s="76"/>
      <c r="I3" s="75"/>
      <c r="J3" s="75"/>
      <c r="K3" s="75"/>
      <c r="L3" s="75"/>
      <c r="M3" s="75"/>
      <c r="O3" s="74"/>
      <c r="P3" s="74"/>
      <c r="Q3" s="74"/>
      <c r="R3" s="74"/>
    </row>
    <row r="4">
      <c r="B4" s="77" t="s">
        <v>28</v>
      </c>
      <c r="C4" s="74"/>
      <c r="D4" s="74"/>
      <c r="E4" s="74"/>
      <c r="F4" s="75"/>
      <c r="G4" s="76"/>
      <c r="H4" s="76"/>
      <c r="I4" s="75"/>
      <c r="J4" s="75"/>
      <c r="K4" s="75"/>
      <c r="L4" s="75"/>
      <c r="M4" s="75"/>
      <c r="O4" s="74"/>
      <c r="P4" s="74"/>
      <c r="Q4" s="74"/>
      <c r="R4" s="74"/>
    </row>
    <row r="5">
      <c r="B5" s="78"/>
      <c r="C5" s="79"/>
      <c r="D5" s="79"/>
      <c r="E5" s="79"/>
      <c r="F5" s="80"/>
      <c r="G5" s="81"/>
      <c r="H5" s="81"/>
      <c r="I5" s="80"/>
      <c r="J5" s="80"/>
      <c r="K5" s="80"/>
      <c r="L5" s="80"/>
      <c r="M5" s="80"/>
      <c r="O5" s="79"/>
      <c r="P5" s="79"/>
      <c r="Q5" s="79"/>
      <c r="R5" s="79"/>
    </row>
    <row r="6">
      <c r="B6" s="62"/>
      <c r="C6" s="61" t="s">
        <v>61</v>
      </c>
      <c r="D6" s="61"/>
      <c r="E6" s="61"/>
      <c r="F6" s="61"/>
      <c r="G6" s="61"/>
      <c r="H6" s="61"/>
      <c r="I6" s="61"/>
      <c r="J6" s="61"/>
      <c r="K6" s="61"/>
      <c r="L6" s="61"/>
      <c r="M6" s="61"/>
      <c r="O6" s="63" t="s">
        <v>41</v>
      </c>
      <c r="P6" s="63"/>
      <c r="Q6" s="65" t="s">
        <v>44</v>
      </c>
      <c r="R6" s="65"/>
    </row>
    <row r="7">
      <c r="B7" s="82" t="s">
        <v>29</v>
      </c>
      <c r="C7" s="83" t="s">
        <v>30</v>
      </c>
      <c r="D7" s="84" t="s">
        <v>31</v>
      </c>
      <c r="E7" s="84" t="s">
        <v>32</v>
      </c>
      <c r="F7" s="85" t="s">
        <v>33</v>
      </c>
      <c r="G7" s="86" t="s">
        <v>34</v>
      </c>
      <c r="H7" s="86" t="s">
        <v>35</v>
      </c>
      <c r="I7" s="85" t="s">
        <v>39</v>
      </c>
      <c r="J7" s="85" t="s">
        <v>40</v>
      </c>
      <c r="K7" s="85" t="s">
        <v>36</v>
      </c>
      <c r="L7" s="85" t="s">
        <v>37</v>
      </c>
      <c r="M7" s="87" t="s">
        <v>38</v>
      </c>
      <c r="O7" s="88" t="s">
        <v>42</v>
      </c>
      <c r="P7" s="83" t="s">
        <v>43</v>
      </c>
      <c r="Q7" s="83" t="s">
        <v>42</v>
      </c>
      <c r="R7" s="89" t="s">
        <v>43</v>
      </c>
    </row>
    <row r="8">
      <c r="B8" s="90" t="s">
        <v>88</v>
      </c>
      <c r="C8" s="74"/>
      <c r="D8" s="74"/>
      <c r="E8" s="74"/>
      <c r="F8" s="75"/>
      <c r="G8" s="76"/>
      <c r="H8" s="76"/>
      <c r="I8" s="75"/>
      <c r="J8" s="75"/>
      <c r="K8" s="75"/>
      <c r="L8" s="75"/>
      <c r="M8" s="91"/>
      <c r="O8" s="92"/>
      <c r="P8" s="93"/>
      <c r="Q8" s="74"/>
      <c r="R8" s="93"/>
    </row>
    <row r="9">
      <c r="B9" s="95" t="s">
        <v>130</v>
      </c>
      <c r="C9" s="67">
        <v>2376584</v>
      </c>
      <c r="D9" s="67">
        <v>1843642.8735777034881002440540</v>
      </c>
      <c r="E9" s="67">
        <v>318550977.71931875065514095107</v>
      </c>
      <c r="F9" s="71">
        <v>77.575329699169206226257689780</v>
      </c>
      <c r="G9" s="72">
        <v>172.78345078900817492994700107</v>
      </c>
      <c r="H9" s="72">
        <v>134.03733161517486891064694161</v>
      </c>
      <c r="I9" s="71">
        <v>2.3074211046744638251765079600</v>
      </c>
      <c r="J9" s="71">
        <v>3.2366367871653050430263289700</v>
      </c>
      <c r="K9" s="71">
        <v>0.9082583379167838396473386800</v>
      </c>
      <c r="L9" s="71">
        <v>1.7913947098082549821785606600</v>
      </c>
      <c r="M9" s="91">
        <v>2.715923539541872471619573400</v>
      </c>
      <c r="O9" s="92">
        <v>62</v>
      </c>
      <c r="P9" s="93">
        <v>43</v>
      </c>
      <c r="Q9" s="67">
        <v>6537</v>
      </c>
      <c r="R9" s="93">
        <v>5295</v>
      </c>
    </row>
    <row r="10">
      <c r="B10" s="103" t="s">
        <v>96</v>
      </c>
      <c r="C10" s="104">
        <v>2376584</v>
      </c>
      <c r="D10" s="104">
        <v>1843642.8735777034881002440540</v>
      </c>
      <c r="E10" s="104">
        <v>318550977.71931875065514095107</v>
      </c>
      <c r="F10" s="105">
        <v>77.575329699169206226257689780</v>
      </c>
      <c r="G10" s="106">
        <v>172.78345078900817492994700107</v>
      </c>
      <c r="H10" s="106">
        <v>134.03733161517486891064694161</v>
      </c>
      <c r="I10" s="105">
        <v>2.3074211046744638251765079600</v>
      </c>
      <c r="J10" s="105">
        <v>3.2366367871653050430263289700</v>
      </c>
      <c r="K10" s="105">
        <v>0.9082583379167838396473386800</v>
      </c>
      <c r="L10" s="105">
        <v>1.7913947098082549821785606600</v>
      </c>
      <c r="M10" s="107">
        <v>2.715923539541872471619573400</v>
      </c>
      <c r="O10" s="108">
        <v>62</v>
      </c>
      <c r="P10" s="109">
        <v>43</v>
      </c>
      <c r="Q10" s="104">
        <v>6537</v>
      </c>
      <c r="R10" s="109">
        <v>5295</v>
      </c>
    </row>
    <row r="11">
      <c r="B11" s="90" t="s">
        <v>97</v>
      </c>
      <c r="M11" s="91"/>
      <c r="O11" s="92"/>
      <c r="P11" s="93"/>
      <c r="R11" s="93"/>
    </row>
    <row r="12">
      <c r="B12" s="95" t="s">
        <v>131</v>
      </c>
      <c r="C12" s="67">
        <v>15312497</v>
      </c>
      <c r="D12" s="67">
        <v>13000417.208890865556233548510</v>
      </c>
      <c r="E12" s="67">
        <v>2978078756.3279245762565729964</v>
      </c>
      <c r="F12" s="71">
        <v>84.90070044677145442858567424</v>
      </c>
      <c r="G12" s="72">
        <v>229.07562953373865200745553023</v>
      </c>
      <c r="H12" s="72">
        <v>194.48681402699537353421672484</v>
      </c>
      <c r="I12" s="71">
        <v>5.2257180570047597424087661100</v>
      </c>
      <c r="J12" s="71">
        <v>4.8017006891604218277602306800</v>
      </c>
      <c r="K12" s="71">
        <v>-0.4029598235809915170716696600</v>
      </c>
      <c r="L12" s="71">
        <v>1.8831614851674248231840067900</v>
      </c>
      <c r="M12" s="91">
        <v>1.4726132773880574713095931700</v>
      </c>
      <c r="O12" s="92">
        <v>406</v>
      </c>
      <c r="P12" s="93">
        <v>269</v>
      </c>
      <c r="Q12" s="67">
        <v>42967</v>
      </c>
      <c r="R12" s="93">
        <v>37194</v>
      </c>
    </row>
    <row r="13">
      <c r="B13" s="95" t="s">
        <v>132</v>
      </c>
      <c r="C13" s="67">
        <v>522680</v>
      </c>
      <c r="D13" s="67">
        <v>321616.12345475910693301997650</v>
      </c>
      <c r="E13" s="67">
        <v>90775454.62074348068256169213</v>
      </c>
      <c r="F13" s="71">
        <v>61.532127392431144664616969560</v>
      </c>
      <c r="G13" s="72">
        <v>282.24783523178254094798006264</v>
      </c>
      <c r="H13" s="72">
        <v>173.67309753719958805112438228</v>
      </c>
      <c r="I13" s="71">
        <v>0</v>
      </c>
      <c r="J13" s="71">
        <v>-4.4869014104893952960483045700</v>
      </c>
      <c r="K13" s="71">
        <v>-4.4869014104893952960483045600</v>
      </c>
      <c r="L13" s="71">
        <v>6.0506939932577516928958249400</v>
      </c>
      <c r="M13" s="91">
        <v>1.2923039086404772194233979800</v>
      </c>
      <c r="O13" s="92">
        <v>33</v>
      </c>
      <c r="P13" s="93">
        <v>7</v>
      </c>
      <c r="Q13" s="67">
        <v>1432</v>
      </c>
      <c r="R13" s="93">
        <v>575</v>
      </c>
    </row>
    <row r="14">
      <c r="B14" s="95" t="s">
        <v>133</v>
      </c>
      <c r="C14" s="67">
        <v>758937</v>
      </c>
      <c r="D14" s="67">
        <v>415924.49275327925526887057506</v>
      </c>
      <c r="E14" s="67">
        <v>62765313.095022448777375964288</v>
      </c>
      <c r="F14" s="71">
        <v>54.803559815014850411677197850</v>
      </c>
      <c r="G14" s="72">
        <v>150.90554701296222466146630083</v>
      </c>
      <c r="H14" s="72">
        <v>82.70161172142410869067651767</v>
      </c>
      <c r="I14" s="71">
        <v>1.3788128744414685786418920300</v>
      </c>
      <c r="J14" s="71">
        <v>-0.6766378410564127422306842900</v>
      </c>
      <c r="K14" s="71">
        <v>-2.0274953486026461024103762600</v>
      </c>
      <c r="L14" s="71">
        <v>4.7676363787533830366936817600</v>
      </c>
      <c r="M14" s="91">
        <v>2.6434774243332244580080635200</v>
      </c>
      <c r="O14" s="92">
        <v>62</v>
      </c>
      <c r="P14" s="93">
        <v>11</v>
      </c>
      <c r="Q14" s="67">
        <v>2107</v>
      </c>
      <c r="R14" s="93">
        <v>676</v>
      </c>
    </row>
    <row r="15">
      <c r="B15" s="95" t="s">
        <v>134</v>
      </c>
      <c r="C15" s="67">
        <v>760604</v>
      </c>
      <c r="D15" s="67">
        <v>513985.55758339931463216579948</v>
      </c>
      <c r="E15" s="67">
        <v>100922935.74291719825261741307</v>
      </c>
      <c r="F15" s="71">
        <v>67.575973513602257499587932680</v>
      </c>
      <c r="G15" s="72">
        <v>196.35364117510527356225067243</v>
      </c>
      <c r="H15" s="72">
        <v>132.68788455348275614198375642</v>
      </c>
      <c r="I15" s="71">
        <v>-1.5854161895408853125481169200</v>
      </c>
      <c r="J15" s="71">
        <v>1.9658883690668751329671996200</v>
      </c>
      <c r="K15" s="71">
        <v>3.6085145322032462551335925100</v>
      </c>
      <c r="L15" s="71">
        <v>1.8241581099258170316946909100</v>
      </c>
      <c r="M15" s="91">
        <v>5.4984976526161004618828573200</v>
      </c>
      <c r="O15" s="92">
        <v>49</v>
      </c>
      <c r="P15" s="93">
        <v>11</v>
      </c>
      <c r="Q15" s="67">
        <v>2084</v>
      </c>
      <c r="R15" s="93">
        <v>884</v>
      </c>
    </row>
    <row r="16">
      <c r="B16" s="95" t="s">
        <v>135</v>
      </c>
      <c r="C16" s="67">
        <v>1657940</v>
      </c>
      <c r="D16" s="67">
        <v>1045089.0296261050856070662749</v>
      </c>
      <c r="E16" s="67">
        <v>146286476.27279779740114132240</v>
      </c>
      <c r="F16" s="71">
        <v>63.035395106343117700704867180</v>
      </c>
      <c r="G16" s="72">
        <v>139.97513333876807404435150838</v>
      </c>
      <c r="H16" s="72">
        <v>88.23387835072306440591415998</v>
      </c>
      <c r="I16" s="71">
        <v>0.3933527264624171331271299500</v>
      </c>
      <c r="J16" s="71">
        <v>5.8437646630322892205231724900</v>
      </c>
      <c r="K16" s="71">
        <v>5.4290565944344764222454793700</v>
      </c>
      <c r="L16" s="71">
        <v>1.7100581220616904296676192100</v>
      </c>
      <c r="M16" s="91">
        <v>7.2319547397406194242798872600</v>
      </c>
      <c r="O16" s="92">
        <v>154</v>
      </c>
      <c r="P16" s="93">
        <v>24</v>
      </c>
      <c r="Q16" s="67">
        <v>4544</v>
      </c>
      <c r="R16" s="93">
        <v>1011</v>
      </c>
    </row>
    <row r="17">
      <c r="B17" s="95" t="s">
        <v>136</v>
      </c>
      <c r="C17" s="67">
        <v>2469002</v>
      </c>
      <c r="D17" s="67">
        <v>1677613.3729601108294601558865</v>
      </c>
      <c r="E17" s="67">
        <v>309022423.03673809236204589797</v>
      </c>
      <c r="F17" s="71">
        <v>67.947023654096304071853967170</v>
      </c>
      <c r="G17" s="72">
        <v>184.20360019631640191051935871</v>
      </c>
      <c r="H17" s="72">
        <v>125.16086379708809161031295154</v>
      </c>
      <c r="I17" s="71">
        <v>0.0494776481381451595583238500</v>
      </c>
      <c r="J17" s="71">
        <v>3.4739550779702763253215360200</v>
      </c>
      <c r="K17" s="71">
        <v>3.4227839168492234839738102600</v>
      </c>
      <c r="L17" s="71">
        <v>3.2359172074204410035326359400</v>
      </c>
      <c r="M17" s="91">
        <v>6.7694595780078078695189941500</v>
      </c>
      <c r="O17" s="92">
        <v>164</v>
      </c>
      <c r="P17" s="93">
        <v>43</v>
      </c>
      <c r="Q17" s="67">
        <v>6741</v>
      </c>
      <c r="R17" s="93">
        <v>3330</v>
      </c>
    </row>
    <row r="18">
      <c r="B18" s="95" t="s">
        <v>137</v>
      </c>
      <c r="C18" s="67">
        <v>1241365</v>
      </c>
      <c r="D18" s="67">
        <v>683444.25848376503026417849287</v>
      </c>
      <c r="E18" s="67">
        <v>101067140.54929726831345587849</v>
      </c>
      <c r="F18" s="71">
        <v>55.055866605209993053145407910</v>
      </c>
      <c r="G18" s="72">
        <v>147.87912736807062001360890644</v>
      </c>
      <c r="H18" s="72">
        <v>81.41613510071354381141395036</v>
      </c>
      <c r="I18" s="71">
        <v>1.650745246911659457945670100</v>
      </c>
      <c r="J18" s="71">
        <v>5.0102359297296644836539492700</v>
      </c>
      <c r="K18" s="71">
        <v>3.3049346314753876945339241600</v>
      </c>
      <c r="L18" s="71">
        <v>4.3566421605179262013078338100</v>
      </c>
      <c r="M18" s="91">
        <v>7.8055609675257283885577824600</v>
      </c>
      <c r="O18" s="92">
        <v>131</v>
      </c>
      <c r="P18" s="93">
        <v>15</v>
      </c>
      <c r="Q18" s="67">
        <v>3401</v>
      </c>
      <c r="R18" s="93">
        <v>686</v>
      </c>
    </row>
    <row r="19">
      <c r="B19" s="95" t="s">
        <v>138</v>
      </c>
      <c r="C19" s="67">
        <v>3742399</v>
      </c>
      <c r="D19" s="67">
        <v>2338424.0424605624620983680191</v>
      </c>
      <c r="E19" s="67">
        <v>394525075.09938600881066371731</v>
      </c>
      <c r="F19" s="71">
        <v>62.484626638168791251236653790</v>
      </c>
      <c r="G19" s="72">
        <v>168.7140860407227347319039204</v>
      </c>
      <c r="H19" s="72">
        <v>105.42036674854445205085393549</v>
      </c>
      <c r="I19" s="71">
        <v>0.0143511438957396077140204500</v>
      </c>
      <c r="J19" s="71">
        <v>0.6791218837826185392082548200</v>
      </c>
      <c r="K19" s="71">
        <v>0.664675351370764200278719300</v>
      </c>
      <c r="L19" s="71">
        <v>7.5350580142338661735719289200</v>
      </c>
      <c r="M19" s="91">
        <v>8.249817038936730251387719450</v>
      </c>
      <c r="O19" s="92">
        <v>323</v>
      </c>
      <c r="P19" s="93">
        <v>74</v>
      </c>
      <c r="Q19" s="67">
        <v>10220</v>
      </c>
      <c r="R19" s="93">
        <v>3499</v>
      </c>
    </row>
    <row r="20">
      <c r="B20" s="95" t="s">
        <v>139</v>
      </c>
      <c r="M20" s="91"/>
      <c r="O20" s="92">
        <v>22</v>
      </c>
      <c r="P20" s="93">
        <v>1</v>
      </c>
      <c r="Q20" s="67">
        <v>663</v>
      </c>
      <c r="R20" s="93">
        <v>42</v>
      </c>
    </row>
    <row r="21">
      <c r="B21" s="95" t="s">
        <v>140</v>
      </c>
      <c r="C21" s="67">
        <v>812337</v>
      </c>
      <c r="D21" s="67">
        <v>547895.46093766838373170679139</v>
      </c>
      <c r="E21" s="67">
        <v>75881280.506260202872616764016</v>
      </c>
      <c r="F21" s="71">
        <v>67.446818369428991136893529580</v>
      </c>
      <c r="G21" s="72">
        <v>138.49591010737151698388951662</v>
      </c>
      <c r="H21" s="72">
        <v>93.41108493920651511948460308</v>
      </c>
      <c r="I21" s="71">
        <v>2.334191643319291314776369100</v>
      </c>
      <c r="J21" s="71">
        <v>7.7790471871553208096014311600</v>
      </c>
      <c r="K21" s="71">
        <v>5.3206611166811199061819083200</v>
      </c>
      <c r="L21" s="71">
        <v>3.1769572357293333142886189300</v>
      </c>
      <c r="M21" s="91">
        <v>8.666653480745491205273354860</v>
      </c>
      <c r="O21" s="92">
        <v>68</v>
      </c>
      <c r="P21" s="93">
        <v>13</v>
      </c>
      <c r="Q21" s="67">
        <v>2226</v>
      </c>
      <c r="R21" s="93">
        <v>560</v>
      </c>
    </row>
    <row r="22">
      <c r="B22" s="95" t="s">
        <v>141</v>
      </c>
      <c r="C22" s="67">
        <v>889645</v>
      </c>
      <c r="D22" s="67">
        <v>388290.15326743067098241623656</v>
      </c>
      <c r="E22" s="67">
        <v>76852944.526916865570510016620</v>
      </c>
      <c r="F22" s="71">
        <v>43.645516275304269791030831010</v>
      </c>
      <c r="G22" s="72">
        <v>197.92658629173433041772861326</v>
      </c>
      <c r="H22" s="72">
        <v>86.38608043311305697273633485</v>
      </c>
      <c r="I22" s="71">
        <v>0.2680140250905308097787926300</v>
      </c>
      <c r="J22" s="71">
        <v>7.1409767362869087932143588900</v>
      </c>
      <c r="K22" s="71">
        <v>6.8545914447617608194604865500</v>
      </c>
      <c r="L22" s="71">
        <v>2.0377119176415130422811787300</v>
      </c>
      <c r="M22" s="91">
        <v>9.031980189178819832332085050</v>
      </c>
      <c r="O22" s="92">
        <v>69</v>
      </c>
      <c r="P22" s="93">
        <v>5</v>
      </c>
      <c r="Q22" s="67">
        <v>2467</v>
      </c>
      <c r="R22" s="93">
        <v>322</v>
      </c>
    </row>
    <row r="23">
      <c r="B23" s="95" t="s">
        <v>142</v>
      </c>
      <c r="C23" s="67">
        <v>2010029</v>
      </c>
      <c r="D23" s="67">
        <v>1343270.5214842730625626884920</v>
      </c>
      <c r="E23" s="67">
        <v>236735641.23393966273982579944</v>
      </c>
      <c r="F23" s="71">
        <v>66.828414987260037669242010540</v>
      </c>
      <c r="G23" s="72">
        <v>176.23824646457214062821642257</v>
      </c>
      <c r="H23" s="72">
        <v>117.77722671361441190143316312</v>
      </c>
      <c r="I23" s="71">
        <v>0.8427017025614680077381860200</v>
      </c>
      <c r="J23" s="71">
        <v>4.9050153166644099072594488700</v>
      </c>
      <c r="K23" s="71">
        <v>4.0283665010134854214872351600</v>
      </c>
      <c r="L23" s="71">
        <v>2.5395366035940314175249314300</v>
      </c>
      <c r="M23" s="91">
        <v>6.6702049464276744298859736400</v>
      </c>
      <c r="O23" s="92">
        <v>190</v>
      </c>
      <c r="P23" s="93">
        <v>33</v>
      </c>
      <c r="Q23" s="67">
        <v>5511</v>
      </c>
      <c r="R23" s="93">
        <v>1541</v>
      </c>
    </row>
    <row r="24">
      <c r="B24" s="95" t="s">
        <v>143</v>
      </c>
      <c r="C24" s="67">
        <v>1267426</v>
      </c>
      <c r="D24" s="67">
        <v>747580.18278445498541575148138</v>
      </c>
      <c r="E24" s="67">
        <v>102601186.67337955816953204174</v>
      </c>
      <c r="F24" s="71">
        <v>58.984128681631510274820895370</v>
      </c>
      <c r="G24" s="72">
        <v>137.24439068359026092727876128</v>
      </c>
      <c r="H24" s="72">
        <v>80.95240800912996748491197256</v>
      </c>
      <c r="I24" s="71">
        <v>0.6882153352140156645849933600</v>
      </c>
      <c r="J24" s="71">
        <v>0.8236164219071761526507428100</v>
      </c>
      <c r="K24" s="71">
        <v>0.1344756049577196423610585200</v>
      </c>
      <c r="L24" s="71">
        <v>2.4828612781451520159259558400</v>
      </c>
      <c r="M24" s="91">
        <v>2.6206757258269183216105219200</v>
      </c>
      <c r="O24" s="92">
        <v>113</v>
      </c>
      <c r="P24" s="93">
        <v>13</v>
      </c>
      <c r="Q24" s="67">
        <v>3594</v>
      </c>
      <c r="R24" s="93">
        <v>817</v>
      </c>
    </row>
    <row r="25">
      <c r="B25" s="103" t="s">
        <v>99</v>
      </c>
      <c r="C25" s="104">
        <v>31686856</v>
      </c>
      <c r="D25" s="104">
        <v>25040207.441893193706101864806</v>
      </c>
      <c r="E25" s="104">
        <v>5430802010.3176346774899160569</v>
      </c>
      <c r="F25" s="105">
        <v>79.023956942566954910584580580</v>
      </c>
      <c r="G25" s="106">
        <v>216.88326755758827852550262912</v>
      </c>
      <c r="H25" s="106">
        <v>171.38973997034084661128627141</v>
      </c>
      <c r="I25" s="105">
        <v>2.7008165476409560284749006900</v>
      </c>
      <c r="J25" s="105">
        <v>2.9943583835684497538544361600</v>
      </c>
      <c r="K25" s="105">
        <v>0.2858222999535015859772761800</v>
      </c>
      <c r="L25" s="105">
        <v>2.1687040764133474719326809200</v>
      </c>
      <c r="M25" s="107">
        <v>2.4607250162372390321608485800</v>
      </c>
      <c r="O25" s="108">
        <v>1784</v>
      </c>
      <c r="P25" s="109">
        <v>519</v>
      </c>
      <c r="Q25" s="104">
        <v>87957</v>
      </c>
      <c r="R25" s="109">
        <v>51137</v>
      </c>
    </row>
    <row r="26">
      <c r="B26" s="90" t="s">
        <v>100</v>
      </c>
      <c r="M26" s="91"/>
      <c r="O26" s="92"/>
      <c r="P26" s="93"/>
      <c r="R26" s="93"/>
    </row>
    <row r="27">
      <c r="B27" s="95" t="s">
        <v>144</v>
      </c>
      <c r="C27" s="67">
        <v>1977994</v>
      </c>
      <c r="D27" s="67">
        <v>1422097.1316448458969011674983</v>
      </c>
      <c r="E27" s="67">
        <v>213851890.31599102020583343534</v>
      </c>
      <c r="F27" s="71">
        <v>71.895927472219121842693531850</v>
      </c>
      <c r="G27" s="72">
        <v>150.37783675763599384393828659</v>
      </c>
      <c r="H27" s="72">
        <v>108.11554044956204124271025865</v>
      </c>
      <c r="I27" s="71">
        <v>0.7936119688955473344136321500</v>
      </c>
      <c r="J27" s="71">
        <v>5.684211001481743925151512100</v>
      </c>
      <c r="K27" s="71">
        <v>4.8520922477660720475369644100</v>
      </c>
      <c r="L27" s="71">
        <v>0.5408523450908421812889665500</v>
      </c>
      <c r="M27" s="91">
        <v>5.419187247564927986045447700</v>
      </c>
      <c r="O27" s="92">
        <v>48</v>
      </c>
      <c r="P27" s="93">
        <v>30</v>
      </c>
      <c r="Q27" s="67">
        <v>5555</v>
      </c>
      <c r="R27" s="93">
        <v>4443</v>
      </c>
    </row>
    <row r="28">
      <c r="B28" s="95" t="s">
        <v>145</v>
      </c>
      <c r="C28" s="67">
        <v>496400</v>
      </c>
      <c r="D28" s="67">
        <v>373202.76534176558801035530906</v>
      </c>
      <c r="E28" s="67">
        <v>44864609.682279224873692068963</v>
      </c>
      <c r="F28" s="71">
        <v>75.181862478196129736171496590</v>
      </c>
      <c r="G28" s="72">
        <v>120.21510516191871935970843642</v>
      </c>
      <c r="H28" s="72">
        <v>90.37995504085258838374711717</v>
      </c>
      <c r="I28" s="71">
        <v>0.0247845457274868672132700100</v>
      </c>
      <c r="J28" s="71">
        <v>2.0191012216642578854732959200</v>
      </c>
      <c r="K28" s="71">
        <v>1.9938225160835473622663796900</v>
      </c>
      <c r="L28" s="71">
        <v>0.8114187291338826321563805400</v>
      </c>
      <c r="M28" s="91">
        <v>2.8214194945386203170728343300</v>
      </c>
      <c r="O28" s="92">
        <v>16</v>
      </c>
      <c r="P28" s="93">
        <v>6</v>
      </c>
      <c r="Q28" s="67">
        <v>1360</v>
      </c>
      <c r="R28" s="93">
        <v>837</v>
      </c>
    </row>
    <row r="29">
      <c r="B29" s="95" t="s">
        <v>146</v>
      </c>
      <c r="M29" s="91"/>
      <c r="O29" s="92">
        <v>4</v>
      </c>
      <c r="P29" s="93">
        <v>0</v>
      </c>
      <c r="Q29" s="67">
        <v>187</v>
      </c>
      <c r="R29" s="93">
        <v>0</v>
      </c>
    </row>
    <row r="30">
      <c r="B30" s="95" t="s">
        <v>147</v>
      </c>
      <c r="M30" s="91"/>
      <c r="O30" s="92">
        <v>12</v>
      </c>
      <c r="P30" s="93">
        <v>2</v>
      </c>
      <c r="Q30" s="67">
        <v>575</v>
      </c>
      <c r="R30" s="93">
        <v>139</v>
      </c>
    </row>
    <row r="31">
      <c r="B31" s="95" t="s">
        <v>148</v>
      </c>
      <c r="M31" s="91"/>
      <c r="O31" s="92">
        <v>7</v>
      </c>
      <c r="P31" s="93">
        <v>0</v>
      </c>
      <c r="Q31" s="67">
        <v>821</v>
      </c>
      <c r="R31" s="93">
        <v>0</v>
      </c>
    </row>
    <row r="32">
      <c r="B32" s="95" t="s">
        <v>149</v>
      </c>
      <c r="M32" s="91"/>
      <c r="O32" s="92">
        <v>12</v>
      </c>
      <c r="P32" s="93">
        <v>3</v>
      </c>
      <c r="Q32" s="67">
        <v>648</v>
      </c>
      <c r="R32" s="93">
        <v>280</v>
      </c>
    </row>
    <row r="33">
      <c r="B33" s="95" t="s">
        <v>150</v>
      </c>
      <c r="M33" s="91"/>
      <c r="O33" s="92">
        <v>2</v>
      </c>
      <c r="P33" s="93">
        <v>0</v>
      </c>
      <c r="Q33" s="67">
        <v>63</v>
      </c>
      <c r="R33" s="93">
        <v>0</v>
      </c>
    </row>
    <row r="34">
      <c r="B34" s="103" t="s">
        <v>102</v>
      </c>
      <c r="C34" s="104">
        <v>3309889</v>
      </c>
      <c r="D34" s="104">
        <v>2338686.6851371141146103159996</v>
      </c>
      <c r="E34" s="104">
        <v>339104699.84951915921329964796</v>
      </c>
      <c r="F34" s="105">
        <v>70.657556345155807781176830990</v>
      </c>
      <c r="G34" s="106">
        <v>144.9979178504785039586830992</v>
      </c>
      <c r="H34" s="106">
        <v>102.45198550450457982527500105</v>
      </c>
      <c r="I34" s="105">
        <v>0.4765053160228669124325479500</v>
      </c>
      <c r="J34" s="105">
        <v>4.8319956172624217251433187400</v>
      </c>
      <c r="K34" s="105">
        <v>4.3348345840059686435385958400</v>
      </c>
      <c r="L34" s="105">
        <v>0.8449455791221746776537260400</v>
      </c>
      <c r="M34" s="107">
        <v>5.2164071563079608645218590500</v>
      </c>
      <c r="O34" s="108">
        <v>101</v>
      </c>
      <c r="P34" s="109">
        <v>41</v>
      </c>
      <c r="Q34" s="104">
        <v>9209</v>
      </c>
      <c r="R34" s="109">
        <v>5699</v>
      </c>
    </row>
    <row r="35">
      <c r="B35" s="90" t="s">
        <v>103</v>
      </c>
      <c r="M35" s="91"/>
      <c r="O35" s="92"/>
      <c r="P35" s="93"/>
      <c r="R35" s="93"/>
    </row>
    <row r="36">
      <c r="B36" s="95" t="s">
        <v>151</v>
      </c>
      <c r="C36" s="67">
        <v>6959236</v>
      </c>
      <c r="D36" s="67">
        <v>5024981.8943363862222907778806</v>
      </c>
      <c r="E36" s="67">
        <v>788768718.05491416670639946516</v>
      </c>
      <c r="F36" s="71">
        <v>72.205941777752417395972458480</v>
      </c>
      <c r="G36" s="72">
        <v>156.96946469477404279433584632</v>
      </c>
      <c r="H36" s="72">
        <v>113.34128028635818166051553147</v>
      </c>
      <c r="I36" s="71">
        <v>6.2983492925648666771551072300</v>
      </c>
      <c r="J36" s="71">
        <v>6.7858978834461676069293030100</v>
      </c>
      <c r="K36" s="71">
        <v>0.4586605475306312710374220100</v>
      </c>
      <c r="L36" s="71">
        <v>0.9001644952720623434691969500</v>
      </c>
      <c r="M36" s="91">
        <v>1.3629537422053847990920455300</v>
      </c>
      <c r="O36" s="92">
        <v>267</v>
      </c>
      <c r="P36" s="93">
        <v>142</v>
      </c>
      <c r="Q36" s="67">
        <v>19782</v>
      </c>
      <c r="R36" s="93">
        <v>15107</v>
      </c>
    </row>
    <row r="37">
      <c r="B37" s="95" t="s">
        <v>152</v>
      </c>
      <c r="C37" s="67">
        <v>7525613</v>
      </c>
      <c r="D37" s="67">
        <v>5410716.0359398222082728282000</v>
      </c>
      <c r="E37" s="67">
        <v>1076730449.7093232213781191482</v>
      </c>
      <c r="F37" s="71">
        <v>71.897346248602236233418170720</v>
      </c>
      <c r="G37" s="72">
        <v>198.99962270378119307885501859</v>
      </c>
      <c r="H37" s="72">
        <v>143.07544776874963160849742715</v>
      </c>
      <c r="I37" s="71">
        <v>0.0414756118749462445495130400</v>
      </c>
      <c r="J37" s="71">
        <v>0.8311235632052417916270510700</v>
      </c>
      <c r="K37" s="71">
        <v>0.7893205757918310363317845700</v>
      </c>
      <c r="L37" s="71">
        <v>5.4212337866288261877849284600</v>
      </c>
      <c r="M37" s="91">
        <v>6.253345276160297159772519500</v>
      </c>
      <c r="O37" s="92">
        <v>319</v>
      </c>
      <c r="P37" s="93">
        <v>94</v>
      </c>
      <c r="Q37" s="67">
        <v>20699</v>
      </c>
      <c r="R37" s="93">
        <v>12594</v>
      </c>
    </row>
    <row r="38">
      <c r="B38" s="95" t="s">
        <v>153</v>
      </c>
      <c r="C38" s="67">
        <v>397850</v>
      </c>
      <c r="D38" s="67">
        <v>242249.78389679352527526505224</v>
      </c>
      <c r="E38" s="67">
        <v>32341672.222120187952475539664</v>
      </c>
      <c r="F38" s="71">
        <v>60.889728263615313629575229920</v>
      </c>
      <c r="G38" s="72">
        <v>133.50547398588729919781384115</v>
      </c>
      <c r="H38" s="72">
        <v>81.29112032705840882864280423</v>
      </c>
      <c r="I38" s="71">
        <v>0</v>
      </c>
      <c r="J38" s="71">
        <v>18.754235107219398245386432780</v>
      </c>
      <c r="K38" s="71">
        <v>18.754235107219398245386432780</v>
      </c>
      <c r="L38" s="71">
        <v>12.142429322674759245416106460</v>
      </c>
      <c r="M38" s="91">
        <v>33.173884172796529777515331090</v>
      </c>
      <c r="O38" s="92">
        <v>51</v>
      </c>
      <c r="P38" s="93">
        <v>6</v>
      </c>
      <c r="Q38" s="67">
        <v>1090</v>
      </c>
      <c r="R38" s="93">
        <v>157</v>
      </c>
    </row>
    <row r="39">
      <c r="B39" s="95" t="s">
        <v>154</v>
      </c>
      <c r="C39" s="67">
        <v>1181175</v>
      </c>
      <c r="D39" s="67">
        <v>674722.32193440485621703638457</v>
      </c>
      <c r="E39" s="67">
        <v>104382255.12652428805126949084</v>
      </c>
      <c r="F39" s="71">
        <v>57.122976860702677945015462110</v>
      </c>
      <c r="G39" s="72">
        <v>154.70401931755285908890791274</v>
      </c>
      <c r="H39" s="72">
        <v>88.37154115734272063942217778</v>
      </c>
      <c r="I39" s="71">
        <v>0.7188263433227172147397771900</v>
      </c>
      <c r="J39" s="71">
        <v>4.6045131025655946940135522300</v>
      </c>
      <c r="K39" s="71">
        <v>3.8579547640851595652049216400</v>
      </c>
      <c r="L39" s="71">
        <v>3.1137663728605664268064770700</v>
      </c>
      <c r="M39" s="91">
        <v>7.0918488350699818874563888700</v>
      </c>
      <c r="O39" s="92">
        <v>77</v>
      </c>
      <c r="P39" s="93">
        <v>17</v>
      </c>
      <c r="Q39" s="67">
        <v>3252</v>
      </c>
      <c r="R39" s="93">
        <v>881</v>
      </c>
    </row>
    <row r="40">
      <c r="B40" s="95" t="s">
        <v>155</v>
      </c>
      <c r="C40" s="67">
        <v>760099</v>
      </c>
      <c r="D40" s="67">
        <v>450298.38094908614660667825399</v>
      </c>
      <c r="E40" s="67">
        <v>55115663.740287354710709650342</v>
      </c>
      <c r="F40" s="71">
        <v>59.242069907878598262420849650</v>
      </c>
      <c r="G40" s="72">
        <v>122.39809440158549747193945502</v>
      </c>
      <c r="H40" s="72">
        <v>72.511164651298521259348651086</v>
      </c>
      <c r="I40" s="71">
        <v>-0.1501493611755525838038363600</v>
      </c>
      <c r="J40" s="71">
        <v>5.7109833836225153300673773900</v>
      </c>
      <c r="K40" s="71">
        <v>5.8699464318668631518935697800</v>
      </c>
      <c r="L40" s="71">
        <v>0.5324236370417811177888386600</v>
      </c>
      <c r="M40" s="91">
        <v>6.4336230511935940787063730500</v>
      </c>
      <c r="O40" s="92">
        <v>58</v>
      </c>
      <c r="P40" s="93">
        <v>11</v>
      </c>
      <c r="Q40" s="67">
        <v>2182</v>
      </c>
      <c r="R40" s="93">
        <v>869</v>
      </c>
    </row>
    <row r="41">
      <c r="B41" s="95" t="s">
        <v>156</v>
      </c>
      <c r="C41" s="67">
        <v>628895</v>
      </c>
      <c r="D41" s="67">
        <v>303237.02547770700636942675157</v>
      </c>
      <c r="E41" s="67">
        <v>34403948.755854768721019108280</v>
      </c>
      <c r="F41" s="71">
        <v>48.217433033766687025564959420</v>
      </c>
      <c r="G41" s="72">
        <v>113.45563326792372335420361189</v>
      </c>
      <c r="H41" s="72">
        <v>54.705393993997040397871040921</v>
      </c>
      <c r="I41" s="71">
        <v>-0.8477435548155996165682861600</v>
      </c>
      <c r="J41" s="71">
        <v>4.2526883147745135801158939100</v>
      </c>
      <c r="K41" s="71">
        <v>5.1440401383198471565003192300</v>
      </c>
      <c r="L41" s="71">
        <v>0.6719988786014545302214376100</v>
      </c>
      <c r="M41" s="91">
        <v>5.8506069089656197701130877200</v>
      </c>
      <c r="O41" s="92">
        <v>43</v>
      </c>
      <c r="P41" s="93">
        <v>13</v>
      </c>
      <c r="Q41" s="67">
        <v>1723</v>
      </c>
      <c r="R41" s="93">
        <v>785</v>
      </c>
    </row>
    <row r="42">
      <c r="B42" s="95" t="s">
        <v>157</v>
      </c>
      <c r="C42" s="67">
        <v>870449</v>
      </c>
      <c r="D42" s="67">
        <v>447893.52322307547468768005425</v>
      </c>
      <c r="E42" s="67">
        <v>62854652.130762124780029897438</v>
      </c>
      <c r="F42" s="71">
        <v>51.455458415493093183825824860</v>
      </c>
      <c r="G42" s="72">
        <v>140.33391614697913329896810886</v>
      </c>
      <c r="H42" s="72">
        <v>72.209459865841795188494555612</v>
      </c>
      <c r="I42" s="71">
        <v>-2.0256717909698507281252884200</v>
      </c>
      <c r="J42" s="71">
        <v>5.1782869157598173468229988700</v>
      </c>
      <c r="K42" s="71">
        <v>7.3529044173284668975614953400</v>
      </c>
      <c r="L42" s="71">
        <v>-1.1866170694785441522180027400</v>
      </c>
      <c r="M42" s="91">
        <v>6.0790365289314612692337085600</v>
      </c>
      <c r="O42" s="92">
        <v>58</v>
      </c>
      <c r="P42" s="93">
        <v>17</v>
      </c>
      <c r="Q42" s="67">
        <v>2381</v>
      </c>
      <c r="R42" s="93">
        <v>1070</v>
      </c>
    </row>
    <row r="43">
      <c r="B43" s="95" t="s">
        <v>158</v>
      </c>
      <c r="M43" s="91"/>
      <c r="O43" s="92">
        <v>48</v>
      </c>
      <c r="P43" s="93">
        <v>2</v>
      </c>
      <c r="Q43" s="67">
        <v>1458</v>
      </c>
      <c r="R43" s="93">
        <v>87</v>
      </c>
    </row>
    <row r="44">
      <c r="B44" s="95" t="s">
        <v>159</v>
      </c>
      <c r="C44" s="67">
        <v>1095622</v>
      </c>
      <c r="D44" s="67">
        <v>714967.58652950227986422293678</v>
      </c>
      <c r="E44" s="67">
        <v>103354902.21857272060109019376</v>
      </c>
      <c r="F44" s="71">
        <v>65.256775286504130061665696450</v>
      </c>
      <c r="G44" s="72">
        <v>144.55886415811369727576221699</v>
      </c>
      <c r="H44" s="72">
        <v>94.33445314038301585865398263</v>
      </c>
      <c r="I44" s="71">
        <v>-2.2452972777164617362621086800</v>
      </c>
      <c r="J44" s="71">
        <v>-0.5583593704670624854977436700</v>
      </c>
      <c r="K44" s="71">
        <v>1.7256846578950883042385424500</v>
      </c>
      <c r="L44" s="71">
        <v>-0.0840308064229717579865827500</v>
      </c>
      <c r="M44" s="91">
        <v>1.6402037447377698021806927300</v>
      </c>
      <c r="O44" s="92">
        <v>123</v>
      </c>
      <c r="P44" s="93">
        <v>17</v>
      </c>
      <c r="Q44" s="67">
        <v>3113</v>
      </c>
      <c r="R44" s="93">
        <v>448</v>
      </c>
    </row>
    <row r="45">
      <c r="B45" s="95" t="s">
        <v>160</v>
      </c>
      <c r="C45" s="67">
        <v>3303436</v>
      </c>
      <c r="D45" s="67">
        <v>2249147.6076558289014542417257</v>
      </c>
      <c r="E45" s="67">
        <v>487449431.43883313587979088109</v>
      </c>
      <c r="F45" s="71">
        <v>68.085097082426567412059495800</v>
      </c>
      <c r="G45" s="72">
        <v>216.72629656658090866078222828</v>
      </c>
      <c r="H45" s="72">
        <v>147.55830942050432818428777827</v>
      </c>
      <c r="I45" s="71">
        <v>0.3266335244744328405940326400</v>
      </c>
      <c r="J45" s="71">
        <v>3.1492819543966314094803808600</v>
      </c>
      <c r="K45" s="71">
        <v>2.8134587305110965388762700200</v>
      </c>
      <c r="L45" s="71">
        <v>3.9111209787598039757861172200</v>
      </c>
      <c r="M45" s="91">
        <v>6.834617483908669269303733900</v>
      </c>
      <c r="O45" s="92">
        <v>251</v>
      </c>
      <c r="P45" s="93">
        <v>47</v>
      </c>
      <c r="Q45" s="67">
        <v>9064</v>
      </c>
      <c r="R45" s="93">
        <v>3216</v>
      </c>
    </row>
    <row r="46">
      <c r="B46" s="95" t="s">
        <v>161</v>
      </c>
      <c r="C46" s="67">
        <v>1227779</v>
      </c>
      <c r="D46" s="67">
        <v>802354.3603752905976096062646</v>
      </c>
      <c r="E46" s="67">
        <v>107520227.17232793485280515302</v>
      </c>
      <c r="F46" s="71">
        <v>65.350063844982736926564655740</v>
      </c>
      <c r="G46" s="72">
        <v>134.00591120616179658202998902</v>
      </c>
      <c r="H46" s="72">
        <v>87.57294852927761010149640369</v>
      </c>
      <c r="I46" s="71">
        <v>-0.9765406041034384585046863100</v>
      </c>
      <c r="J46" s="71">
        <v>6.7725766943871848600028019500</v>
      </c>
      <c r="K46" s="71">
        <v>7.82553684325407379871645800</v>
      </c>
      <c r="L46" s="71">
        <v>5.2233430614757274426832204600</v>
      </c>
      <c r="M46" s="91">
        <v>13.457634540455139578065399510</v>
      </c>
      <c r="O46" s="92">
        <v>65</v>
      </c>
      <c r="P46" s="93">
        <v>26</v>
      </c>
      <c r="Q46" s="67">
        <v>3332</v>
      </c>
      <c r="R46" s="93">
        <v>2005</v>
      </c>
    </row>
    <row r="47">
      <c r="B47" s="95" t="s">
        <v>162</v>
      </c>
      <c r="C47" s="67">
        <v>4990004</v>
      </c>
      <c r="D47" s="67">
        <v>3863248.8169923686431163164568</v>
      </c>
      <c r="E47" s="67">
        <v>696498381.12064792074605639079</v>
      </c>
      <c r="F47" s="71">
        <v>77.419753911867979326596059980</v>
      </c>
      <c r="G47" s="72">
        <v>180.2882532590506361756331391</v>
      </c>
      <c r="H47" s="72">
        <v>139.57872200516230462862482491</v>
      </c>
      <c r="I47" s="71">
        <v>-0.0376010565957000978188382300</v>
      </c>
      <c r="J47" s="71">
        <v>1.8435433190880041874982420300</v>
      </c>
      <c r="K47" s="71">
        <v>1.8818519719087089772859725100</v>
      </c>
      <c r="L47" s="71">
        <v>3.5202573921208098155907615400</v>
      </c>
      <c r="M47" s="91">
        <v>5.4683553971794063460383651100</v>
      </c>
      <c r="O47" s="92">
        <v>237</v>
      </c>
      <c r="P47" s="93">
        <v>58</v>
      </c>
      <c r="Q47" s="67">
        <v>13672</v>
      </c>
      <c r="R47" s="93">
        <v>6377</v>
      </c>
    </row>
    <row r="48">
      <c r="B48" s="95" t="s">
        <v>163</v>
      </c>
      <c r="C48" s="67">
        <v>776465</v>
      </c>
      <c r="D48" s="67">
        <v>515716.13356417067999023304424</v>
      </c>
      <c r="E48" s="67">
        <v>158837672.92138823936811765866</v>
      </c>
      <c r="F48" s="71">
        <v>66.418464910095198108122458090</v>
      </c>
      <c r="G48" s="72">
        <v>307.99438408809064397441789488</v>
      </c>
      <c r="H48" s="72">
        <v>204.56514192061231268391705828</v>
      </c>
      <c r="I48" s="71">
        <v>-14.844580241078018602335326780</v>
      </c>
      <c r="J48" s="71">
        <v>-15.219510950556992023811154970</v>
      </c>
      <c r="K48" s="71">
        <v>-0.4402898964510016860302926100</v>
      </c>
      <c r="L48" s="71">
        <v>-9.714506706495969360798887050</v>
      </c>
      <c r="M48" s="91">
        <v>-10.112024611428214329050503690</v>
      </c>
      <c r="O48" s="92">
        <v>60</v>
      </c>
      <c r="P48" s="93">
        <v>22</v>
      </c>
      <c r="Q48" s="67">
        <v>2163</v>
      </c>
      <c r="R48" s="93">
        <v>1182</v>
      </c>
    </row>
    <row r="49">
      <c r="B49" s="103" t="s">
        <v>105</v>
      </c>
      <c r="C49" s="104">
        <v>30243641</v>
      </c>
      <c r="D49" s="104">
        <v>21311108.616336541579929894323</v>
      </c>
      <c r="E49" s="104">
        <v>3788556613.2199648407320069050</v>
      </c>
      <c r="F49" s="105">
        <v>70.464758579618576942934530680</v>
      </c>
      <c r="G49" s="106">
        <v>177.77379306845425575126350404</v>
      </c>
      <c r="H49" s="106">
        <v>125.26787410351699521668065379</v>
      </c>
      <c r="I49" s="105">
        <v>0.8028661630752025172085007200</v>
      </c>
      <c r="J49" s="105">
        <v>2.5029926905063298656112500700</v>
      </c>
      <c r="K49" s="105">
        <v>1.6865855031152830749590210900</v>
      </c>
      <c r="L49" s="105">
        <v>2.1326984220906920230445882300</v>
      </c>
      <c r="M49" s="107">
        <v>3.8552537076181250994972454300</v>
      </c>
      <c r="O49" s="108">
        <v>1657</v>
      </c>
      <c r="P49" s="109">
        <v>472</v>
      </c>
      <c r="Q49" s="104">
        <v>83911</v>
      </c>
      <c r="R49" s="109">
        <v>44778</v>
      </c>
    </row>
    <row r="50">
      <c r="B50" s="90" t="s">
        <v>106</v>
      </c>
      <c r="M50" s="91"/>
      <c r="O50" s="92"/>
      <c r="P50" s="93"/>
      <c r="R50" s="93"/>
    </row>
    <row r="51">
      <c r="B51" s="95" t="s">
        <v>164</v>
      </c>
      <c r="C51" s="67">
        <v>3229217</v>
      </c>
      <c r="D51" s="67">
        <v>2554310.4895133754789681195839</v>
      </c>
      <c r="E51" s="67">
        <v>400234884.01309207010226785306</v>
      </c>
      <c r="F51" s="71">
        <v>79.099995123070870708537691460</v>
      </c>
      <c r="G51" s="72">
        <v>156.68998959063166249507095513</v>
      </c>
      <c r="H51" s="72">
        <v>123.94177412452990000432546127</v>
      </c>
      <c r="I51" s="71">
        <v>2.5200978590010025912443751100</v>
      </c>
      <c r="J51" s="71">
        <v>4.280461533549545619932870200</v>
      </c>
      <c r="K51" s="71">
        <v>1.7170912936209098603153990600</v>
      </c>
      <c r="L51" s="71">
        <v>3.6721014101185527290820658700</v>
      </c>
      <c r="M51" s="91">
        <v>5.4522460373455389190223538700</v>
      </c>
      <c r="O51" s="92">
        <v>120</v>
      </c>
      <c r="P51" s="93">
        <v>74</v>
      </c>
      <c r="Q51" s="67">
        <v>8847</v>
      </c>
      <c r="R51" s="93">
        <v>7278</v>
      </c>
    </row>
    <row r="52">
      <c r="B52" s="95" t="s">
        <v>165</v>
      </c>
      <c r="C52" s="67">
        <v>72639</v>
      </c>
      <c r="D52" s="67">
        <v>48292.128171247357293868921775</v>
      </c>
      <c r="E52" s="67">
        <v>8015587.236470256176797040169</v>
      </c>
      <c r="F52" s="71">
        <v>66.482369211095082935983317190</v>
      </c>
      <c r="G52" s="72">
        <v>165.98123835102913147292941047</v>
      </c>
      <c r="H52" s="72">
        <v>110.34825970167893523860515934</v>
      </c>
      <c r="M52" s="91"/>
      <c r="O52" s="92">
        <v>7</v>
      </c>
      <c r="P52" s="93">
        <v>5</v>
      </c>
      <c r="Q52" s="67">
        <v>207</v>
      </c>
      <c r="R52" s="93">
        <v>172</v>
      </c>
    </row>
    <row r="53">
      <c r="B53" s="95" t="s">
        <v>166</v>
      </c>
      <c r="C53" s="67">
        <v>178832</v>
      </c>
      <c r="D53" s="67">
        <v>105756.83273682101466850857860</v>
      </c>
      <c r="E53" s="67">
        <v>17313450.939381090727438512128</v>
      </c>
      <c r="F53" s="71">
        <v>59.137532844692792491561118030</v>
      </c>
      <c r="G53" s="72">
        <v>163.70999860090479494449797184</v>
      </c>
      <c r="H53" s="72">
        <v>96.81405419265618416971521947</v>
      </c>
      <c r="M53" s="91"/>
      <c r="O53" s="92">
        <v>10</v>
      </c>
      <c r="P53" s="93">
        <v>5</v>
      </c>
      <c r="Q53" s="67">
        <v>496</v>
      </c>
      <c r="R53" s="93">
        <v>322</v>
      </c>
    </row>
    <row r="54">
      <c r="B54" s="95" t="s">
        <v>167</v>
      </c>
      <c r="M54" s="91"/>
      <c r="O54" s="92">
        <v>5</v>
      </c>
      <c r="P54" s="93">
        <v>3</v>
      </c>
      <c r="Q54" s="67">
        <v>185</v>
      </c>
      <c r="R54" s="93">
        <v>122</v>
      </c>
    </row>
    <row r="55">
      <c r="B55" s="95" t="s">
        <v>168</v>
      </c>
      <c r="C55" s="67">
        <v>339300</v>
      </c>
      <c r="D55" s="67">
        <v>212839.40126589871958644508452</v>
      </c>
      <c r="E55" s="67">
        <v>27389039.289328410977128220780</v>
      </c>
      <c r="F55" s="71">
        <v>62.728971784821314349084905550</v>
      </c>
      <c r="G55" s="72">
        <v>128.68406472874579709315895716</v>
      </c>
      <c r="H55" s="72">
        <v>80.7221906552561478842564715</v>
      </c>
      <c r="M55" s="91"/>
      <c r="O55" s="92">
        <v>27</v>
      </c>
      <c r="P55" s="93">
        <v>5</v>
      </c>
      <c r="Q55" s="67">
        <v>929</v>
      </c>
      <c r="R55" s="93">
        <v>265</v>
      </c>
    </row>
    <row r="56">
      <c r="B56" s="95" t="s">
        <v>169</v>
      </c>
      <c r="M56" s="91"/>
      <c r="O56" s="92">
        <v>18</v>
      </c>
      <c r="P56" s="93">
        <v>3</v>
      </c>
      <c r="Q56" s="67">
        <v>562</v>
      </c>
      <c r="R56" s="93">
        <v>121</v>
      </c>
    </row>
    <row r="57">
      <c r="B57" s="95" t="s">
        <v>170</v>
      </c>
      <c r="C57" s="67">
        <v>407586</v>
      </c>
      <c r="D57" s="67">
        <v>246945.69605351170568561872912</v>
      </c>
      <c r="E57" s="67">
        <v>30940665.184038443978289536552</v>
      </c>
      <c r="F57" s="71">
        <v>60.587384270684396835420924450</v>
      </c>
      <c r="G57" s="72">
        <v>125.29339720637925425770711153</v>
      </c>
      <c r="H57" s="72">
        <v>75.911992031223947776149172327</v>
      </c>
      <c r="I57" s="71">
        <v>2.8156721086513430064779125400</v>
      </c>
      <c r="J57" s="71">
        <v>7.9072539060011788449864561800</v>
      </c>
      <c r="K57" s="71">
        <v>4.9521456145024886096306323200</v>
      </c>
      <c r="L57" s="71">
        <v>2.1253048529642049142638465600</v>
      </c>
      <c r="M57" s="91">
        <v>7.182698658537568961352240600</v>
      </c>
      <c r="O57" s="92">
        <v>31</v>
      </c>
      <c r="P57" s="93">
        <v>7</v>
      </c>
      <c r="Q57" s="67">
        <v>1126</v>
      </c>
      <c r="R57" s="93">
        <v>325</v>
      </c>
    </row>
    <row r="58">
      <c r="B58" s="95" t="s">
        <v>171</v>
      </c>
      <c r="C58" s="67">
        <v>119171</v>
      </c>
      <c r="D58" s="67">
        <v>72396.734462045690917709652542</v>
      </c>
      <c r="E58" s="67">
        <v>11775666.524671526293089054132</v>
      </c>
      <c r="F58" s="71">
        <v>60.750295342025904723220961930</v>
      </c>
      <c r="G58" s="72">
        <v>162.65466408357094735250823384</v>
      </c>
      <c r="H58" s="72">
        <v>98.81318881834948345729291633</v>
      </c>
      <c r="M58" s="91"/>
      <c r="O58" s="92">
        <v>13</v>
      </c>
      <c r="P58" s="93">
        <v>5</v>
      </c>
      <c r="Q58" s="67">
        <v>327</v>
      </c>
      <c r="R58" s="93">
        <v>173</v>
      </c>
    </row>
    <row r="59">
      <c r="B59" s="95" t="s">
        <v>172</v>
      </c>
      <c r="C59" s="67">
        <v>428590</v>
      </c>
      <c r="D59" s="67">
        <v>223846.27459911306610789770568</v>
      </c>
      <c r="E59" s="67">
        <v>26962602.042957914552833234491</v>
      </c>
      <c r="F59" s="71">
        <v>52.228534169979016334468304370</v>
      </c>
      <c r="G59" s="72">
        <v>120.45142181278341900620981646</v>
      </c>
      <c r="H59" s="72">
        <v>62.91001199971514630027120206</v>
      </c>
      <c r="I59" s="71">
        <v>1.0084584184713570942068435700</v>
      </c>
      <c r="J59" s="71">
        <v>9.238905827233078933541264860</v>
      </c>
      <c r="K59" s="71">
        <v>8.148275439135525689749708670</v>
      </c>
      <c r="L59" s="71">
        <v>13.850655987837399108540131030</v>
      </c>
      <c r="M59" s="91">
        <v>23.127521026989033614169796090</v>
      </c>
      <c r="O59" s="92">
        <v>47</v>
      </c>
      <c r="P59" s="93">
        <v>11</v>
      </c>
      <c r="Q59" s="67">
        <v>1178</v>
      </c>
      <c r="R59" s="93">
        <v>262</v>
      </c>
    </row>
    <row r="60">
      <c r="B60" s="95" t="s">
        <v>173</v>
      </c>
      <c r="M60" s="91"/>
      <c r="O60" s="92">
        <v>6</v>
      </c>
      <c r="P60" s="93">
        <v>2</v>
      </c>
      <c r="Q60" s="67">
        <v>194</v>
      </c>
      <c r="R60" s="93">
        <v>127</v>
      </c>
    </row>
    <row r="61">
      <c r="B61" s="95" t="s">
        <v>174</v>
      </c>
      <c r="C61" s="67">
        <v>190275</v>
      </c>
      <c r="D61" s="67">
        <v>100358.19552752293577981651376</v>
      </c>
      <c r="E61" s="67">
        <v>11099082.035463555198703246295</v>
      </c>
      <c r="F61" s="71">
        <v>52.743763251884344122883465380</v>
      </c>
      <c r="G61" s="72">
        <v>110.59467517448203875174608384</v>
      </c>
      <c r="H61" s="72">
        <v>58.331793643219315194866620917</v>
      </c>
      <c r="I61" s="71">
        <v>1.6182007530241127933990226700</v>
      </c>
      <c r="J61" s="71">
        <v>6.6159467619842009661591926700</v>
      </c>
      <c r="K61" s="71">
        <v>4.9181603019194939424962713300</v>
      </c>
      <c r="L61" s="71">
        <v>3.7830411690282546835686228800</v>
      </c>
      <c r="M61" s="91">
        <v>8.887257499928167389776694340</v>
      </c>
      <c r="O61" s="92">
        <v>14</v>
      </c>
      <c r="P61" s="93">
        <v>5</v>
      </c>
      <c r="Q61" s="67">
        <v>523</v>
      </c>
      <c r="R61" s="93">
        <v>218</v>
      </c>
    </row>
    <row r="62">
      <c r="B62" s="95" t="s">
        <v>175</v>
      </c>
      <c r="C62" s="67">
        <v>71540</v>
      </c>
      <c r="D62" s="67">
        <v>35435.689833049576906462023224</v>
      </c>
      <c r="E62" s="67">
        <v>4210280.4976310373709755291846</v>
      </c>
      <c r="F62" s="71">
        <v>49.53269476244000126707020300</v>
      </c>
      <c r="G62" s="72">
        <v>118.8146898640099886159827835</v>
      </c>
      <c r="H62" s="72">
        <v>58.852117663279806695212876497</v>
      </c>
      <c r="M62" s="91"/>
      <c r="O62" s="92">
        <v>11</v>
      </c>
      <c r="P62" s="93">
        <v>4</v>
      </c>
      <c r="Q62" s="67">
        <v>196</v>
      </c>
      <c r="R62" s="93">
        <v>59</v>
      </c>
    </row>
    <row r="63">
      <c r="B63" s="103" t="s">
        <v>108</v>
      </c>
      <c r="C63" s="104">
        <v>5353215</v>
      </c>
      <c r="D63" s="104">
        <v>4001690.1552334584080120843260</v>
      </c>
      <c r="E63" s="104">
        <v>614139320.80467552370292067299</v>
      </c>
      <c r="F63" s="105">
        <v>74.753025149063850564793013660</v>
      </c>
      <c r="G63" s="106">
        <v>153.46998317735738482048804575</v>
      </c>
      <c r="H63" s="106">
        <v>114.72345512083402659951462308</v>
      </c>
      <c r="I63" s="105">
        <v>2.1344927317237064803478653100</v>
      </c>
      <c r="J63" s="105">
        <v>3.0582024499862130094702061600</v>
      </c>
      <c r="K63" s="105">
        <v>0.904405253853672551699037100</v>
      </c>
      <c r="L63" s="105">
        <v>3.4394385982984128979641227900</v>
      </c>
      <c r="M63" s="107">
        <v>4.374950315538167407774192600</v>
      </c>
      <c r="O63" s="108">
        <v>309</v>
      </c>
      <c r="P63" s="109">
        <v>129</v>
      </c>
      <c r="Q63" s="104">
        <v>14770</v>
      </c>
      <c r="R63" s="109">
        <v>9444</v>
      </c>
    </row>
    <row r="64">
      <c r="B64" s="90" t="s">
        <v>109</v>
      </c>
      <c r="M64" s="91"/>
      <c r="O64" s="92"/>
      <c r="P64" s="93"/>
      <c r="R64" s="93"/>
    </row>
    <row r="65">
      <c r="B65" s="95" t="s">
        <v>176</v>
      </c>
      <c r="C65" s="67">
        <v>1347425</v>
      </c>
      <c r="D65" s="67">
        <v>1056888.2535750544587551637733</v>
      </c>
      <c r="E65" s="67">
        <v>187230820.61899904183601339557</v>
      </c>
      <c r="F65" s="71">
        <v>78.437631302302870939396535860</v>
      </c>
      <c r="G65" s="72">
        <v>177.15290144030626857705381407</v>
      </c>
      <c r="H65" s="72">
        <v>138.95453967307942322282382735</v>
      </c>
      <c r="I65" s="71">
        <v>12.551977266158685820919210330</v>
      </c>
      <c r="J65" s="71">
        <v>6.2472893751965689632558224300</v>
      </c>
      <c r="K65" s="71">
        <v>-5.6015789718673958796122872400</v>
      </c>
      <c r="L65" s="71">
        <v>0.8014585098107535424828270100</v>
      </c>
      <c r="M65" s="91">
        <v>-4.8450147934104432975527163400</v>
      </c>
      <c r="O65" s="92">
        <v>81</v>
      </c>
      <c r="P65" s="93">
        <v>26</v>
      </c>
      <c r="Q65" s="67">
        <v>3692</v>
      </c>
      <c r="R65" s="93">
        <v>2336</v>
      </c>
    </row>
    <row r="66">
      <c r="B66" s="95" t="s">
        <v>177</v>
      </c>
      <c r="M66" s="91"/>
      <c r="O66" s="92">
        <v>21</v>
      </c>
      <c r="P66" s="93">
        <v>3</v>
      </c>
      <c r="Q66" s="67">
        <v>693</v>
      </c>
      <c r="R66" s="93">
        <v>149</v>
      </c>
    </row>
    <row r="67">
      <c r="B67" s="95" t="s">
        <v>178</v>
      </c>
      <c r="C67" s="67">
        <v>709883</v>
      </c>
      <c r="D67" s="67">
        <v>526670.86207478358164939711557</v>
      </c>
      <c r="E67" s="67">
        <v>74658714.616785947878720604189</v>
      </c>
      <c r="F67" s="71">
        <v>74.191220535607076327986036510</v>
      </c>
      <c r="G67" s="72">
        <v>141.75592384715016220778040755</v>
      </c>
      <c r="H67" s="72">
        <v>105.17045008372639981337854856</v>
      </c>
      <c r="I67" s="71">
        <v>0.5117030479887974695194040800</v>
      </c>
      <c r="J67" s="71">
        <v>0.7147002110645655174856692900</v>
      </c>
      <c r="K67" s="71">
        <v>0.2019637086229133863877373700</v>
      </c>
      <c r="L67" s="71">
        <v>1.9264254816121052909325535700</v>
      </c>
      <c r="M67" s="91">
        <v>2.1322798705815393055464687500</v>
      </c>
      <c r="O67" s="92">
        <v>48</v>
      </c>
      <c r="P67" s="93">
        <v>19</v>
      </c>
      <c r="Q67" s="67">
        <v>2043</v>
      </c>
      <c r="R67" s="93">
        <v>1186</v>
      </c>
    </row>
    <row r="68">
      <c r="B68" s="95" t="s">
        <v>179</v>
      </c>
      <c r="C68" s="67">
        <v>369380</v>
      </c>
      <c r="D68" s="67">
        <v>275473.20221635337372482005075</v>
      </c>
      <c r="E68" s="67">
        <v>49621238.342441883115737144632</v>
      </c>
      <c r="F68" s="71">
        <v>74.577183988400393558075708150</v>
      </c>
      <c r="G68" s="72">
        <v>180.13090908011427269116216919</v>
      </c>
      <c r="H68" s="72">
        <v>134.33655948465505202159603831</v>
      </c>
      <c r="I68" s="71">
        <v>0</v>
      </c>
      <c r="J68" s="71">
        <v>16.681061718919338957753391640</v>
      </c>
      <c r="K68" s="71">
        <v>16.681061718919338957753391650</v>
      </c>
      <c r="L68" s="71">
        <v>-1.3520723037425936793973596800</v>
      </c>
      <c r="M68" s="91">
        <v>15.103449399705028675416491910</v>
      </c>
      <c r="O68" s="92">
        <v>29</v>
      </c>
      <c r="P68" s="93">
        <v>5</v>
      </c>
      <c r="Q68" s="67">
        <v>1012</v>
      </c>
      <c r="R68" s="93">
        <v>314</v>
      </c>
    </row>
    <row r="69">
      <c r="B69" s="95" t="s">
        <v>180</v>
      </c>
      <c r="M69" s="91"/>
      <c r="O69" s="92">
        <v>8</v>
      </c>
      <c r="P69" s="93">
        <v>2</v>
      </c>
      <c r="Q69" s="67">
        <v>417</v>
      </c>
      <c r="R69" s="93">
        <v>168</v>
      </c>
    </row>
    <row r="70">
      <c r="B70" s="103" t="s">
        <v>111</v>
      </c>
      <c r="C70" s="104">
        <v>2831838</v>
      </c>
      <c r="D70" s="104">
        <v>2112295.8739947535546044644592</v>
      </c>
      <c r="E70" s="104">
        <v>355890724.69459261803169126523</v>
      </c>
      <c r="F70" s="105">
        <v>74.590985571729511172760039920</v>
      </c>
      <c r="G70" s="106">
        <v>168.48526244646566343719948116</v>
      </c>
      <c r="H70" s="106">
        <v>125.67481780193380342791193042</v>
      </c>
      <c r="I70" s="105">
        <v>5.7462087703424662905341646600</v>
      </c>
      <c r="J70" s="105">
        <v>2.576116927511806590667284600</v>
      </c>
      <c r="K70" s="105">
        <v>-2.9978302576458345985456832300</v>
      </c>
      <c r="L70" s="105">
        <v>2.3911281308893757205278784900</v>
      </c>
      <c r="M70" s="107">
        <v>-0.6783840893633418793310435500</v>
      </c>
      <c r="O70" s="108">
        <v>187</v>
      </c>
      <c r="P70" s="109">
        <v>55</v>
      </c>
      <c r="Q70" s="104">
        <v>7857</v>
      </c>
      <c r="R70" s="109">
        <v>4153</v>
      </c>
    </row>
    <row r="71">
      <c r="B71" s="90" t="s">
        <v>112</v>
      </c>
      <c r="M71" s="91"/>
      <c r="O71" s="92"/>
      <c r="P71" s="93"/>
      <c r="R71" s="93"/>
    </row>
    <row r="72">
      <c r="B72" s="95" t="s">
        <v>181</v>
      </c>
      <c r="C72" s="67">
        <v>12262094</v>
      </c>
      <c r="D72" s="67">
        <v>10161637.853553000160761397017</v>
      </c>
      <c r="E72" s="67">
        <v>1887166064.5193449957860574047</v>
      </c>
      <c r="F72" s="71">
        <v>82.87033074084247079464076052</v>
      </c>
      <c r="G72" s="72">
        <v>185.71475304638025929614340635</v>
      </c>
      <c r="H72" s="72">
        <v>153.90243008407413903253860268</v>
      </c>
      <c r="I72" s="71">
        <v>3.1155335019060081618909874800</v>
      </c>
      <c r="J72" s="71">
        <v>2.3596693691086652858881090200</v>
      </c>
      <c r="K72" s="71">
        <v>-0.7330264482250594495259913600</v>
      </c>
      <c r="L72" s="71">
        <v>-0.0035078144207086684541083500</v>
      </c>
      <c r="M72" s="91">
        <v>-0.7365085494383096707834768200</v>
      </c>
      <c r="O72" s="92">
        <v>368</v>
      </c>
      <c r="P72" s="93">
        <v>218</v>
      </c>
      <c r="Q72" s="67">
        <v>34083</v>
      </c>
      <c r="R72" s="93">
        <v>27296</v>
      </c>
    </row>
    <row r="73">
      <c r="B73" s="95" t="s">
        <v>182</v>
      </c>
      <c r="C73" s="67">
        <v>406651</v>
      </c>
      <c r="D73" s="67">
        <v>261832.39400681377054418841848</v>
      </c>
      <c r="E73" s="67">
        <v>37567404.671003619228579433187</v>
      </c>
      <c r="F73" s="71">
        <v>64.387495421581102848434755720</v>
      </c>
      <c r="G73" s="72">
        <v>143.47882664979180317099482172</v>
      </c>
      <c r="H73" s="72">
        <v>92.38242294007298452132032919</v>
      </c>
      <c r="I73" s="71">
        <v>1.7492368513236250813191212500</v>
      </c>
      <c r="J73" s="71">
        <v>5.2409942518111422774477679200</v>
      </c>
      <c r="K73" s="71">
        <v>3.4317283436628487882847329200</v>
      </c>
      <c r="L73" s="71">
        <v>0.1321988667468940556570516100</v>
      </c>
      <c r="M73" s="91">
        <v>3.568463916389897087908307700</v>
      </c>
      <c r="O73" s="92">
        <v>41</v>
      </c>
      <c r="P73" s="93">
        <v>9</v>
      </c>
      <c r="Q73" s="67">
        <v>1117</v>
      </c>
      <c r="R73" s="93">
        <v>308</v>
      </c>
    </row>
    <row r="74">
      <c r="B74" s="95" t="s">
        <v>183</v>
      </c>
      <c r="M74" s="91"/>
      <c r="O74" s="92">
        <v>43</v>
      </c>
      <c r="P74" s="93">
        <v>6</v>
      </c>
      <c r="Q74" s="67">
        <v>1194</v>
      </c>
      <c r="R74" s="93">
        <v>322</v>
      </c>
    </row>
    <row r="75">
      <c r="B75" s="95" t="s">
        <v>184</v>
      </c>
      <c r="M75" s="91"/>
      <c r="O75" s="92">
        <v>15</v>
      </c>
      <c r="P75" s="93">
        <v>2</v>
      </c>
      <c r="Q75" s="67">
        <v>344</v>
      </c>
      <c r="R75" s="93">
        <v>74</v>
      </c>
    </row>
    <row r="76">
      <c r="B76" s="95" t="s">
        <v>185</v>
      </c>
      <c r="M76" s="91"/>
      <c r="O76" s="92">
        <v>26</v>
      </c>
      <c r="P76" s="93">
        <v>3</v>
      </c>
      <c r="Q76" s="67">
        <v>633</v>
      </c>
      <c r="R76" s="93">
        <v>154</v>
      </c>
    </row>
    <row r="77">
      <c r="B77" s="95" t="s">
        <v>186</v>
      </c>
      <c r="C77" s="67">
        <v>479517</v>
      </c>
      <c r="D77" s="67">
        <v>368818.16611967900932828221108</v>
      </c>
      <c r="E77" s="67">
        <v>61341475.368877345183154018494</v>
      </c>
      <c r="F77" s="71">
        <v>76.914513170477586681657211540</v>
      </c>
      <c r="G77" s="72">
        <v>166.31901843189700646353812099</v>
      </c>
      <c r="H77" s="72">
        <v>127.92346333681046799832752227</v>
      </c>
      <c r="I77" s="71">
        <v>0.0747142389060833668990877800</v>
      </c>
      <c r="J77" s="71">
        <v>0.6679230915294353437600286300</v>
      </c>
      <c r="K77" s="71">
        <v>0.5927659720388489039610932500</v>
      </c>
      <c r="L77" s="71">
        <v>3.563189526355385408421497100</v>
      </c>
      <c r="M77" s="91">
        <v>4.1770768734257212689502117600</v>
      </c>
      <c r="O77" s="92">
        <v>31</v>
      </c>
      <c r="P77" s="93">
        <v>8</v>
      </c>
      <c r="Q77" s="67">
        <v>1314</v>
      </c>
      <c r="R77" s="93">
        <v>490</v>
      </c>
    </row>
    <row r="78">
      <c r="B78" s="95" t="s">
        <v>187</v>
      </c>
      <c r="C78" s="67">
        <v>474135</v>
      </c>
      <c r="D78" s="67">
        <v>248815.17857226395573748369393</v>
      </c>
      <c r="E78" s="67">
        <v>32459914.697036257345638030119</v>
      </c>
      <c r="F78" s="71">
        <v>52.477707524705823391541163160</v>
      </c>
      <c r="G78" s="72">
        <v>130.45793622115722661569400012</v>
      </c>
      <c r="H78" s="72">
        <v>68.461334212906149821544560345</v>
      </c>
      <c r="I78" s="71">
        <v>0.2849057082667072768344374200</v>
      </c>
      <c r="J78" s="71">
        <v>3.7457268815544488704358759100</v>
      </c>
      <c r="K78" s="71">
        <v>3.4509891083264571747616963600</v>
      </c>
      <c r="L78" s="71">
        <v>2.0945621739247376915191175900</v>
      </c>
      <c r="M78" s="91">
        <v>5.6178343947404634286293311900</v>
      </c>
      <c r="O78" s="92">
        <v>48</v>
      </c>
      <c r="P78" s="93">
        <v>14</v>
      </c>
      <c r="Q78" s="67">
        <v>1299</v>
      </c>
      <c r="R78" s="93">
        <v>423</v>
      </c>
    </row>
    <row r="79">
      <c r="B79" s="95" t="s">
        <v>188</v>
      </c>
      <c r="C79" s="67">
        <v>312548</v>
      </c>
      <c r="D79" s="67">
        <v>203088.58510926560476086471810</v>
      </c>
      <c r="E79" s="67">
        <v>28189813.730005661217150766840</v>
      </c>
      <c r="F79" s="71">
        <v>64.978366557861705965440418140</v>
      </c>
      <c r="G79" s="72">
        <v>138.80550556221066638362883341</v>
      </c>
      <c r="H79" s="72">
        <v>90.19355020670636579709601994</v>
      </c>
      <c r="I79" s="71">
        <v>8.391884862146696722732790010</v>
      </c>
      <c r="J79" s="71">
        <v>5.9356051309409731121354593100</v>
      </c>
      <c r="K79" s="71">
        <v>-2.266110359026998742963449800</v>
      </c>
      <c r="L79" s="71">
        <v>1.4958419822912711183123090200</v>
      </c>
      <c r="M79" s="91">
        <v>-0.8041658068511049235479293600</v>
      </c>
      <c r="O79" s="92">
        <v>32</v>
      </c>
      <c r="P79" s="93">
        <v>6</v>
      </c>
      <c r="Q79" s="67">
        <v>898</v>
      </c>
      <c r="R79" s="93">
        <v>313</v>
      </c>
    </row>
    <row r="80">
      <c r="B80" s="95" t="s">
        <v>189</v>
      </c>
      <c r="C80" s="67">
        <v>936590</v>
      </c>
      <c r="D80" s="67">
        <v>590821.21690116512661672457875</v>
      </c>
      <c r="E80" s="67">
        <v>99571454.77316677189332530646</v>
      </c>
      <c r="F80" s="71">
        <v>63.082161554272961126717622310</v>
      </c>
      <c r="G80" s="72">
        <v>168.53060100890634146818033734</v>
      </c>
      <c r="H80" s="72">
        <v>106.3127459968254752808863072</v>
      </c>
      <c r="I80" s="71">
        <v>0</v>
      </c>
      <c r="J80" s="71">
        <v>1.2611122592958697911762829800</v>
      </c>
      <c r="K80" s="71">
        <v>1.2611122592958697911762829900</v>
      </c>
      <c r="L80" s="71">
        <v>3.1297864298736918521207909600</v>
      </c>
      <c r="M80" s="91">
        <v>4.4303688095264773020343843200</v>
      </c>
      <c r="O80" s="92">
        <v>83</v>
      </c>
      <c r="P80" s="93">
        <v>22</v>
      </c>
      <c r="Q80" s="67">
        <v>2566</v>
      </c>
      <c r="R80" s="93">
        <v>1016</v>
      </c>
    </row>
    <row r="81">
      <c r="B81" s="95" t="s">
        <v>190</v>
      </c>
      <c r="C81" s="67">
        <v>662587</v>
      </c>
      <c r="D81" s="67">
        <v>245321.86225287043956790542835</v>
      </c>
      <c r="E81" s="67">
        <v>51831021.425686555064490058202</v>
      </c>
      <c r="F81" s="71">
        <v>37.024852925407597729491437100</v>
      </c>
      <c r="G81" s="72">
        <v>211.27762911020416158641352568</v>
      </c>
      <c r="H81" s="72">
        <v>78.225231442341239813775486392</v>
      </c>
      <c r="I81" s="71">
        <v>0.3636853856337456413798535600</v>
      </c>
      <c r="J81" s="71">
        <v>-5.3450679046453789647077439900</v>
      </c>
      <c r="K81" s="71">
        <v>-5.6880666232452706696547723900</v>
      </c>
      <c r="L81" s="71">
        <v>5.1352310828226498121819107700</v>
      </c>
      <c r="M81" s="91">
        <v>-0.844930905671172703388912200</v>
      </c>
      <c r="O81" s="92">
        <v>70</v>
      </c>
      <c r="P81" s="93">
        <v>8</v>
      </c>
      <c r="Q81" s="67">
        <v>1975</v>
      </c>
      <c r="R81" s="93">
        <v>615</v>
      </c>
    </row>
    <row r="82">
      <c r="B82" s="95" t="s">
        <v>191</v>
      </c>
      <c r="C82" s="67">
        <v>417729</v>
      </c>
      <c r="D82" s="67">
        <v>235798.16682008435438022372449</v>
      </c>
      <c r="E82" s="67">
        <v>34452947.881659673140310452011</v>
      </c>
      <c r="F82" s="71">
        <v>56.447641130992666149638575370</v>
      </c>
      <c r="G82" s="72">
        <v>146.11202600208301293236412609</v>
      </c>
      <c r="H82" s="72">
        <v>82.47679208687851008742618303</v>
      </c>
      <c r="I82" s="71">
        <v>0.5679273900377976262127741500</v>
      </c>
      <c r="J82" s="71">
        <v>-4.0540549630229530903807833900</v>
      </c>
      <c r="K82" s="71">
        <v>-4.5958810855622760812667207600</v>
      </c>
      <c r="L82" s="71">
        <v>11.684800746689503127023096920</v>
      </c>
      <c r="M82" s="91">
        <v>6.5519001137244845681187278600</v>
      </c>
      <c r="O82" s="92">
        <v>42</v>
      </c>
      <c r="P82" s="93">
        <v>7</v>
      </c>
      <c r="Q82" s="67">
        <v>1149</v>
      </c>
      <c r="R82" s="93">
        <v>264</v>
      </c>
    </row>
    <row r="83">
      <c r="B83" s="95" t="s">
        <v>192</v>
      </c>
      <c r="M83" s="91"/>
      <c r="O83" s="92">
        <v>9</v>
      </c>
      <c r="P83" s="93">
        <v>1</v>
      </c>
      <c r="Q83" s="67">
        <v>245</v>
      </c>
      <c r="R83" s="93">
        <v>21</v>
      </c>
    </row>
    <row r="84">
      <c r="B84" s="95" t="s">
        <v>193</v>
      </c>
      <c r="C84" s="67">
        <v>463915</v>
      </c>
      <c r="D84" s="67">
        <v>289885.53579930021796489617988</v>
      </c>
      <c r="E84" s="67">
        <v>33791419.492472620719076230355</v>
      </c>
      <c r="F84" s="71">
        <v>62.486777922528958530096284850</v>
      </c>
      <c r="G84" s="72">
        <v>116.5681461108422540811363759</v>
      </c>
      <c r="H84" s="72">
        <v>72.839678588691076423647069733</v>
      </c>
      <c r="I84" s="71">
        <v>0</v>
      </c>
      <c r="J84" s="71">
        <v>1.3870314378876317858829360900</v>
      </c>
      <c r="K84" s="71">
        <v>1.3870314378876317858829360900</v>
      </c>
      <c r="L84" s="71">
        <v>1.2041375220671449658904059500</v>
      </c>
      <c r="M84" s="91">
        <v>2.6078707259412491720902160300</v>
      </c>
      <c r="O84" s="92">
        <v>43</v>
      </c>
      <c r="P84" s="93">
        <v>9</v>
      </c>
      <c r="Q84" s="67">
        <v>1271</v>
      </c>
      <c r="R84" s="93">
        <v>379</v>
      </c>
    </row>
    <row r="85">
      <c r="B85" s="95" t="s">
        <v>194</v>
      </c>
      <c r="M85" s="91"/>
      <c r="O85" s="92">
        <v>20</v>
      </c>
      <c r="P85" s="93">
        <v>3</v>
      </c>
      <c r="Q85" s="67">
        <v>734</v>
      </c>
      <c r="R85" s="93">
        <v>135</v>
      </c>
    </row>
    <row r="86">
      <c r="B86" s="95" t="s">
        <v>195</v>
      </c>
      <c r="M86" s="91"/>
      <c r="O86" s="92">
        <v>12</v>
      </c>
      <c r="P86" s="93">
        <v>3</v>
      </c>
      <c r="Q86" s="67">
        <v>343</v>
      </c>
      <c r="R86" s="93">
        <v>144</v>
      </c>
    </row>
    <row r="87">
      <c r="B87" s="95" t="s">
        <v>196</v>
      </c>
      <c r="C87" s="67">
        <v>445442</v>
      </c>
      <c r="D87" s="67">
        <v>291630.44750120479162841931338</v>
      </c>
      <c r="E87" s="67">
        <v>56323119.581943341427429471880</v>
      </c>
      <c r="F87" s="71">
        <v>65.469903489389144182277224280</v>
      </c>
      <c r="G87" s="72">
        <v>193.13182167548077374703298411</v>
      </c>
      <c r="H87" s="72">
        <v>126.44321725823640659710910035</v>
      </c>
      <c r="I87" s="71">
        <v>4.2342639587969495515354033100</v>
      </c>
      <c r="J87" s="71">
        <v>10.847542511925784327590646250</v>
      </c>
      <c r="K87" s="71">
        <v>6.3446301647441151823197630700</v>
      </c>
      <c r="L87" s="71">
        <v>7.0220767169088288139513334800</v>
      </c>
      <c r="M87" s="91">
        <v>13.812231679225414776544836050</v>
      </c>
      <c r="O87" s="92">
        <v>39</v>
      </c>
      <c r="P87" s="93">
        <v>8</v>
      </c>
      <c r="Q87" s="67">
        <v>1225</v>
      </c>
      <c r="R87" s="93">
        <v>384</v>
      </c>
    </row>
    <row r="88">
      <c r="B88" s="95" t="s">
        <v>197</v>
      </c>
      <c r="C88" s="67">
        <v>335769</v>
      </c>
      <c r="D88" s="67">
        <v>202544.72082176996608078939254</v>
      </c>
      <c r="E88" s="67">
        <v>38141675.871698338352809329552</v>
      </c>
      <c r="F88" s="71">
        <v>60.322638725364749598917527390</v>
      </c>
      <c r="G88" s="72">
        <v>188.31236734756102565898016768</v>
      </c>
      <c r="H88" s="72">
        <v>113.59498903025097121178348672</v>
      </c>
      <c r="M88" s="91"/>
      <c r="O88" s="92">
        <v>21</v>
      </c>
      <c r="P88" s="93">
        <v>5</v>
      </c>
      <c r="Q88" s="67">
        <v>932</v>
      </c>
      <c r="R88" s="93">
        <v>345</v>
      </c>
    </row>
    <row r="89">
      <c r="B89" s="95" t="s">
        <v>198</v>
      </c>
      <c r="M89" s="91"/>
      <c r="O89" s="92">
        <v>7</v>
      </c>
      <c r="P89" s="93">
        <v>2</v>
      </c>
      <c r="Q89" s="67">
        <v>298</v>
      </c>
      <c r="R89" s="93">
        <v>171</v>
      </c>
    </row>
    <row r="90">
      <c r="B90" s="95" t="s">
        <v>199</v>
      </c>
      <c r="M90" s="91"/>
      <c r="O90" s="92">
        <v>7</v>
      </c>
      <c r="P90" s="93">
        <v>1</v>
      </c>
      <c r="Q90" s="67">
        <v>300</v>
      </c>
      <c r="R90" s="93">
        <v>101</v>
      </c>
    </row>
    <row r="91">
      <c r="B91" s="95" t="s">
        <v>200</v>
      </c>
      <c r="M91" s="91"/>
      <c r="O91" s="92">
        <v>23</v>
      </c>
      <c r="P91" s="93">
        <v>4</v>
      </c>
      <c r="Q91" s="67">
        <v>535</v>
      </c>
      <c r="R91" s="93">
        <v>123</v>
      </c>
    </row>
    <row r="92">
      <c r="B92" s="95" t="s">
        <v>201</v>
      </c>
      <c r="M92" s="91"/>
      <c r="O92" s="92">
        <v>10</v>
      </c>
      <c r="P92" s="93">
        <v>0</v>
      </c>
      <c r="Q92" s="67">
        <v>164</v>
      </c>
      <c r="R92" s="93">
        <v>0</v>
      </c>
    </row>
    <row r="93">
      <c r="B93" s="103" t="s">
        <v>114</v>
      </c>
      <c r="C93" s="104">
        <v>18946132</v>
      </c>
      <c r="D93" s="104">
        <v>14985920.085553666755309612493</v>
      </c>
      <c r="E93" s="104">
        <v>2731145999.5564142507879409686</v>
      </c>
      <c r="F93" s="105">
        <v>79.097517559540209871384895310</v>
      </c>
      <c r="G93" s="106">
        <v>182.24746855478175908141607571</v>
      </c>
      <c r="H93" s="106">
        <v>144.15322344193602423903417165</v>
      </c>
      <c r="I93" s="105">
        <v>2.4179794250816024404565174200</v>
      </c>
      <c r="J93" s="105">
        <v>1.8623483045345422170907581200</v>
      </c>
      <c r="K93" s="105">
        <v>-0.5425132615055176571157692100</v>
      </c>
      <c r="L93" s="105">
        <v>0.4172926838561169299254075800</v>
      </c>
      <c r="M93" s="107">
        <v>-0.1274844457986124558936179900</v>
      </c>
      <c r="O93" s="108">
        <v>990</v>
      </c>
      <c r="P93" s="109">
        <v>339</v>
      </c>
      <c r="Q93" s="104">
        <v>52619</v>
      </c>
      <c r="R93" s="109">
        <v>33078</v>
      </c>
    </row>
    <row r="94">
      <c r="B94" s="90" t="s">
        <v>115</v>
      </c>
      <c r="M94" s="91"/>
      <c r="O94" s="92"/>
      <c r="P94" s="93"/>
      <c r="R94" s="93"/>
    </row>
    <row r="95">
      <c r="B95" s="95" t="s">
        <v>202</v>
      </c>
      <c r="C95" s="67">
        <v>4984709</v>
      </c>
      <c r="D95" s="67">
        <v>3694016.4485573953703445435571</v>
      </c>
      <c r="E95" s="67">
        <v>615225577.92240922976278473086</v>
      </c>
      <c r="F95" s="71">
        <v>74.106962885042945743563838070</v>
      </c>
      <c r="G95" s="72">
        <v>166.54651826541541472168323646</v>
      </c>
      <c r="H95" s="72">
        <v>123.42256647728267181951538813</v>
      </c>
      <c r="I95" s="71">
        <v>7.957202703484134995747515700</v>
      </c>
      <c r="J95" s="71">
        <v>6.1858331058099535233666120400</v>
      </c>
      <c r="K95" s="71">
        <v>-1.6408072396423935251999301900</v>
      </c>
      <c r="L95" s="71">
        <v>-5.07327122669804539165129200</v>
      </c>
      <c r="M95" s="91">
        <v>-6.6308358647660829215173625800</v>
      </c>
      <c r="O95" s="92">
        <v>152</v>
      </c>
      <c r="P95" s="93">
        <v>80</v>
      </c>
      <c r="Q95" s="67">
        <v>14138</v>
      </c>
      <c r="R95" s="93">
        <v>10524</v>
      </c>
    </row>
    <row r="96">
      <c r="B96" s="95" t="s">
        <v>203</v>
      </c>
      <c r="C96" s="67">
        <v>542770</v>
      </c>
      <c r="D96" s="67">
        <v>306040.11270983213429256594725</v>
      </c>
      <c r="E96" s="67">
        <v>51835331.204364378779376498801</v>
      </c>
      <c r="F96" s="71">
        <v>56.384861490103014958926607450</v>
      </c>
      <c r="G96" s="72">
        <v>169.37430438575010978600342879</v>
      </c>
      <c r="H96" s="72">
        <v>95.50146692773067557045617628</v>
      </c>
      <c r="I96" s="71">
        <v>-0.2724835692224020813849441300</v>
      </c>
      <c r="J96" s="71">
        <v>7.996766069239524575930999250</v>
      </c>
      <c r="K96" s="71">
        <v>8.291843549720542714269716700</v>
      </c>
      <c r="L96" s="71">
        <v>1.6959370911142965926588295300</v>
      </c>
      <c r="M96" s="91">
        <v>10.128405091131718312312276030</v>
      </c>
      <c r="O96" s="92">
        <v>36</v>
      </c>
      <c r="P96" s="93">
        <v>8</v>
      </c>
      <c r="Q96" s="67">
        <v>1490</v>
      </c>
      <c r="R96" s="93">
        <v>417</v>
      </c>
    </row>
    <row r="97">
      <c r="B97" s="95" t="s">
        <v>204</v>
      </c>
      <c r="C97" s="67">
        <v>682185</v>
      </c>
      <c r="D97" s="67">
        <v>440195.51201898560389126426863</v>
      </c>
      <c r="E97" s="67">
        <v>57548890.746672979200317734281</v>
      </c>
      <c r="F97" s="71">
        <v>64.527292745953898706547969920</v>
      </c>
      <c r="G97" s="72">
        <v>130.73484207669727281059278701</v>
      </c>
      <c r="H97" s="72">
        <v>84.35965426779096462149964347</v>
      </c>
      <c r="I97" s="71">
        <v>1.2077846550076849582519835500</v>
      </c>
      <c r="J97" s="71">
        <v>9.331277926725840982565619580</v>
      </c>
      <c r="K97" s="71">
        <v>8.026549834490633419457274030</v>
      </c>
      <c r="L97" s="71">
        <v>-2.0585033795586662166359599300</v>
      </c>
      <c r="M97" s="91">
        <v>5.8028196553270169841565341500</v>
      </c>
      <c r="O97" s="92">
        <v>35</v>
      </c>
      <c r="P97" s="93">
        <v>6</v>
      </c>
      <c r="Q97" s="67">
        <v>1869</v>
      </c>
      <c r="R97" s="93">
        <v>481</v>
      </c>
    </row>
    <row r="98">
      <c r="B98" s="95" t="s">
        <v>205</v>
      </c>
      <c r="C98" s="67">
        <v>1566569</v>
      </c>
      <c r="D98" s="67">
        <v>835107.6154682855613900358471</v>
      </c>
      <c r="E98" s="67">
        <v>137976734.23436622803790771756</v>
      </c>
      <c r="F98" s="71">
        <v>53.308064660304497369093595440</v>
      </c>
      <c r="G98" s="72">
        <v>165.22030416043559266443242857</v>
      </c>
      <c r="H98" s="72">
        <v>88.07574657379676735458681843</v>
      </c>
      <c r="I98" s="71">
        <v>-0.6475855858141275257169674900</v>
      </c>
      <c r="J98" s="71">
        <v>8.111938275462124332552784160</v>
      </c>
      <c r="K98" s="71">
        <v>8.816619015174670509299353560</v>
      </c>
      <c r="L98" s="71">
        <v>4.0471562493009967782552874800</v>
      </c>
      <c r="M98" s="91">
        <v>13.220597611925368962523628780</v>
      </c>
      <c r="O98" s="92">
        <v>59</v>
      </c>
      <c r="P98" s="93">
        <v>19</v>
      </c>
      <c r="Q98" s="67">
        <v>4314</v>
      </c>
      <c r="R98" s="93">
        <v>1368</v>
      </c>
    </row>
    <row r="99">
      <c r="B99" s="95" t="s">
        <v>206</v>
      </c>
      <c r="C99" s="67">
        <v>1491252</v>
      </c>
      <c r="D99" s="67">
        <v>904383.1176478964281360229143</v>
      </c>
      <c r="E99" s="67">
        <v>154268762.87327248057020706597</v>
      </c>
      <c r="F99" s="71">
        <v>60.645894701089851221391348630</v>
      </c>
      <c r="G99" s="72">
        <v>170.57899452445766886510413675</v>
      </c>
      <c r="H99" s="72">
        <v>103.44915740148042086126762343</v>
      </c>
      <c r="I99" s="71">
        <v>0.1075420400765280435001510400</v>
      </c>
      <c r="J99" s="71">
        <v>4.6040884045425086366203953200</v>
      </c>
      <c r="K99" s="71">
        <v>4.4917158815724961244253633100</v>
      </c>
      <c r="L99" s="71">
        <v>5.3296162123821376852492253900</v>
      </c>
      <c r="M99" s="91">
        <v>10.060723311793064822752847530</v>
      </c>
      <c r="O99" s="92">
        <v>106</v>
      </c>
      <c r="P99" s="93">
        <v>22</v>
      </c>
      <c r="Q99" s="67">
        <v>4127</v>
      </c>
      <c r="R99" s="93">
        <v>1136</v>
      </c>
    </row>
    <row r="100">
      <c r="B100" s="103" t="s">
        <v>117</v>
      </c>
      <c r="C100" s="104">
        <v>9267485</v>
      </c>
      <c r="D100" s="104">
        <v>6481227.0262048222361455692219</v>
      </c>
      <c r="E100" s="104">
        <v>1072915638.1085416400793244541</v>
      </c>
      <c r="F100" s="105">
        <v>69.935122918513730922095576330</v>
      </c>
      <c r="G100" s="106">
        <v>165.54205457863789175102350059</v>
      </c>
      <c r="H100" s="106">
        <v>115.77203935140349728964486634</v>
      </c>
      <c r="I100" s="105">
        <v>4.1053229668565410039150629500</v>
      </c>
      <c r="J100" s="105">
        <v>4.5530578677353238065098187100</v>
      </c>
      <c r="K100" s="105">
        <v>0.4300787780287908871303259100</v>
      </c>
      <c r="L100" s="105">
        <v>-3.4910676913963790843266789600</v>
      </c>
      <c r="M100" s="107">
        <v>-3.0760032546349036648571460200</v>
      </c>
      <c r="O100" s="108">
        <v>388</v>
      </c>
      <c r="P100" s="109">
        <v>135</v>
      </c>
      <c r="Q100" s="104">
        <v>25938</v>
      </c>
      <c r="R100" s="109">
        <v>13926</v>
      </c>
    </row>
    <row r="101">
      <c r="B101" s="103" t="s">
        <v>74</v>
      </c>
      <c r="C101" s="104">
        <v>104015640</v>
      </c>
      <c r="D101" s="104">
        <v>78387580.679130049078020508567</v>
      </c>
      <c r="E101" s="104">
        <v>14704564473.619308543719875235</v>
      </c>
      <c r="F101" s="105">
        <v>75.361340543720203113705312550</v>
      </c>
      <c r="G101" s="106">
        <v>187.58793607638741124191254178</v>
      </c>
      <c r="H101" s="106">
        <v>141.36878332546248375455724961</v>
      </c>
      <c r="I101" s="105">
        <v>2.182837534561340515837677500</v>
      </c>
      <c r="J101" s="105">
        <v>2.6939629842993041447330625700</v>
      </c>
      <c r="K101" s="105">
        <v>0.5002067490688790777281831300</v>
      </c>
      <c r="L101" s="105">
        <v>1.3397993837264745800470322200</v>
      </c>
      <c r="M101" s="107">
        <v>1.8467078997367367327832986900</v>
      </c>
      <c r="O101" s="108">
        <v>5478</v>
      </c>
      <c r="P101" s="109">
        <v>1733</v>
      </c>
      <c r="Q101" s="104">
        <v>288798</v>
      </c>
      <c r="R101" s="109">
        <v>167510</v>
      </c>
    </row>
    <row r="103" ht="13" customHeight="1">
      <c r="B103" s="110" t="s">
        <v>85</v>
      </c>
      <c r="C103" s="110"/>
      <c r="D103" s="110"/>
      <c r="E103" s="110"/>
      <c r="F103" s="110"/>
      <c r="G103" s="110"/>
      <c r="H103" s="110"/>
      <c r="I103" s="110"/>
      <c r="J103" s="110"/>
      <c r="K103" s="110"/>
      <c r="L103" s="110"/>
      <c r="M103" s="110"/>
      <c r="N103" s="110"/>
      <c r="O103" s="110"/>
      <c r="P103" s="110"/>
      <c r="Q103" s="110"/>
      <c r="R103" s="110"/>
    </row>
    <row r="105" ht="26" customHeight="1">
      <c r="B105" s="111" t="s">
        <v>86</v>
      </c>
      <c r="C105" s="111"/>
      <c r="D105" s="111"/>
      <c r="E105" s="111"/>
      <c r="F105" s="111"/>
      <c r="G105" s="111"/>
      <c r="H105" s="111"/>
      <c r="I105" s="111"/>
      <c r="J105" s="111"/>
      <c r="K105" s="111"/>
      <c r="L105" s="111"/>
      <c r="M105" s="111"/>
      <c r="N105" s="111"/>
      <c r="O105" s="111"/>
      <c r="P105" s="111"/>
      <c r="Q105" s="111"/>
      <c r="R105" s="111"/>
    </row>
  </sheetData>
  <mergeCells count="5">
    <mergeCell ref="C6:M6"/>
    <mergeCell ref="O6:P6"/>
    <mergeCell ref="Q6:R6"/>
    <mergeCell ref="B103:R103"/>
    <mergeCell ref="B105:R105"/>
  </mergeCells>
  <printOptions horizontalCentered="1"/>
  <pageMargins left="0.25" right="0.25" top="0.25" bottom="0.25" header="0.3" footer="0.3"/>
  <pageSetup fitToWidth="1" fitToHeight="0" orientation="landscape"/>
  <headerFooter>
    <oddHeader/>
    <oddFooter/>
  </headerFooter>
</worksheet>
</file>

<file path=docProps/app.xml><?xml version="1.0" encoding="utf-8"?>
<Properties xmlns="http://schemas.openxmlformats.org/officeDocument/2006/extended-properties"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Company>STR Global, Ltd.</Company>
  <Pages>0</Pages>
  <Words>0</Words>
  <Characters>0</Characters>
  <Lines>0</Lines>
  <Paragraphs>0</Paragraphs>
  <Slides>0</Slides>
  <Notes>0</Notes>
  <TotalTime>0</TotalTime>
  <HiddenSlides>0</HiddenSlides>
  <MMClips>0</MMClips>
  <ScaleCrop>0</ScaleCrop>
  <HeadingPairs>
    <vt:vector baseType="variant" size="4">
      <vt:variant>
        <vt:lpstr>Worksheets</vt:lpstr>
      </vt:variant>
      <vt:variant>
        <vt:i4>2</vt:i4>
      </vt:variant>
      <vt:variant>
        <vt:lpstr>Named Ranges</vt:lpstr>
      </vt:variant>
      <vt:variant>
        <vt:i4>2</vt:i4>
      </vt:variant>
    </vt:vector>
  </HeadingPairs>
  <TitlesOfParts>
    <vt:vector baseType="lpstr" size="4">
      <vt:lpstr>Table of Contents</vt:lpstr>
      <vt:lpstr>Help </vt:lpstr>
      <vt:lpstr>'Help '!Print_Area</vt:lpstr>
      <vt:lpstr>'Table of Contents'!Print_Area</vt:lpstr>
    </vt:vector>
  </TitlesOfParts>
  <LinksUpToDate>0</LinksUpToDate>
  <CharactersWithSpaces>0</CharactersWithSpaces>
  <SharedDoc>0</SharedDoc>
  <HyperlinksChanged>0</HyperlinksChanged>
  <Application>Microsoft Excel</Application>
  <AppVersion>15.0300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2019-09-27T16:05:58Z</dcterms:created>
  <dc:creator>STR Global, Ltd.</dc:creator>
  <cp:lastModifiedBy>Grant Ellis</cp:lastModifiedBy>
  <cp:lastPrinted>2017-07-24T02:27:46Z</cp:lastPrinted>
  <dcterms:modified xsi:type="dcterms:W3CDTF">2018-04-30T18:29:21Z</dcterms:modified>
  <dc:title>STR Global, Ltd. Corporate Reports</dc:title>
</cp:coreProperties>
</file>

<file path=docProps/custom.xml><?xml version="1.0" encoding="utf-8"?>
<Properties xmlns="http://schemas.openxmlformats.org/officeDocument/2006/custom-properties"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property fmtid="{D5CDD505-2E9C-101B-9397-08002B2CF9AE}" pid="2" name="ExcelWriter version">
    <vt:lpwstr/>
  </property>
</Properties>
</file>