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C:\Users\MBURKE\OneDrive - CoStar Realty Information, Inc\Documents\Clients\ABS\Active Files\Key Operational\Reporting - Tiers\2022-2023\"/>
    </mc:Choice>
  </mc:AlternateContent>
  <xr:revisionPtr revIDLastSave="0" documentId="13_ncr:1_{249B01DC-5387-4861-9847-B34ECADB8FE7}" xr6:coauthVersionLast="47" xr6:coauthVersionMax="47" xr10:uidLastSave="{00000000-0000-0000-0000-000000000000}"/>
  <bookViews>
    <workbookView xWindow="-28920" yWindow="-120" windowWidth="29040" windowHeight="1572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Regions'!$B$2:$R$105</definedName>
  </definedNames>
  <calcPr calcId="191029" iterateDelta="9.9999999999994494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<sst xmlns="http://schemas.openxmlformats.org/spreadsheetml/2006/main" count="790" uniqueCount="206">
  <si>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</si>
  <si>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</si>
  <si>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</si>
  <si>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</si>
  <si>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</si>
  <si>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</si>
  <si>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</si>
  <si>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</si>
  <si>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</si>
  <si>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</si>
  <si>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</si>
  <si>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</si>
  <si>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</si>
  <si>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</si>
  <si>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</si>
  <si>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</si>
  <si>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</si>
  <si>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</si>
  <si>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</si>
  <si>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</si>
  <si>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</si>
  <si>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</si>
  <si>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</si>
  <si>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</si>
  <si>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t>
  </si>
  <si>
    <t>July 2022 - June 2023</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</si>
  <si>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</si>
  <si>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</si>
  <si>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</si>
  <si>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</si>
  <si>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</si>
  <si>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</si>
  <si>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</si>
  <si>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</si>
  <si>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</si>
  <si>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</si>
  <si>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</si>
  <si>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</si>
  <si>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</si>
  <si>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</si>
  <si>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</si>
  <si>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</si>
  <si>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Jul-22</t>
  </si>
  <si>
    <t>Aug-22</t>
  </si>
  <si>
    <t>Sep-22</t>
  </si>
  <si>
    <t>Oct-22</t>
  </si>
  <si>
    <t>Nov-22</t>
  </si>
  <si>
    <t>Dec-22</t>
  </si>
  <si>
    <t>Jan-23</t>
  </si>
  <si>
    <t>Feb-23</t>
  </si>
  <si>
    <t>Mar-23</t>
  </si>
  <si>
    <t>Apr-23</t>
  </si>
  <si>
    <t>May-23</t>
  </si>
  <si>
    <t>Jun-23</t>
  </si>
  <si>
    <t>Sept Qtr</t>
  </si>
  <si>
    <t>Dec Qtr</t>
  </si>
  <si>
    <t>Mar Qtr</t>
  </si>
  <si>
    <t>Jun Qtr</t>
  </si>
  <si>
    <t>Total 2022-2023</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</si>
  <si>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</si>
  <si>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</si>
  <si>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</si>
  <si>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</si>
  <si>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</si>
  <si>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</si>
  <si>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</si>
  <si>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</si>
  <si>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</si>
  <si>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</si>
  <si>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</si>
  <si>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</si>
  <si>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</si>
  <si>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</si>
  <si>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</si>
  <si>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</si>
  <si>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</si>
  <si>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</si>
  <si>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</si>
  <si>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</si>
  <si>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</si>
  <si>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</si>
  <si>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</si>
  <si>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</si>
  <si>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2023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2023 STR, LLC / STR Global, Ltd. trading as “STR”.</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</si>
  <si>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</si>
  <si>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</si>
  <si>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</si>
  <si>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</si>
  <si>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</si>
  <si>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</si>
  <si>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</si>
  <si>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</si>
  <si>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</si>
  <si>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</si>
  <si>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</si>
  <si>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</si>
  <si>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</si>
  <si>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</si>
  <si>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</si>
  <si>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</si>
  <si>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</si>
  <si>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</si>
  <si>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</si>
  <si>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</si>
  <si>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</si>
  <si>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</si>
  <si>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</si>
  <si>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</si>
  <si>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</si>
  <si>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</si>
  <si>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</si>
  <si>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</si>
  <si>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</si>
  <si>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</si>
  <si>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</si>
  <si>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</si>
  <si>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</si>
  <si>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</si>
  <si>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</si>
  <si>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</si>
  <si>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Destination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</si>
  <si>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</si>
  <si>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</si>
  <si>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</si>
  <si>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</si>
  <si>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</si>
  <si>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</si>
  <si>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</si>
  <si>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</si>
  <si>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</si>
  <si>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</si>
  <si>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</si>
  <si>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</si>
  <si>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</si>
  <si>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</si>
  <si>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</si>
  <si>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</si>
  <si>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</si>
  <si>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</si>
  <si>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</si>
  <si>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</si>
  <si>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</si>
  <si>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</si>
  <si>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</si>
  <si>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</si>
  <si>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</si>
  <si>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</si>
  <si>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</si>
  <si>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</si>
  <si>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</si>
  <si>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</si>
  <si>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</si>
  <si>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</si>
  <si>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</si>
  <si>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</si>
  <si>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</si>
  <si>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</si>
  <si>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</si>
  <si>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</si>
  <si>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</si>
  <si>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</si>
  <si>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</si>
  <si>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</si>
  <si>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</si>
  <si>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</si>
  <si>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</si>
  <si>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</si>
  <si>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</si>
  <si>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</si>
  <si>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</si>
  <si>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</si>
  <si>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</si>
  <si>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</si>
  <si>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</si>
  <si>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</si>
  <si>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</si>
  <si>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</si>
  <si>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</si>
  <si>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</si>
  <si>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</si>
  <si>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</si>
  <si>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</si>
  <si>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</si>
  <si>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</si>
  <si>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</si>
  <si>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</si>
  <si>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</si>
  <si>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</si>
  <si>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</si>
  <si>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</si>
  <si>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</si>
  <si>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Murray East</t>
  </si>
  <si>
    <t xml:space="preserve">             Peninsula</t>
  </si>
  <si>
    <t xml:space="preserve">             Phillip Island</t>
  </si>
  <si>
    <t xml:space="preserve">             Spa Country</t>
  </si>
  <si>
    <t xml:space="preserve">             Western Grampians</t>
  </si>
  <si>
    <t xml:space="preserve">             Wimmera</t>
  </si>
  <si>
    <t xml:space="preserve">             Yarra Valley and Dandenong Ranges</t>
  </si>
  <si>
    <t xml:space="preserve">             Destination Perth</t>
  </si>
  <si>
    <t xml:space="preserve">             Australia's Coral Coast</t>
  </si>
  <si>
    <t xml:space="preserve">             Australia's Golden Outback</t>
  </si>
  <si>
    <t xml:space="preserve">             Australia's North West</t>
  </si>
  <si>
    <t xml:space="preserve">             Australia's South West</t>
  </si>
  <si>
    <t>For the year of: July 2022 - June 2023</t>
  </si>
  <si>
    <t>Australian Accommodation Monitor – Summary</t>
  </si>
  <si>
    <t>Date Created: September 22,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</si>
</sst>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
    <numFmt numFmtId="169" formatCode="_(#,##0_);_(\-#,##0_)"/>
    <numFmt numFmtId="170" formatCode="_(#,##0.00_);_(\-#,##0.00_)"/>
    <numFmt numFmtId="171" formatCode="_(#,##0.0_);_(\-#,##0.0_)"/>
    <numFmt numFmtId="172" formatCode="_(* #,##0_);_(* \(#,##0\)"/>
    <numFmt numFmtId="173" formatCode="00000"/>
    <numFmt numFmtId="174" formatCode="#,##0;[Black]\-#,##0"/>
    <numFmt numFmtId="175" formatCode="#,##0.0;[Black]\-#,##0.0"/>
    <numFmt numFmtId="176" formatCode="#,##0.00;[Black]\-#,##0.00"/>
  </numFmts>
  <fonts count="31"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0">
    <xf numFmtId="0" fontId="0" fillId="0" borderId="0"/>
    <xf numFmtId="0" fontId="8" fillId="0" borderId="0"/>
    <xf numFmtId="0" fontId="8" fillId="0" borderId="0"/>
    <xf numFmtId="167" fontId="8" fillId="0" borderId="0" applyBorder="0"/>
    <xf numFmtId="167" fontId="8" fillId="0" borderId="0" applyBorder="0"/>
    <xf numFmtId="165" fontId="8" fillId="0" borderId="0" applyBorder="0"/>
    <xf numFmtId="165" fontId="8" fillId="0" borderId="0" applyBorder="0"/>
    <xf numFmtId="166" fontId="8" fillId="0" borderId="0" applyBorder="0"/>
    <xf numFmtId="166" fontId="8" fillId="0" borderId="0" applyBorder="0"/>
    <xf numFmtId="164" fontId="8" fillId="0" borderId="0" applyBorder="0"/>
    <xf numFmtId="164"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73" fontId="8" fillId="7" borderId="9">
      <alignment horizontal="left"/>
    </xf>
    <xf numFmtId="173"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9"/>
    <xf numFmtId="169" fontId="8" fillId="0" borderId="0" applyBorder="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69" fontId="8" fillId="0" borderId="13"/>
    <xf numFmtId="169" fontId="8" fillId="0" borderId="14"/>
    <xf numFmtId="169" fontId="8" fillId="0" borderId="15"/>
    <xf numFmtId="170" fontId="8" fillId="0" borderId="13"/>
    <xf numFmtId="170" fontId="8" fillId="0" borderId="14"/>
    <xf numFmtId="170" fontId="8" fillId="0" borderId="15"/>
    <xf numFmtId="171" fontId="8" fillId="0" borderId="13"/>
    <xf numFmtId="171" fontId="8" fillId="0" borderId="14"/>
    <xf numFmtId="171"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0" fontId="8" fillId="0" borderId="6" applyNumberFormat="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9" fontId="8" fillId="0" borderId="14"/>
    <xf numFmtId="169" fontId="8" fillId="0" borderId="15"/>
    <xf numFmtId="170" fontId="8" fillId="0" borderId="13"/>
    <xf numFmtId="170" fontId="8" fillId="0" borderId="14"/>
    <xf numFmtId="170" fontId="8" fillId="0" borderId="15"/>
    <xf numFmtId="171"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70" fontId="8" fillId="0" borderId="10"/>
    <xf numFmtId="170" fontId="8" fillId="0" borderId="0" applyBorder="0"/>
    <xf numFmtId="170" fontId="8" fillId="8" borderId="0" applyBorder="0"/>
    <xf numFmtId="170" fontId="8" fillId="8" borderId="10"/>
    <xf numFmtId="171" fontId="8" fillId="0" borderId="10"/>
    <xf numFmtId="171" fontId="8" fillId="0" borderId="0" applyBorder="0"/>
    <xf numFmtId="171" fontId="8" fillId="8" borderId="0" applyBorder="0"/>
    <xf numFmtId="171"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171" fontId="8" fillId="0" borderId="15"/>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0" applyBorder="0"/>
    <xf numFmtId="169" fontId="8" fillId="0" borderId="10"/>
    <xf numFmtId="169" fontId="8" fillId="8" borderId="0" applyBorder="0"/>
    <xf numFmtId="169" fontId="8" fillId="8" borderId="10"/>
    <xf numFmtId="170" fontId="8" fillId="0" borderId="10"/>
    <xf numFmtId="170"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171"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70" fontId="8" fillId="4" borderId="10"/>
    <xf numFmtId="170" fontId="8" fillId="4" borderId="9"/>
    <xf numFmtId="170" fontId="8" fillId="3" borderId="0"/>
    <xf numFmtId="170" fontId="8" fillId="3" borderId="10"/>
    <xf numFmtId="170" fontId="8" fillId="3" borderId="9"/>
    <xf numFmtId="170" fontId="8" fillId="3" borderId="13"/>
    <xf numFmtId="170" fontId="8" fillId="3" borderId="14"/>
    <xf numFmtId="170"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71" fontId="5" fillId="6" borderId="10">
      <alignment horizontal="right"/>
    </xf>
    <xf numFmtId="170" fontId="5" fillId="6" borderId="9">
      <alignment horizontal="right"/>
    </xf>
    <xf numFmtId="169" fontId="5" fillId="6" borderId="9">
      <alignment horizontal="right"/>
    </xf>
    <xf numFmtId="169"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73"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71" fontId="8" fillId="4" borderId="10"/>
    <xf numFmtId="0" fontId="8" fillId="3" borderId="9" applyNumberFormat="0">
      <alignment horizontal="left"/>
    </xf>
    <xf numFmtId="171" fontId="8" fillId="3" borderId="0"/>
    <xf numFmtId="173" fontId="8" fillId="3" borderId="9">
      <alignment horizontal="left"/>
    </xf>
    <xf numFmtId="171" fontId="8" fillId="3" borderId="9"/>
    <xf numFmtId="0" fontId="8" fillId="3" borderId="9" applyNumberFormat="0">
      <alignment horizontal="right"/>
    </xf>
    <xf numFmtId="171" fontId="8" fillId="3" borderId="14"/>
    <xf numFmtId="171"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71" fontId="8" fillId="8" borderId="10"/>
    <xf numFmtId="170" fontId="8" fillId="8" borderId="10"/>
    <xf numFmtId="168" fontId="3" fillId="0" borderId="17">
      <alignment horizontal="right"/>
    </xf>
    <xf numFmtId="170" fontId="8" fillId="0" borderId="10"/>
    <xf numFmtId="171" fontId="8" fillId="0" borderId="10"/>
    <xf numFmtId="171" fontId="8" fillId="0" borderId="18"/>
    <xf numFmtId="171" fontId="8" fillId="8" borderId="18"/>
    <xf numFmtId="0" fontId="8" fillId="0" borderId="6" applyNumberFormat="0"/>
    <xf numFmtId="0" fontId="5" fillId="6" borderId="17" applyNumberFormat="0">
      <alignment horizontal="right"/>
    </xf>
    <xf numFmtId="171" fontId="5" fillId="6" borderId="10"/>
    <xf numFmtId="170" fontId="5" fillId="6" borderId="10"/>
    <xf numFmtId="171" fontId="5" fillId="6" borderId="18"/>
    <xf numFmtId="170"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9" fontId="8" fillId="4" borderId="0"/>
    <xf numFmtId="169" fontId="8" fillId="4" borderId="10"/>
    <xf numFmtId="169" fontId="8" fillId="4" borderId="9"/>
    <xf numFmtId="169" fontId="8" fillId="3" borderId="0"/>
    <xf numFmtId="169" fontId="8" fillId="3" borderId="10"/>
    <xf numFmtId="169" fontId="8" fillId="3" borderId="9"/>
    <xf numFmtId="169" fontId="8" fillId="3" borderId="13"/>
    <xf numFmtId="169" fontId="8" fillId="3" borderId="14"/>
    <xf numFmtId="169"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71" fontId="5" fillId="11" borderId="9">
      <alignment horizontal="right"/>
    </xf>
    <xf numFmtId="171" fontId="5" fillId="11" borderId="10">
      <alignment horizontal="right"/>
    </xf>
    <xf numFmtId="170" fontId="5" fillId="11" borderId="9">
      <alignment horizontal="right"/>
    </xf>
    <xf numFmtId="169" fontId="5" fillId="11" borderId="9">
      <alignment horizontal="right"/>
    </xf>
    <xf numFmtId="169"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cellStyleXfs>
  <cellXfs count="90">
    <xf numFmtId="0" fontId="0" fillId="0" borderId="0" xfId="0"/>
    <xf numFmtId="0" fontId="5" fillId="13" borderId="0" xfId="0" applyFont="1" applyFill="1"/>
    <xf numFmtId="0" fontId="8" fillId="13" borderId="0" xfId="0" applyFont="1" applyFill="1"/>
    <xf numFmtId="0" fontId="8" fillId="13" borderId="0" xfId="0" applyFont="1" applyFill="1" applyAlignment="1">
      <alignment horizontal="center"/>
    </xf>
    <xf numFmtId="0" fontId="8" fillId="14" borderId="0" xfId="0" applyFont="1" applyFill="1"/>
    <xf numFmtId="0" fontId="8" fillId="0" borderId="0" xfId="0" applyFont="1"/>
    <xf numFmtId="0" fontId="5" fillId="13" borderId="0" xfId="0" applyFont="1" applyFill="1" applyAlignment="1">
      <alignment horizontal="left" vertical="top"/>
    </xf>
    <xf numFmtId="0" fontId="10" fillId="13" borderId="0" xfId="0" applyFont="1" applyFill="1" applyAlignment="1">
      <alignment horizontal="right" vertical="top"/>
    </xf>
    <xf numFmtId="0" fontId="10" fillId="13" borderId="0" xfId="0" applyFont="1" applyFill="1" applyAlignment="1">
      <alignment horizontal="left" vertical="top"/>
    </xf>
    <xf numFmtId="0" fontId="11" fillId="13" borderId="0" xfId="0" applyFont="1" applyFill="1" applyAlignment="1">
      <alignment horizontal="right"/>
    </xf>
    <xf numFmtId="0" fontId="12" fillId="13" borderId="0" xfId="0" applyFont="1" applyFill="1"/>
    <xf numFmtId="0" fontId="6" fillId="13" borderId="0" xfId="0" applyFont="1" applyFill="1" applyAlignment="1">
      <alignment horizontal="right"/>
    </xf>
    <xf numFmtId="0" fontId="6" fillId="13" borderId="0" xfId="0" applyFont="1" applyFill="1"/>
    <xf numFmtId="0" fontId="5" fillId="13" borderId="0" xfId="0" applyFont="1" applyFill="1" applyAlignment="1">
      <alignment vertical="center"/>
    </xf>
    <xf numFmtId="0" fontId="13" fillId="13" borderId="0" xfId="0" applyFont="1" applyFill="1" applyAlignment="1">
      <alignment vertical="center"/>
    </xf>
    <xf numFmtId="0" fontId="5" fillId="13" borderId="0" xfId="0" applyFont="1" applyFill="1" applyAlignment="1">
      <alignment horizontal="right"/>
    </xf>
    <xf numFmtId="0" fontId="5" fillId="13" borderId="0" xfId="0" applyFont="1" applyFill="1" applyAlignment="1">
      <alignment horizontal="left" wrapText="1"/>
    </xf>
    <xf numFmtId="0" fontId="10" fillId="13" borderId="0" xfId="0" applyFont="1" applyFill="1"/>
    <xf numFmtId="0" fontId="10" fillId="13" borderId="0" xfId="0" applyFont="1" applyFill="1" applyAlignment="1">
      <alignment horizontal="right"/>
    </xf>
    <xf numFmtId="0" fontId="14" fillId="13" borderId="0" xfId="0" applyFont="1" applyFill="1"/>
    <xf numFmtId="0" fontId="10" fillId="13" borderId="0" xfId="0" applyFont="1" applyFill="1" applyAlignment="1">
      <alignment vertical="top"/>
    </xf>
    <xf numFmtId="0" fontId="16" fillId="13" borderId="0" xfId="0" applyFont="1" applyFill="1"/>
    <xf numFmtId="0" fontId="10" fillId="13" borderId="0" xfId="0" applyFont="1" applyFill="1" applyAlignment="1">
      <alignment horizontal="center"/>
    </xf>
    <xf numFmtId="0" fontId="5" fillId="13" borderId="0" xfId="0" applyFont="1" applyFill="1" applyAlignment="1">
      <alignment horizontal="center"/>
    </xf>
    <xf numFmtId="0" fontId="8" fillId="12" borderId="0" xfId="0" applyFont="1" applyFill="1"/>
    <xf numFmtId="0" fontId="8" fillId="0" borderId="0" xfId="0" applyFont="1" applyAlignment="1">
      <alignment horizontal="center"/>
    </xf>
    <xf numFmtId="0" fontId="1" fillId="0" borderId="0" xfId="0" applyFont="1"/>
    <xf numFmtId="0" fontId="18" fillId="0" borderId="0" xfId="0" applyFont="1"/>
    <xf numFmtId="0" fontId="19" fillId="0" borderId="0" xfId="0" applyFont="1"/>
    <xf numFmtId="0" fontId="9" fillId="0" borderId="0" xfId="0" applyFont="1" applyAlignment="1">
      <alignment vertical="top"/>
    </xf>
    <xf numFmtId="0" fontId="20" fillId="0" borderId="0" xfId="0" applyFont="1"/>
    <xf numFmtId="0" fontId="21" fillId="0" borderId="0" xfId="0" applyFont="1"/>
    <xf numFmtId="0" fontId="21" fillId="14" borderId="0" xfId="0" applyFont="1" applyFill="1"/>
    <xf numFmtId="0" fontId="24" fillId="14" borderId="0" xfId="0" applyFont="1" applyFill="1"/>
    <xf numFmtId="0" fontId="21" fillId="0" borderId="0" xfId="0" applyFont="1" applyAlignment="1">
      <alignment vertical="top" wrapText="1"/>
    </xf>
    <xf numFmtId="0" fontId="1" fillId="0" borderId="0" xfId="0" applyFont="1" applyAlignment="1">
      <alignment vertical="top" wrapText="1"/>
    </xf>
    <xf numFmtId="0" fontId="15" fillId="13" borderId="0" xfId="0" applyFont="1" applyFill="1" applyAlignment="1">
      <alignment horizontal="lef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25" fillId="15" borderId="21" xfId="0" applyFont="1" applyFill="1" applyBorder="1" applyAlignment="1">
      <alignment horizontal="center" wrapText="1"/>
    </xf>
    <xf numFmtId="174" fontId="0" fillId="0" borderId="0" xfId="0" applyNumberFormat="1"/>
    <xf numFmtId="0" fontId="26" fillId="13" borderId="0" xfId="0" applyFont="1" applyFill="1" applyAlignment="1">
      <alignment horizontal="left" vertical="center"/>
    </xf>
    <xf numFmtId="0" fontId="26" fillId="13" borderId="0" xfId="0" applyFont="1" applyFill="1" applyAlignment="1">
      <alignment horizontal="center" vertical="center"/>
    </xf>
    <xf numFmtId="175" fontId="0" fillId="0" borderId="0" xfId="0" applyNumberFormat="1"/>
    <xf numFmtId="176" fontId="0" fillId="0" borderId="0" xfId="0" applyNumberFormat="1"/>
    <xf numFmtId="0" fontId="27" fillId="0" borderId="0" xfId="0" applyFont="1" applyAlignment="1">
      <alignment horizontal="left"/>
    </xf>
    <xf numFmtId="0" fontId="0" fillId="0" borderId="0" xfId="0" applyAlignment="1">
      <alignment horizontal="left"/>
    </xf>
    <xf numFmtId="0" fontId="0" fillId="0" borderId="23" xfId="0" applyBorder="1"/>
    <xf numFmtId="174" fontId="0" fillId="0" borderId="23" xfId="0" applyNumberFormat="1" applyBorder="1"/>
    <xf numFmtId="175" fontId="0" fillId="0" borderId="23" xfId="0" applyNumberFormat="1" applyBorder="1"/>
    <xf numFmtId="176" fontId="0" fillId="0" borderId="23" xfId="0" applyNumberFormat="1" applyBorder="1"/>
    <xf numFmtId="0" fontId="25" fillId="15" borderId="24" xfId="0" applyFont="1" applyFill="1" applyBorder="1" applyAlignment="1">
      <alignment horizontal="center" wrapText="1"/>
    </xf>
    <xf numFmtId="174" fontId="25" fillId="15" borderId="25" xfId="0" applyNumberFormat="1" applyFont="1" applyFill="1" applyBorder="1" applyAlignment="1">
      <alignment horizontal="center" wrapText="1"/>
    </xf>
    <xf numFmtId="174" fontId="25" fillId="15" borderId="26" xfId="0" applyNumberFormat="1" applyFont="1" applyFill="1" applyBorder="1" applyAlignment="1">
      <alignment horizontal="center" wrapText="1"/>
    </xf>
    <xf numFmtId="175" fontId="25" fillId="15" borderId="26" xfId="0" applyNumberFormat="1" applyFont="1" applyFill="1" applyBorder="1" applyAlignment="1">
      <alignment horizontal="center" wrapText="1"/>
    </xf>
    <xf numFmtId="176" fontId="25" fillId="15" borderId="26" xfId="0" applyNumberFormat="1" applyFont="1" applyFill="1" applyBorder="1" applyAlignment="1">
      <alignment horizontal="center" wrapText="1"/>
    </xf>
    <xf numFmtId="175" fontId="25" fillId="15" borderId="27" xfId="0" applyNumberFormat="1" applyFont="1" applyFill="1" applyBorder="1" applyAlignment="1">
      <alignment horizontal="center" wrapText="1"/>
    </xf>
    <xf numFmtId="174" fontId="25" fillId="15" borderId="24" xfId="0" applyNumberFormat="1" applyFont="1" applyFill="1" applyBorder="1" applyAlignment="1">
      <alignment horizontal="center" wrapText="1"/>
    </xf>
    <xf numFmtId="174" fontId="25" fillId="15" borderId="28" xfId="0" applyNumberFormat="1" applyFont="1" applyFill="1" applyBorder="1" applyAlignment="1">
      <alignment horizontal="center" wrapText="1"/>
    </xf>
    <xf numFmtId="0" fontId="28" fillId="0" borderId="29" xfId="0" applyFont="1" applyBorder="1"/>
    <xf numFmtId="175" fontId="0" fillId="0" borderId="30" xfId="0" applyNumberFormat="1" applyBorder="1"/>
    <xf numFmtId="174" fontId="0" fillId="0" borderId="31" xfId="0" applyNumberFormat="1" applyBorder="1"/>
    <xf numFmtId="174" fontId="0" fillId="0" borderId="30" xfId="0" applyNumberFormat="1" applyBorder="1"/>
    <xf numFmtId="0" fontId="29" fillId="0" borderId="29" xfId="0" applyFont="1" applyBorder="1"/>
    <xf numFmtId="0" fontId="0" fillId="0" borderId="29" xfId="0" applyBorder="1"/>
    <xf numFmtId="0" fontId="29" fillId="16" borderId="29" xfId="0" applyFont="1" applyFill="1" applyBorder="1"/>
    <xf numFmtId="174" fontId="29" fillId="16" borderId="0" xfId="0" applyNumberFormat="1" applyFont="1" applyFill="1"/>
    <xf numFmtId="175" fontId="29" fillId="16" borderId="0" xfId="0" applyNumberFormat="1" applyFont="1" applyFill="1"/>
    <xf numFmtId="176" fontId="29" fillId="16" borderId="0" xfId="0" applyNumberFormat="1" applyFont="1" applyFill="1"/>
    <xf numFmtId="175" fontId="29" fillId="16" borderId="30" xfId="0" applyNumberFormat="1" applyFont="1" applyFill="1" applyBorder="1"/>
    <xf numFmtId="174" fontId="29" fillId="16" borderId="31" xfId="0" applyNumberFormat="1" applyFont="1" applyFill="1" applyBorder="1"/>
    <xf numFmtId="174" fontId="29" fillId="16" borderId="30" xfId="0" applyNumberFormat="1" applyFont="1" applyFill="1" applyBorder="1"/>
    <xf numFmtId="0" fontId="29" fillId="16" borderId="32" xfId="0" applyFont="1" applyFill="1" applyBorder="1"/>
    <xf numFmtId="174" fontId="29" fillId="16" borderId="33" xfId="0" applyNumberFormat="1" applyFont="1" applyFill="1" applyBorder="1"/>
    <xf numFmtId="175" fontId="29" fillId="16" borderId="33" xfId="0" applyNumberFormat="1" applyFont="1" applyFill="1" applyBorder="1"/>
    <xf numFmtId="176" fontId="29" fillId="16" borderId="33" xfId="0" applyNumberFormat="1" applyFont="1" applyFill="1" applyBorder="1"/>
    <xf numFmtId="175" fontId="29" fillId="16" borderId="34" xfId="0" applyNumberFormat="1" applyFont="1" applyFill="1" applyBorder="1"/>
    <xf numFmtId="174" fontId="29" fillId="16" borderId="35" xfId="0" applyNumberFormat="1" applyFont="1" applyFill="1" applyBorder="1"/>
    <xf numFmtId="174" fontId="29" fillId="16" borderId="34" xfId="0" applyNumberFormat="1" applyFont="1" applyFill="1" applyBorder="1"/>
    <xf numFmtId="0" fontId="17" fillId="13" borderId="0" xfId="0" applyFont="1" applyFill="1" applyAlignment="1">
      <alignment horizontal="left" wrapText="1"/>
    </xf>
    <xf numFmtId="175" fontId="25" fillId="15" borderId="19" xfId="0" applyNumberFormat="1" applyFont="1" applyFill="1" applyBorder="1" applyAlignment="1">
      <alignment horizontal="center" wrapText="1"/>
    </xf>
    <xf numFmtId="0" fontId="30" fillId="0" borderId="36" xfId="0" applyFont="1" applyBorder="1" applyAlignment="1">
      <alignment horizontal="left" vertical="top" wrapText="1"/>
    </xf>
    <xf numFmtId="175" fontId="25" fillId="15" borderId="20" xfId="0" applyNumberFormat="1" applyFont="1" applyFill="1" applyBorder="1" applyAlignment="1">
      <alignment horizontal="center" wrapText="1"/>
    </xf>
    <xf numFmtId="174" fontId="25" fillId="15" borderId="22" xfId="0" applyNumberFormat="1" applyFont="1" applyFill="1" applyBorder="1" applyAlignment="1">
      <alignment horizontal="center" wrapText="1"/>
    </xf>
    <xf numFmtId="174" fontId="25" fillId="15" borderId="20" xfId="0" applyNumberFormat="1" applyFont="1" applyFill="1" applyBorder="1" applyAlignment="1">
      <alignment horizontal="center" wrapText="1"/>
    </xf>
    <xf numFmtId="0" fontId="0" fillId="0" borderId="36" xfId="0" applyBorder="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vertical="top"/>
    </xf>
    <xf numFmtId="0" fontId="24" fillId="14" borderId="0" xfId="0" applyFont="1" applyFill="1" applyAlignment="1">
      <alignment horizontal="left"/>
    </xf>
  </cellXfs>
  <cellStyles count="640">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2590800</xdr:colOff>
      <xdr:row>0</xdr:row>
      <xdr:rowOff>307145</xdr:rowOff>
    </xdr:from>
    <xdr:to>
      <xdr:col>6</xdr:col>
      <xdr:colOff>971550</xdr:colOff>
      <xdr:row>3</xdr:row>
      <xdr:rowOff>9524</xdr:rowOff>
    </xdr:to>
    <xdr:pic>
      <xdr:nvPicPr>
        <xdr:cNvPr id="3" name="Picture 2">
          <a:extLst>
            <a:ext uri="{FF2B5EF4-FFF2-40B4-BE49-F238E27FC236}">
              <a16:creationId xmlns:a16="http://schemas.microsoft.com/office/drawing/2014/main" id="{48DF9C69-8D68-179D-F032-4C131A4A7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0" y="307145"/>
          <a:ext cx="2581275" cy="921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457200</xdr:colOff>
      <xdr:row>2</xdr:row>
      <xdr:rowOff>112835</xdr:rowOff>
    </xdr:to>
    <xdr:pic>
      <xdr:nvPicPr>
        <xdr:cNvPr id="3" name="Picture 2">
          <a:extLst>
            <a:ext uri="{FF2B5EF4-FFF2-40B4-BE49-F238E27FC236}">
              <a16:creationId xmlns:a16="http://schemas.microsoft.com/office/drawing/2014/main" id="{C331587A-6BF4-441F-82DB-1FEF2DA20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6134100" cy="11796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workbookViewId="0">
      <selection activeCell="E18" sqref="E18"/>
    </sheetView>
  </sheetViews>
  <sheetFormatPr defaultRowHeight="12.75" customHeight="1" x14ac:dyDescent="0.2"/>
  <cols>
    <col min="1" max="1" width="13.42578125" style="5" customWidth="1"/>
    <col min="2" max="2" width="57.5703125" style="5" customWidth="1"/>
    <col min="3" max="3" width="5.42578125" style="5" customWidth="1"/>
    <col min="4" max="4" width="1.85546875" style="25"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spans="1:557" ht="45.75" customHeight="1" x14ac:dyDescent="0.2">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2">
      <c r="A2" s="2"/>
      <c r="B2" s="6" t="s">
        <v>205</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4">
      <c r="A3" s="2"/>
      <c r="B3" s="10" t="s">
        <v>204</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2">
      <c r="A4" s="2"/>
      <c r="B4" s="13" t="s">
        <v>203</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2">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2">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2">
      <c r="A7" s="19"/>
      <c r="B7" s="36" t="s">
        <v>0</v>
      </c>
      <c r="C7" s="37"/>
      <c r="D7" s="38">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 customHeight="1" x14ac:dyDescent="0.2">
      <c r="A8" s="19"/>
      <c r="B8" s="41" t="str">
        <f>HYPERLINK("#'Australia Summary'!A1", "Australia Summary")</f>
        <v>Australia Summary</v>
      </c>
      <c r="C8" s="37"/>
      <c r="D8" s="42"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 customHeight="1" x14ac:dyDescent="0.2">
      <c r="A9" s="19"/>
      <c r="B9" s="41" t="str">
        <f>HYPERLINK("#'State &amp; Territory Summaries'!A1", "State &amp; Territory Summaries")</f>
        <v>State &amp; Territory Summaries</v>
      </c>
      <c r="C9" s="37"/>
      <c r="D9" s="42"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 customHeight="1" x14ac:dyDescent="0.2">
      <c r="A10" s="19"/>
      <c r="B10" s="41" t="str">
        <f>HYPERLINK("#'Capital City Regions'!A1", "Capital City Regions")</f>
        <v>Capital City Regions</v>
      </c>
      <c r="C10" s="37"/>
      <c r="D10" s="42"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 customHeight="1" x14ac:dyDescent="0.2">
      <c r="A11" s="21"/>
      <c r="B11" s="41" t="str">
        <f>HYPERLINK("#'Tourism Regions'!A1", "Tourism Regions")</f>
        <v>Tourism Regions</v>
      </c>
      <c r="C11" s="37"/>
      <c r="D11" s="42"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 customHeight="1" x14ac:dyDescent="0.2">
      <c r="A12" s="19"/>
      <c r="B12" s="41" t="str">
        <f>HYPERLINK("#'Help '!A1", "Help ")</f>
        <v xml:space="preserve">Help </v>
      </c>
      <c r="C12" s="37"/>
      <c r="D12" s="42"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
      <c r="A13" s="19"/>
      <c r="B13" s="37"/>
      <c r="C13" s="37"/>
      <c r="D13" s="38"/>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
      <c r="A14" s="19"/>
      <c r="B14" s="37"/>
      <c r="C14" s="37"/>
      <c r="D14" s="38"/>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
      <c r="A15" s="2"/>
      <c r="B15" s="37"/>
      <c r="C15" s="37"/>
      <c r="D15" s="38"/>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
      <c r="A16" s="2"/>
      <c r="B16" s="37"/>
      <c r="C16" s="37"/>
      <c r="D16" s="38"/>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
      <c r="A17" s="2"/>
      <c r="B17" s="37"/>
      <c r="C17" s="37"/>
      <c r="D17" s="38"/>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
      <c r="A18" s="2"/>
      <c r="B18" s="37"/>
      <c r="C18" s="37"/>
      <c r="D18" s="38"/>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
      <c r="A19" s="2"/>
      <c r="B19" s="37"/>
      <c r="C19" s="37"/>
      <c r="D19" s="38"/>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
      <c r="A20" s="2"/>
      <c r="B20" s="37"/>
      <c r="C20" s="37"/>
      <c r="D20" s="38"/>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
      <c r="A21" s="2"/>
      <c r="B21" s="37"/>
      <c r="C21" s="37"/>
      <c r="D21" s="38"/>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
      <c r="A22" s="2"/>
      <c r="B22" s="37"/>
      <c r="C22" s="37"/>
      <c r="D22" s="38"/>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
      <c r="A23" s="2"/>
      <c r="B23" s="37"/>
      <c r="C23" s="37"/>
      <c r="D23" s="38"/>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
      <c r="A24" s="2"/>
      <c r="B24" s="37"/>
      <c r="C24" s="37"/>
      <c r="D24" s="38"/>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
      <c r="A25" s="2"/>
      <c r="B25" s="37"/>
      <c r="C25" s="37"/>
      <c r="D25" s="38"/>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
      <c r="A26" s="2"/>
      <c r="B26" s="37"/>
      <c r="C26" s="37"/>
      <c r="D26" s="38"/>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
      <c r="A27" s="2"/>
      <c r="B27" s="37"/>
      <c r="C27" s="37"/>
      <c r="D27" s="38"/>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
      <c r="A28" s="2"/>
      <c r="B28" s="37"/>
      <c r="C28" s="37"/>
      <c r="D28" s="38"/>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
      <c r="A29" s="2"/>
      <c r="B29" s="37"/>
      <c r="C29" s="37"/>
      <c r="D29" s="38"/>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
      <c r="A30" s="2"/>
      <c r="B30" s="37"/>
      <c r="C30" s="37"/>
      <c r="D30" s="38"/>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
      <c r="A31" s="2"/>
      <c r="B31" s="37"/>
      <c r="C31" s="37"/>
      <c r="D31" s="38"/>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
      <c r="A32" s="2"/>
      <c r="B32" s="17" t="s">
        <v>1</v>
      </c>
      <c r="C32" s="17"/>
      <c r="D32" s="22"/>
      <c r="E32" s="17" t="s">
        <v>2</v>
      </c>
      <c r="F32" s="17"/>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
      <c r="A33" s="2"/>
      <c r="B33" s="17" t="s">
        <v>3</v>
      </c>
      <c r="C33" s="17"/>
      <c r="D33" s="22"/>
      <c r="E33" s="17" t="s">
        <v>4</v>
      </c>
      <c r="F33" s="17"/>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
      <c r="A34" s="2"/>
      <c r="B34" s="17" t="s">
        <v>16</v>
      </c>
      <c r="C34" s="17"/>
      <c r="D34" s="22"/>
      <c r="E34" s="17" t="s">
        <v>17</v>
      </c>
      <c r="F34" s="17"/>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00000000000001" customHeight="1" x14ac:dyDescent="0.2">
      <c r="A35" s="2"/>
      <c r="B35" s="17"/>
      <c r="C35" s="17"/>
      <c r="D35" s="22"/>
      <c r="E35" s="17"/>
      <c r="F35" s="17"/>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33.75" customHeight="1" x14ac:dyDescent="0.2">
      <c r="A36" s="2"/>
      <c r="B36" s="79" t="s">
        <v>83</v>
      </c>
      <c r="C36" s="79"/>
      <c r="D36" s="79"/>
      <c r="E36" s="79"/>
      <c r="F36" s="79"/>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 customHeight="1" x14ac:dyDescent="0.2">
      <c r="A37" s="2"/>
      <c r="B37" s="1"/>
      <c r="C37" s="2"/>
      <c r="D37" s="23"/>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4" customFormat="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4" customFormat="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4" customFormat="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4" customFormat="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
      <c r="D67" s="5"/>
    </row>
    <row r="68" spans="1:557" ht="15.75" customHeight="1" x14ac:dyDescent="0.2">
      <c r="D68" s="5"/>
    </row>
    <row r="69" spans="1:557" ht="15.75" customHeight="1" x14ac:dyDescent="0.2">
      <c r="D69" s="5"/>
    </row>
    <row r="70" spans="1:557" ht="15.75" customHeight="1" x14ac:dyDescent="0.2">
      <c r="D70" s="5"/>
    </row>
    <row r="71" spans="1:557" ht="15.75" customHeight="1" x14ac:dyDescent="0.2">
      <c r="D71" s="5"/>
    </row>
    <row r="72" spans="1:557" ht="15.75" customHeight="1" x14ac:dyDescent="0.2">
      <c r="D72" s="5"/>
    </row>
    <row r="73" spans="1:557" ht="15.75" customHeight="1" x14ac:dyDescent="0.2">
      <c r="D73" s="5"/>
    </row>
    <row r="74" spans="1:557" ht="15.75" customHeight="1" x14ac:dyDescent="0.2">
      <c r="D74" s="5"/>
    </row>
    <row r="75" spans="1:557" ht="15.75" customHeight="1" x14ac:dyDescent="0.2">
      <c r="D75" s="5"/>
    </row>
    <row r="76" spans="1:557" x14ac:dyDescent="0.2">
      <c r="D76" s="5"/>
    </row>
    <row r="77" spans="1:557" x14ac:dyDescent="0.2">
      <c r="D77" s="5"/>
    </row>
    <row r="78" spans="1:557" x14ac:dyDescent="0.2">
      <c r="D78" s="5"/>
    </row>
    <row r="79" spans="1:557" x14ac:dyDescent="0.2">
      <c r="D79" s="5"/>
    </row>
    <row r="80" spans="1:557" x14ac:dyDescent="0.2">
      <c r="D80" s="5"/>
    </row>
    <row r="81" spans="8:28" s="5" customFormat="1" x14ac:dyDescent="0.2">
      <c r="H81" s="4"/>
      <c r="I81" s="4"/>
      <c r="J81" s="4"/>
      <c r="K81" s="4"/>
      <c r="L81" s="4"/>
      <c r="M81" s="4"/>
      <c r="N81" s="4"/>
      <c r="O81" s="4"/>
      <c r="P81" s="4"/>
      <c r="Q81" s="4"/>
      <c r="R81" s="4"/>
      <c r="S81" s="4"/>
      <c r="T81" s="4"/>
      <c r="U81" s="4"/>
      <c r="V81" s="4"/>
      <c r="W81" s="4"/>
      <c r="X81" s="4"/>
      <c r="Y81" s="4"/>
      <c r="Z81" s="4"/>
      <c r="AA81" s="4"/>
      <c r="AB81" s="4"/>
    </row>
    <row r="82" spans="8:28" s="5" customFormat="1" x14ac:dyDescent="0.2">
      <c r="H82" s="4"/>
      <c r="I82" s="4"/>
      <c r="J82" s="4"/>
      <c r="K82" s="4"/>
      <c r="L82" s="4"/>
      <c r="M82" s="4"/>
      <c r="N82" s="4"/>
      <c r="O82" s="4"/>
      <c r="P82" s="4"/>
      <c r="Q82" s="4"/>
      <c r="R82" s="4"/>
      <c r="S82" s="4"/>
      <c r="T82" s="4"/>
      <c r="U82" s="4"/>
      <c r="V82" s="4"/>
      <c r="W82" s="4"/>
      <c r="X82" s="4"/>
      <c r="Y82" s="4"/>
      <c r="Z82" s="4"/>
      <c r="AA82" s="4"/>
      <c r="AB82" s="4"/>
    </row>
    <row r="83" spans="8:28" s="5" customFormat="1" x14ac:dyDescent="0.2">
      <c r="H83" s="4"/>
      <c r="I83" s="4"/>
      <c r="J83" s="4"/>
      <c r="K83" s="4"/>
      <c r="L83" s="4"/>
      <c r="M83" s="4"/>
      <c r="N83" s="4"/>
      <c r="O83" s="4"/>
      <c r="P83" s="4"/>
      <c r="Q83" s="4"/>
      <c r="R83" s="4"/>
      <c r="S83" s="4"/>
      <c r="T83" s="4"/>
      <c r="U83" s="4"/>
      <c r="V83" s="4"/>
      <c r="W83" s="4"/>
      <c r="X83" s="4"/>
      <c r="Y83" s="4"/>
      <c r="Z83" s="4"/>
      <c r="AA83" s="4"/>
      <c r="AB83" s="4"/>
    </row>
    <row r="84" spans="8:28" s="5" customFormat="1" x14ac:dyDescent="0.2">
      <c r="H84" s="4"/>
      <c r="I84" s="4"/>
      <c r="J84" s="4"/>
      <c r="K84" s="4"/>
      <c r="L84" s="4"/>
      <c r="M84" s="4"/>
      <c r="N84" s="4"/>
      <c r="O84" s="4"/>
      <c r="P84" s="4"/>
      <c r="Q84" s="4"/>
      <c r="R84" s="4"/>
      <c r="S84" s="4"/>
      <c r="T84" s="4"/>
      <c r="U84" s="4"/>
      <c r="V84" s="4"/>
      <c r="W84" s="4"/>
      <c r="X84" s="4"/>
      <c r="Y84" s="4"/>
      <c r="Z84" s="4"/>
      <c r="AA84" s="4"/>
      <c r="AB84" s="4"/>
    </row>
    <row r="85" spans="8:28" s="5" customFormat="1" x14ac:dyDescent="0.2">
      <c r="H85" s="4"/>
      <c r="I85" s="4"/>
      <c r="J85" s="4"/>
      <c r="K85" s="4"/>
      <c r="L85" s="4"/>
      <c r="M85" s="4"/>
      <c r="N85" s="4"/>
      <c r="O85" s="4"/>
      <c r="P85" s="4"/>
      <c r="Q85" s="4"/>
      <c r="R85" s="4"/>
      <c r="S85" s="4"/>
      <c r="T85" s="4"/>
      <c r="U85" s="4"/>
      <c r="V85" s="4"/>
      <c r="W85" s="4"/>
      <c r="X85" s="4"/>
      <c r="Y85" s="4"/>
      <c r="Z85" s="4"/>
      <c r="AA85" s="4"/>
      <c r="AB85" s="4"/>
    </row>
    <row r="86" spans="8:28" s="5" customFormat="1" x14ac:dyDescent="0.2">
      <c r="H86" s="4"/>
      <c r="I86" s="4"/>
      <c r="J86" s="4"/>
      <c r="K86" s="4"/>
      <c r="L86" s="4"/>
      <c r="M86" s="4"/>
      <c r="N86" s="4"/>
      <c r="O86" s="4"/>
      <c r="P86" s="4"/>
      <c r="Q86" s="4"/>
      <c r="R86" s="4"/>
      <c r="S86" s="4"/>
      <c r="T86" s="4"/>
      <c r="U86" s="4"/>
      <c r="V86" s="4"/>
      <c r="W86" s="4"/>
      <c r="X86" s="4"/>
      <c r="Y86" s="4"/>
      <c r="Z86" s="4"/>
      <c r="AA86" s="4"/>
      <c r="AB86" s="4"/>
    </row>
    <row r="87" spans="8:28" s="5" customFormat="1" x14ac:dyDescent="0.2">
      <c r="H87" s="4"/>
      <c r="I87" s="4"/>
      <c r="J87" s="4"/>
      <c r="K87" s="4"/>
      <c r="L87" s="4"/>
      <c r="M87" s="4"/>
      <c r="N87" s="4"/>
      <c r="O87" s="4"/>
      <c r="P87" s="4"/>
      <c r="Q87" s="4"/>
      <c r="R87" s="4"/>
      <c r="S87" s="4"/>
      <c r="T87" s="4"/>
      <c r="U87" s="4"/>
      <c r="V87" s="4"/>
      <c r="W87" s="4"/>
      <c r="X87" s="4"/>
      <c r="Y87" s="4"/>
      <c r="Z87" s="4"/>
      <c r="AA87" s="4"/>
      <c r="AB87" s="4"/>
    </row>
    <row r="88" spans="8:28" s="5" customFormat="1" x14ac:dyDescent="0.2">
      <c r="H88" s="4"/>
      <c r="I88" s="4"/>
      <c r="J88" s="4"/>
      <c r="K88" s="4"/>
      <c r="L88" s="4"/>
      <c r="M88" s="4"/>
      <c r="N88" s="4"/>
      <c r="O88" s="4"/>
      <c r="P88" s="4"/>
      <c r="Q88" s="4"/>
      <c r="R88" s="4"/>
      <c r="S88" s="4"/>
      <c r="T88" s="4"/>
      <c r="U88" s="4"/>
      <c r="V88" s="4"/>
      <c r="W88" s="4"/>
      <c r="X88" s="4"/>
      <c r="Y88" s="4"/>
      <c r="Z88" s="4"/>
      <c r="AA88" s="4"/>
      <c r="AB88" s="4"/>
    </row>
    <row r="89" spans="8:28" s="5" customFormat="1" x14ac:dyDescent="0.2">
      <c r="H89" s="4"/>
      <c r="I89" s="4"/>
      <c r="J89" s="4"/>
      <c r="K89" s="4"/>
      <c r="L89" s="4"/>
      <c r="M89" s="4"/>
      <c r="N89" s="4"/>
      <c r="O89" s="4"/>
      <c r="P89" s="4"/>
      <c r="Q89" s="4"/>
      <c r="R89" s="4"/>
      <c r="S89" s="4"/>
      <c r="T89" s="4"/>
      <c r="U89" s="4"/>
      <c r="V89" s="4"/>
      <c r="W89" s="4"/>
      <c r="X89" s="4"/>
      <c r="Y89" s="4"/>
      <c r="Z89" s="4"/>
      <c r="AA89" s="4"/>
      <c r="AB89" s="4"/>
    </row>
    <row r="90" spans="8:28" s="5" customFormat="1" x14ac:dyDescent="0.2">
      <c r="H90" s="4"/>
      <c r="I90" s="4"/>
      <c r="J90" s="4"/>
      <c r="K90" s="4"/>
      <c r="L90" s="4"/>
      <c r="M90" s="4"/>
      <c r="N90" s="4"/>
      <c r="O90" s="4"/>
      <c r="P90" s="4"/>
      <c r="Q90" s="4"/>
      <c r="R90" s="4"/>
      <c r="S90" s="4"/>
      <c r="T90" s="4"/>
      <c r="U90" s="4"/>
      <c r="V90" s="4"/>
      <c r="W90" s="4"/>
      <c r="X90" s="4"/>
      <c r="Y90" s="4"/>
      <c r="Z90" s="4"/>
      <c r="AA90" s="4"/>
      <c r="AB90" s="4"/>
    </row>
    <row r="91" spans="8:28" s="5" customFormat="1" x14ac:dyDescent="0.2">
      <c r="H91" s="4"/>
      <c r="I91" s="4"/>
      <c r="J91" s="4"/>
      <c r="K91" s="4"/>
      <c r="L91" s="4"/>
      <c r="M91" s="4"/>
      <c r="N91" s="4"/>
      <c r="O91" s="4"/>
      <c r="P91" s="4"/>
      <c r="Q91" s="4"/>
      <c r="R91" s="4"/>
      <c r="S91" s="4"/>
      <c r="T91" s="4"/>
      <c r="U91" s="4"/>
      <c r="V91" s="4"/>
      <c r="W91" s="4"/>
      <c r="X91" s="4"/>
      <c r="Y91" s="4"/>
      <c r="Z91" s="4"/>
      <c r="AA91" s="4"/>
      <c r="AB91" s="4"/>
    </row>
    <row r="92" spans="8:28" s="5" customFormat="1" x14ac:dyDescent="0.2">
      <c r="H92" s="4"/>
      <c r="I92" s="4"/>
      <c r="J92" s="4"/>
      <c r="K92" s="4"/>
      <c r="L92" s="4"/>
      <c r="M92" s="4"/>
      <c r="N92" s="4"/>
      <c r="O92" s="4"/>
      <c r="P92" s="4"/>
      <c r="Q92" s="4"/>
      <c r="R92" s="4"/>
      <c r="S92" s="4"/>
      <c r="T92" s="4"/>
      <c r="U92" s="4"/>
      <c r="V92" s="4"/>
      <c r="W92" s="4"/>
      <c r="X92" s="4"/>
      <c r="Y92" s="4"/>
      <c r="Z92" s="4"/>
      <c r="AA92" s="4"/>
      <c r="AB92" s="4"/>
    </row>
    <row r="93" spans="8:28" s="5" customFormat="1" x14ac:dyDescent="0.2">
      <c r="H93" s="4"/>
      <c r="I93" s="4"/>
      <c r="J93" s="4"/>
      <c r="K93" s="4"/>
      <c r="L93" s="4"/>
      <c r="M93" s="4"/>
      <c r="N93" s="4"/>
      <c r="O93" s="4"/>
      <c r="P93" s="4"/>
      <c r="Q93" s="4"/>
      <c r="R93" s="4"/>
      <c r="S93" s="4"/>
      <c r="T93" s="4"/>
      <c r="U93" s="4"/>
      <c r="V93" s="4"/>
      <c r="W93" s="4"/>
      <c r="X93" s="4"/>
      <c r="Y93" s="4"/>
      <c r="Z93" s="4"/>
      <c r="AA93" s="4"/>
      <c r="AB93" s="4"/>
    </row>
    <row r="94" spans="8:28" s="5" customFormat="1" x14ac:dyDescent="0.2">
      <c r="H94" s="4"/>
      <c r="I94" s="4"/>
      <c r="J94" s="4"/>
      <c r="K94" s="4"/>
      <c r="L94" s="4"/>
      <c r="M94" s="4"/>
      <c r="N94" s="4"/>
      <c r="O94" s="4"/>
      <c r="P94" s="4"/>
      <c r="Q94" s="4"/>
      <c r="R94" s="4"/>
      <c r="S94" s="4"/>
      <c r="T94" s="4"/>
      <c r="U94" s="4"/>
      <c r="V94" s="4"/>
      <c r="W94" s="4"/>
      <c r="X94" s="4"/>
      <c r="Y94" s="4"/>
      <c r="Z94" s="4"/>
      <c r="AA94" s="4"/>
      <c r="AB94" s="4"/>
    </row>
    <row r="95" spans="8:28" s="5" customFormat="1" x14ac:dyDescent="0.2">
      <c r="H95" s="4"/>
      <c r="I95" s="4"/>
      <c r="J95" s="4"/>
      <c r="K95" s="4"/>
      <c r="L95" s="4"/>
      <c r="M95" s="4"/>
      <c r="N95" s="4"/>
      <c r="O95" s="4"/>
      <c r="P95" s="4"/>
      <c r="Q95" s="4"/>
      <c r="R95" s="4"/>
      <c r="S95" s="4"/>
      <c r="T95" s="4"/>
      <c r="U95" s="4"/>
      <c r="V95" s="4"/>
      <c r="W95" s="4"/>
      <c r="X95" s="4"/>
      <c r="Y95" s="4"/>
      <c r="Z95" s="4"/>
      <c r="AA95" s="4"/>
      <c r="AB95" s="4"/>
    </row>
    <row r="96" spans="8:28" s="5" customFormat="1" x14ac:dyDescent="0.2">
      <c r="H96" s="4"/>
      <c r="I96" s="4"/>
      <c r="J96" s="4"/>
      <c r="K96" s="4"/>
      <c r="L96" s="4"/>
      <c r="M96" s="4"/>
      <c r="N96" s="4"/>
      <c r="O96" s="4"/>
      <c r="P96" s="4"/>
      <c r="Q96" s="4"/>
      <c r="R96" s="4"/>
      <c r="S96" s="4"/>
      <c r="T96" s="4"/>
      <c r="U96" s="4"/>
      <c r="V96" s="4"/>
      <c r="W96" s="4"/>
      <c r="X96" s="4"/>
      <c r="Y96" s="4"/>
      <c r="Z96" s="4"/>
      <c r="AA96" s="4"/>
      <c r="AB96" s="4"/>
    </row>
    <row r="97" spans="8:28" s="5" customFormat="1" x14ac:dyDescent="0.2">
      <c r="H97" s="4"/>
      <c r="I97" s="4"/>
      <c r="J97" s="4"/>
      <c r="K97" s="4"/>
      <c r="L97" s="4"/>
      <c r="M97" s="4"/>
      <c r="N97" s="4"/>
      <c r="O97" s="4"/>
      <c r="P97" s="4"/>
      <c r="Q97" s="4"/>
      <c r="R97" s="4"/>
      <c r="S97" s="4"/>
      <c r="T97" s="4"/>
      <c r="U97" s="4"/>
      <c r="V97" s="4"/>
      <c r="W97" s="4"/>
      <c r="X97" s="4"/>
      <c r="Y97" s="4"/>
      <c r="Z97" s="4"/>
      <c r="AA97" s="4"/>
      <c r="AB97" s="4"/>
    </row>
    <row r="98" spans="8:28" s="5" customFormat="1" x14ac:dyDescent="0.2">
      <c r="H98" s="4"/>
      <c r="I98" s="4"/>
      <c r="J98" s="4"/>
      <c r="K98" s="4"/>
      <c r="L98" s="4"/>
      <c r="M98" s="4"/>
      <c r="N98" s="4"/>
      <c r="O98" s="4"/>
      <c r="P98" s="4"/>
      <c r="Q98" s="4"/>
      <c r="R98" s="4"/>
      <c r="S98" s="4"/>
      <c r="T98" s="4"/>
      <c r="U98" s="4"/>
      <c r="V98" s="4"/>
      <c r="W98" s="4"/>
      <c r="X98" s="4"/>
      <c r="Y98" s="4"/>
      <c r="Z98" s="4"/>
      <c r="AA98" s="4"/>
      <c r="AB98" s="4"/>
    </row>
    <row r="99" spans="8:28" s="5" customFormat="1" x14ac:dyDescent="0.2">
      <c r="H99" s="4"/>
      <c r="I99" s="4"/>
      <c r="J99" s="4"/>
      <c r="K99" s="4"/>
      <c r="L99" s="4"/>
      <c r="M99" s="4"/>
      <c r="N99" s="4"/>
      <c r="O99" s="4"/>
      <c r="P99" s="4"/>
      <c r="Q99" s="4"/>
      <c r="R99" s="4"/>
      <c r="S99" s="4"/>
      <c r="T99" s="4"/>
      <c r="U99" s="4"/>
      <c r="V99" s="4"/>
      <c r="W99" s="4"/>
      <c r="X99" s="4"/>
      <c r="Y99" s="4"/>
      <c r="Z99" s="4"/>
      <c r="AA99" s="4"/>
      <c r="AB99" s="4"/>
    </row>
    <row r="100" spans="8:28" s="5" customFormat="1" x14ac:dyDescent="0.2">
      <c r="H100" s="4"/>
      <c r="I100" s="4"/>
      <c r="J100" s="4"/>
      <c r="K100" s="4"/>
      <c r="L100" s="4"/>
      <c r="M100" s="4"/>
      <c r="N100" s="4"/>
      <c r="O100" s="4"/>
      <c r="P100" s="4"/>
      <c r="Q100" s="4"/>
      <c r="R100" s="4"/>
      <c r="S100" s="4"/>
      <c r="T100" s="4"/>
      <c r="U100" s="4"/>
      <c r="V100" s="4"/>
      <c r="W100" s="4"/>
      <c r="X100" s="4"/>
      <c r="Y100" s="4"/>
      <c r="Z100" s="4"/>
      <c r="AA100" s="4"/>
      <c r="AB100" s="4"/>
    </row>
    <row r="101" spans="8:28" s="5" customFormat="1" x14ac:dyDescent="0.2">
      <c r="H101" s="4"/>
      <c r="I101" s="4"/>
      <c r="J101" s="4"/>
      <c r="K101" s="4"/>
      <c r="L101" s="4"/>
      <c r="M101" s="4"/>
      <c r="N101" s="4"/>
      <c r="O101" s="4"/>
      <c r="P101" s="4"/>
      <c r="Q101" s="4"/>
      <c r="R101" s="4"/>
      <c r="S101" s="4"/>
      <c r="T101" s="4"/>
      <c r="U101" s="4"/>
      <c r="V101" s="4"/>
      <c r="W101" s="4"/>
      <c r="X101" s="4"/>
      <c r="Y101" s="4"/>
      <c r="Z101" s="4"/>
      <c r="AA101" s="4"/>
      <c r="AB101" s="4"/>
    </row>
    <row r="102" spans="8:28" s="5" customFormat="1" x14ac:dyDescent="0.2">
      <c r="H102" s="4"/>
      <c r="I102" s="4"/>
      <c r="J102" s="4"/>
      <c r="K102" s="4"/>
      <c r="L102" s="4"/>
      <c r="M102" s="4"/>
      <c r="N102" s="4"/>
      <c r="O102" s="4"/>
      <c r="P102" s="4"/>
      <c r="Q102" s="4"/>
      <c r="R102" s="4"/>
      <c r="S102" s="4"/>
      <c r="T102" s="4"/>
      <c r="U102" s="4"/>
      <c r="V102" s="4"/>
      <c r="W102" s="4"/>
      <c r="X102" s="4"/>
      <c r="Y102" s="4"/>
      <c r="Z102" s="4"/>
      <c r="AA102" s="4"/>
      <c r="AB102" s="4"/>
    </row>
    <row r="103" spans="8:28" s="5" customFormat="1" x14ac:dyDescent="0.2">
      <c r="H103" s="4"/>
      <c r="I103" s="4"/>
      <c r="J103" s="4"/>
      <c r="K103" s="4"/>
      <c r="L103" s="4"/>
      <c r="M103" s="4"/>
      <c r="N103" s="4"/>
      <c r="O103" s="4"/>
      <c r="P103" s="4"/>
      <c r="Q103" s="4"/>
      <c r="R103" s="4"/>
      <c r="S103" s="4"/>
      <c r="T103" s="4"/>
      <c r="U103" s="4"/>
      <c r="V103" s="4"/>
      <c r="W103" s="4"/>
      <c r="X103" s="4"/>
      <c r="Y103" s="4"/>
      <c r="Z103" s="4"/>
      <c r="AA103" s="4"/>
      <c r="AB103" s="4"/>
    </row>
    <row r="104" spans="8:28" s="5" customFormat="1" x14ac:dyDescent="0.2">
      <c r="H104" s="4"/>
      <c r="I104" s="4"/>
      <c r="J104" s="4"/>
      <c r="K104" s="4"/>
      <c r="L104" s="4"/>
      <c r="M104" s="4"/>
      <c r="N104" s="4"/>
      <c r="O104" s="4"/>
      <c r="P104" s="4"/>
      <c r="Q104" s="4"/>
      <c r="R104" s="4"/>
      <c r="S104" s="4"/>
      <c r="T104" s="4"/>
      <c r="U104" s="4"/>
      <c r="V104" s="4"/>
      <c r="W104" s="4"/>
      <c r="X104" s="4"/>
      <c r="Y104" s="4"/>
      <c r="Z104" s="4"/>
      <c r="AA104" s="4"/>
      <c r="AB104" s="4"/>
    </row>
  </sheetData>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0" customWidth="1"/>
    <col min="6" max="6" width="9.140625" style="43" customWidth="1"/>
    <col min="7" max="8" width="9.140625" style="44" customWidth="1"/>
    <col min="9" max="11" width="9.140625" style="43" customWidth="1"/>
    <col min="12" max="14" width="14.42578125" style="40" customWidth="1"/>
    <col min="15" max="15" width="9.140625" style="43" customWidth="1"/>
    <col min="16" max="17" width="9.140625" style="44" customWidth="1"/>
    <col min="18" max="20" width="9.140625" style="43" customWidth="1"/>
    <col min="21" max="23" width="14.42578125" style="40" customWidth="1"/>
    <col min="24" max="24" width="9.140625" style="43" customWidth="1"/>
    <col min="25" max="26" width="9.140625" style="44" customWidth="1"/>
    <col min="27" max="29" width="9.140625" style="43" customWidth="1"/>
    <col min="30" max="32" width="14.42578125" style="40" customWidth="1"/>
    <col min="33" max="33" width="9.140625" style="43" customWidth="1"/>
    <col min="34" max="35" width="9.140625" style="44" customWidth="1"/>
    <col min="36" max="38" width="9.140625" style="43" customWidth="1"/>
    <col min="39" max="41" width="14.42578125" style="40" customWidth="1"/>
    <col min="42" max="42" width="9.140625" style="43" customWidth="1"/>
    <col min="43" max="44" width="9.140625" style="44" customWidth="1"/>
    <col min="45" max="47" width="9.140625" style="43" customWidth="1"/>
    <col min="48" max="50" width="14.42578125" style="40" customWidth="1"/>
    <col min="51" max="51" width="9.140625" style="43" customWidth="1"/>
    <col min="52" max="53" width="9.140625" style="44" customWidth="1"/>
    <col min="54" max="56" width="9.140625" style="43" customWidth="1"/>
    <col min="57" max="59" width="14.42578125" style="40" customWidth="1"/>
    <col min="60" max="60" width="9.140625" style="43" customWidth="1"/>
    <col min="61" max="62" width="9.140625" style="44" customWidth="1"/>
    <col min="63" max="65" width="9.140625" style="43" customWidth="1"/>
    <col min="66" max="68" width="14.42578125" style="40" customWidth="1"/>
    <col min="69" max="69" width="9.140625" style="43" customWidth="1"/>
    <col min="70" max="71" width="9.140625" style="44" customWidth="1"/>
    <col min="72" max="74" width="9.140625" style="43" customWidth="1"/>
    <col min="75" max="77" width="14.42578125" style="40" customWidth="1"/>
    <col min="78" max="78" width="9.140625" style="43" customWidth="1"/>
    <col min="79" max="80" width="9.140625" style="44" customWidth="1"/>
    <col min="81" max="83" width="9.140625" style="43" customWidth="1"/>
    <col min="84" max="86" width="14.42578125" style="40" customWidth="1"/>
    <col min="87" max="87" width="9.140625" style="43" customWidth="1"/>
    <col min="88" max="89" width="9.140625" style="44" customWidth="1"/>
    <col min="90" max="92" width="9.140625" style="43" customWidth="1"/>
    <col min="93" max="95" width="14.42578125" style="40" customWidth="1"/>
    <col min="96" max="96" width="9.140625" style="43" customWidth="1"/>
    <col min="97" max="98" width="9.140625" style="44" customWidth="1"/>
    <col min="99" max="101" width="9.140625" style="43" customWidth="1"/>
    <col min="102" max="104" width="14.42578125" style="40" customWidth="1"/>
    <col min="105" max="105" width="9.140625" style="43" customWidth="1"/>
    <col min="106" max="107" width="9.140625" style="44" customWidth="1"/>
    <col min="108" max="110" width="9.140625" style="43" customWidth="1"/>
    <col min="111" max="113" width="14.42578125" style="40" customWidth="1"/>
    <col min="114" max="114" width="9.140625" style="43" customWidth="1"/>
    <col min="115" max="116" width="9.140625" style="44" customWidth="1"/>
    <col min="117" max="121" width="9.140625" style="43" customWidth="1"/>
    <col min="122" max="124" width="14.42578125" style="40" customWidth="1"/>
    <col min="125" max="125" width="9.140625" style="43" customWidth="1"/>
    <col min="126" max="127" width="9.140625" style="44" customWidth="1"/>
    <col min="128" max="132" width="9.140625" style="43" customWidth="1"/>
    <col min="133" max="135" width="14.42578125" style="40" customWidth="1"/>
    <col min="136" max="136" width="9.140625" style="43" customWidth="1"/>
    <col min="137" max="138" width="9.140625" style="44" customWidth="1"/>
    <col min="139" max="143" width="9.140625" style="43" customWidth="1"/>
    <col min="144" max="146" width="14.42578125" style="40" customWidth="1"/>
    <col min="147" max="147" width="9.140625" style="43" customWidth="1"/>
    <col min="148" max="149" width="9.140625" style="44" customWidth="1"/>
    <col min="150" max="154" width="9.140625" style="43" customWidth="1"/>
    <col min="155" max="157" width="14.42578125" style="40" customWidth="1"/>
    <col min="158" max="158" width="9.140625" style="43" customWidth="1"/>
    <col min="159" max="160" width="9.140625" style="44" customWidth="1"/>
    <col min="161" max="165" width="9.140625" style="43" customWidth="1"/>
    <col min="166" max="166" width="1.140625" customWidth="1"/>
    <col min="167" max="170" width="9.140625" style="40"/>
  </cols>
  <sheetData>
    <row r="2" spans="2:170" ht="23.25" x14ac:dyDescent="0.35">
      <c r="B2" s="45" t="s">
        <v>23</v>
      </c>
    </row>
    <row r="3" spans="2:170" x14ac:dyDescent="0.2">
      <c r="B3" s="46" t="s">
        <v>24</v>
      </c>
    </row>
    <row r="4" spans="2:170" x14ac:dyDescent="0.2">
      <c r="B4" s="46" t="s">
        <v>25</v>
      </c>
    </row>
    <row r="5" spans="2:170" x14ac:dyDescent="0.2">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x14ac:dyDescent="0.2">
      <c r="B6" s="39"/>
      <c r="C6" s="80" t="s">
        <v>42</v>
      </c>
      <c r="D6" s="80"/>
      <c r="E6" s="80"/>
      <c r="F6" s="80"/>
      <c r="G6" s="80"/>
      <c r="H6" s="80"/>
      <c r="I6" s="80"/>
      <c r="J6" s="80"/>
      <c r="K6" s="80"/>
      <c r="L6" s="80" t="s">
        <v>43</v>
      </c>
      <c r="M6" s="80"/>
      <c r="N6" s="80"/>
      <c r="O6" s="80"/>
      <c r="P6" s="80"/>
      <c r="Q6" s="80"/>
      <c r="R6" s="80"/>
      <c r="S6" s="80"/>
      <c r="T6" s="80"/>
      <c r="U6" s="80" t="s">
        <v>44</v>
      </c>
      <c r="V6" s="80"/>
      <c r="W6" s="80"/>
      <c r="X6" s="80"/>
      <c r="Y6" s="80"/>
      <c r="Z6" s="80"/>
      <c r="AA6" s="80"/>
      <c r="AB6" s="80"/>
      <c r="AC6" s="80"/>
      <c r="AD6" s="80" t="s">
        <v>45</v>
      </c>
      <c r="AE6" s="80"/>
      <c r="AF6" s="80"/>
      <c r="AG6" s="80"/>
      <c r="AH6" s="80"/>
      <c r="AI6" s="80"/>
      <c r="AJ6" s="80"/>
      <c r="AK6" s="80"/>
      <c r="AL6" s="80"/>
      <c r="AM6" s="80" t="s">
        <v>46</v>
      </c>
      <c r="AN6" s="80"/>
      <c r="AO6" s="80"/>
      <c r="AP6" s="80"/>
      <c r="AQ6" s="80"/>
      <c r="AR6" s="80"/>
      <c r="AS6" s="80"/>
      <c r="AT6" s="80"/>
      <c r="AU6" s="80"/>
      <c r="AV6" s="80" t="s">
        <v>47</v>
      </c>
      <c r="AW6" s="80"/>
      <c r="AX6" s="80"/>
      <c r="AY6" s="80"/>
      <c r="AZ6" s="80"/>
      <c r="BA6" s="80"/>
      <c r="BB6" s="80"/>
      <c r="BC6" s="80"/>
      <c r="BD6" s="80"/>
      <c r="BE6" s="80" t="s">
        <v>48</v>
      </c>
      <c r="BF6" s="80"/>
      <c r="BG6" s="80"/>
      <c r="BH6" s="80"/>
      <c r="BI6" s="80"/>
      <c r="BJ6" s="80"/>
      <c r="BK6" s="80"/>
      <c r="BL6" s="80"/>
      <c r="BM6" s="80"/>
      <c r="BN6" s="80" t="s">
        <v>49</v>
      </c>
      <c r="BO6" s="80"/>
      <c r="BP6" s="80"/>
      <c r="BQ6" s="80"/>
      <c r="BR6" s="80"/>
      <c r="BS6" s="80"/>
      <c r="BT6" s="80"/>
      <c r="BU6" s="80"/>
      <c r="BV6" s="80"/>
      <c r="BW6" s="80" t="s">
        <v>50</v>
      </c>
      <c r="BX6" s="80"/>
      <c r="BY6" s="80"/>
      <c r="BZ6" s="80"/>
      <c r="CA6" s="80"/>
      <c r="CB6" s="80"/>
      <c r="CC6" s="80"/>
      <c r="CD6" s="80"/>
      <c r="CE6" s="80"/>
      <c r="CF6" s="80" t="s">
        <v>51</v>
      </c>
      <c r="CG6" s="80"/>
      <c r="CH6" s="80"/>
      <c r="CI6" s="80"/>
      <c r="CJ6" s="80"/>
      <c r="CK6" s="80"/>
      <c r="CL6" s="80"/>
      <c r="CM6" s="80"/>
      <c r="CN6" s="80"/>
      <c r="CO6" s="80" t="s">
        <v>52</v>
      </c>
      <c r="CP6" s="80"/>
      <c r="CQ6" s="80"/>
      <c r="CR6" s="80"/>
      <c r="CS6" s="80"/>
      <c r="CT6" s="80"/>
      <c r="CU6" s="80"/>
      <c r="CV6" s="80"/>
      <c r="CW6" s="80"/>
      <c r="CX6" s="80" t="s">
        <v>53</v>
      </c>
      <c r="CY6" s="80"/>
      <c r="CZ6" s="80"/>
      <c r="DA6" s="80"/>
      <c r="DB6" s="80"/>
      <c r="DC6" s="80"/>
      <c r="DD6" s="80"/>
      <c r="DE6" s="80"/>
      <c r="DF6" s="80"/>
      <c r="DG6" s="80" t="s">
        <v>54</v>
      </c>
      <c r="DH6" s="80"/>
      <c r="DI6" s="80"/>
      <c r="DJ6" s="80"/>
      <c r="DK6" s="80"/>
      <c r="DL6" s="80"/>
      <c r="DM6" s="80"/>
      <c r="DN6" s="80"/>
      <c r="DO6" s="80"/>
      <c r="DP6" s="80"/>
      <c r="DQ6" s="80"/>
      <c r="DR6" s="80" t="s">
        <v>55</v>
      </c>
      <c r="DS6" s="80"/>
      <c r="DT6" s="80"/>
      <c r="DU6" s="80"/>
      <c r="DV6" s="80"/>
      <c r="DW6" s="80"/>
      <c r="DX6" s="80"/>
      <c r="DY6" s="80"/>
      <c r="DZ6" s="80"/>
      <c r="EA6" s="80"/>
      <c r="EB6" s="80"/>
      <c r="EC6" s="80" t="s">
        <v>56</v>
      </c>
      <c r="ED6" s="80"/>
      <c r="EE6" s="80"/>
      <c r="EF6" s="80"/>
      <c r="EG6" s="80"/>
      <c r="EH6" s="80"/>
      <c r="EI6" s="80"/>
      <c r="EJ6" s="80"/>
      <c r="EK6" s="80"/>
      <c r="EL6" s="80"/>
      <c r="EM6" s="80"/>
      <c r="EN6" s="80" t="s">
        <v>57</v>
      </c>
      <c r="EO6" s="80"/>
      <c r="EP6" s="80"/>
      <c r="EQ6" s="80"/>
      <c r="ER6" s="80"/>
      <c r="ES6" s="80"/>
      <c r="ET6" s="80"/>
      <c r="EU6" s="80"/>
      <c r="EV6" s="80"/>
      <c r="EW6" s="80"/>
      <c r="EX6" s="80"/>
      <c r="EY6" s="82" t="s">
        <v>58</v>
      </c>
      <c r="EZ6" s="82"/>
      <c r="FA6" s="82"/>
      <c r="FB6" s="82"/>
      <c r="FC6" s="82"/>
      <c r="FD6" s="82"/>
      <c r="FE6" s="82"/>
      <c r="FF6" s="82"/>
      <c r="FG6" s="82"/>
      <c r="FH6" s="82"/>
      <c r="FI6" s="82"/>
      <c r="FK6" s="83" t="s">
        <v>38</v>
      </c>
      <c r="FL6" s="83"/>
      <c r="FM6" s="84" t="s">
        <v>41</v>
      </c>
      <c r="FN6" s="84"/>
    </row>
    <row r="7" spans="2:170" ht="25.5" x14ac:dyDescent="0.2">
      <c r="B7" s="51" t="s">
        <v>26</v>
      </c>
      <c r="C7" s="52" t="s">
        <v>27</v>
      </c>
      <c r="D7" s="53" t="s">
        <v>28</v>
      </c>
      <c r="E7" s="53" t="s">
        <v>29</v>
      </c>
      <c r="F7" s="54" t="s">
        <v>30</v>
      </c>
      <c r="G7" s="55" t="s">
        <v>31</v>
      </c>
      <c r="H7" s="55" t="s">
        <v>32</v>
      </c>
      <c r="I7" s="54" t="s">
        <v>33</v>
      </c>
      <c r="J7" s="54" t="s">
        <v>34</v>
      </c>
      <c r="K7" s="54" t="s">
        <v>35</v>
      </c>
      <c r="L7" s="52" t="s">
        <v>27</v>
      </c>
      <c r="M7" s="53" t="s">
        <v>28</v>
      </c>
      <c r="N7" s="53" t="s">
        <v>29</v>
      </c>
      <c r="O7" s="54" t="s">
        <v>30</v>
      </c>
      <c r="P7" s="55" t="s">
        <v>31</v>
      </c>
      <c r="Q7" s="55" t="s">
        <v>32</v>
      </c>
      <c r="R7" s="54" t="s">
        <v>33</v>
      </c>
      <c r="S7" s="54" t="s">
        <v>34</v>
      </c>
      <c r="T7" s="54" t="s">
        <v>35</v>
      </c>
      <c r="U7" s="52" t="s">
        <v>27</v>
      </c>
      <c r="V7" s="53" t="s">
        <v>28</v>
      </c>
      <c r="W7" s="53" t="s">
        <v>29</v>
      </c>
      <c r="X7" s="54" t="s">
        <v>30</v>
      </c>
      <c r="Y7" s="55" t="s">
        <v>31</v>
      </c>
      <c r="Z7" s="55" t="s">
        <v>32</v>
      </c>
      <c r="AA7" s="54" t="s">
        <v>33</v>
      </c>
      <c r="AB7" s="54" t="s">
        <v>34</v>
      </c>
      <c r="AC7" s="54" t="s">
        <v>35</v>
      </c>
      <c r="AD7" s="52" t="s">
        <v>27</v>
      </c>
      <c r="AE7" s="53" t="s">
        <v>28</v>
      </c>
      <c r="AF7" s="53" t="s">
        <v>29</v>
      </c>
      <c r="AG7" s="54" t="s">
        <v>30</v>
      </c>
      <c r="AH7" s="55" t="s">
        <v>31</v>
      </c>
      <c r="AI7" s="55" t="s">
        <v>32</v>
      </c>
      <c r="AJ7" s="54" t="s">
        <v>33</v>
      </c>
      <c r="AK7" s="54" t="s">
        <v>34</v>
      </c>
      <c r="AL7" s="54" t="s">
        <v>35</v>
      </c>
      <c r="AM7" s="52" t="s">
        <v>27</v>
      </c>
      <c r="AN7" s="53" t="s">
        <v>28</v>
      </c>
      <c r="AO7" s="53" t="s">
        <v>29</v>
      </c>
      <c r="AP7" s="54" t="s">
        <v>30</v>
      </c>
      <c r="AQ7" s="55" t="s">
        <v>31</v>
      </c>
      <c r="AR7" s="55" t="s">
        <v>32</v>
      </c>
      <c r="AS7" s="54" t="s">
        <v>33</v>
      </c>
      <c r="AT7" s="54" t="s">
        <v>34</v>
      </c>
      <c r="AU7" s="54" t="s">
        <v>35</v>
      </c>
      <c r="AV7" s="52" t="s">
        <v>27</v>
      </c>
      <c r="AW7" s="53" t="s">
        <v>28</v>
      </c>
      <c r="AX7" s="53" t="s">
        <v>29</v>
      </c>
      <c r="AY7" s="54" t="s">
        <v>30</v>
      </c>
      <c r="AZ7" s="55" t="s">
        <v>31</v>
      </c>
      <c r="BA7" s="55" t="s">
        <v>32</v>
      </c>
      <c r="BB7" s="54" t="s">
        <v>33</v>
      </c>
      <c r="BC7" s="54" t="s">
        <v>34</v>
      </c>
      <c r="BD7" s="54" t="s">
        <v>35</v>
      </c>
      <c r="BE7" s="52" t="s">
        <v>27</v>
      </c>
      <c r="BF7" s="53" t="s">
        <v>28</v>
      </c>
      <c r="BG7" s="53" t="s">
        <v>29</v>
      </c>
      <c r="BH7" s="54" t="s">
        <v>30</v>
      </c>
      <c r="BI7" s="55" t="s">
        <v>31</v>
      </c>
      <c r="BJ7" s="55" t="s">
        <v>32</v>
      </c>
      <c r="BK7" s="54" t="s">
        <v>33</v>
      </c>
      <c r="BL7" s="54" t="s">
        <v>34</v>
      </c>
      <c r="BM7" s="54" t="s">
        <v>35</v>
      </c>
      <c r="BN7" s="52" t="s">
        <v>27</v>
      </c>
      <c r="BO7" s="53" t="s">
        <v>28</v>
      </c>
      <c r="BP7" s="53" t="s">
        <v>29</v>
      </c>
      <c r="BQ7" s="54" t="s">
        <v>30</v>
      </c>
      <c r="BR7" s="55" t="s">
        <v>31</v>
      </c>
      <c r="BS7" s="55" t="s">
        <v>32</v>
      </c>
      <c r="BT7" s="54" t="s">
        <v>33</v>
      </c>
      <c r="BU7" s="54" t="s">
        <v>34</v>
      </c>
      <c r="BV7" s="54" t="s">
        <v>35</v>
      </c>
      <c r="BW7" s="52" t="s">
        <v>27</v>
      </c>
      <c r="BX7" s="53" t="s">
        <v>28</v>
      </c>
      <c r="BY7" s="53" t="s">
        <v>29</v>
      </c>
      <c r="BZ7" s="54" t="s">
        <v>30</v>
      </c>
      <c r="CA7" s="55" t="s">
        <v>31</v>
      </c>
      <c r="CB7" s="55" t="s">
        <v>32</v>
      </c>
      <c r="CC7" s="54" t="s">
        <v>33</v>
      </c>
      <c r="CD7" s="54" t="s">
        <v>34</v>
      </c>
      <c r="CE7" s="54" t="s">
        <v>35</v>
      </c>
      <c r="CF7" s="52" t="s">
        <v>27</v>
      </c>
      <c r="CG7" s="53" t="s">
        <v>28</v>
      </c>
      <c r="CH7" s="53" t="s">
        <v>29</v>
      </c>
      <c r="CI7" s="54" t="s">
        <v>30</v>
      </c>
      <c r="CJ7" s="55" t="s">
        <v>31</v>
      </c>
      <c r="CK7" s="55" t="s">
        <v>32</v>
      </c>
      <c r="CL7" s="54" t="s">
        <v>33</v>
      </c>
      <c r="CM7" s="54" t="s">
        <v>34</v>
      </c>
      <c r="CN7" s="54" t="s">
        <v>35</v>
      </c>
      <c r="CO7" s="52" t="s">
        <v>27</v>
      </c>
      <c r="CP7" s="53" t="s">
        <v>28</v>
      </c>
      <c r="CQ7" s="53" t="s">
        <v>29</v>
      </c>
      <c r="CR7" s="54" t="s">
        <v>30</v>
      </c>
      <c r="CS7" s="55" t="s">
        <v>31</v>
      </c>
      <c r="CT7" s="55" t="s">
        <v>32</v>
      </c>
      <c r="CU7" s="54" t="s">
        <v>33</v>
      </c>
      <c r="CV7" s="54" t="s">
        <v>34</v>
      </c>
      <c r="CW7" s="54" t="s">
        <v>35</v>
      </c>
      <c r="CX7" s="52" t="s">
        <v>27</v>
      </c>
      <c r="CY7" s="53" t="s">
        <v>28</v>
      </c>
      <c r="CZ7" s="53" t="s">
        <v>29</v>
      </c>
      <c r="DA7" s="54" t="s">
        <v>30</v>
      </c>
      <c r="DB7" s="55" t="s">
        <v>31</v>
      </c>
      <c r="DC7" s="55" t="s">
        <v>32</v>
      </c>
      <c r="DD7" s="54" t="s">
        <v>33</v>
      </c>
      <c r="DE7" s="54" t="s">
        <v>34</v>
      </c>
      <c r="DF7" s="54" t="s">
        <v>35</v>
      </c>
      <c r="DG7" s="52" t="s">
        <v>27</v>
      </c>
      <c r="DH7" s="53" t="s">
        <v>28</v>
      </c>
      <c r="DI7" s="53" t="s">
        <v>29</v>
      </c>
      <c r="DJ7" s="54" t="s">
        <v>30</v>
      </c>
      <c r="DK7" s="55" t="s">
        <v>31</v>
      </c>
      <c r="DL7" s="55" t="s">
        <v>32</v>
      </c>
      <c r="DM7" s="54" t="s">
        <v>36</v>
      </c>
      <c r="DN7" s="54" t="s">
        <v>37</v>
      </c>
      <c r="DO7" s="54" t="s">
        <v>33</v>
      </c>
      <c r="DP7" s="54" t="s">
        <v>34</v>
      </c>
      <c r="DQ7" s="54" t="s">
        <v>35</v>
      </c>
      <c r="DR7" s="52" t="s">
        <v>27</v>
      </c>
      <c r="DS7" s="53" t="s">
        <v>28</v>
      </c>
      <c r="DT7" s="53" t="s">
        <v>29</v>
      </c>
      <c r="DU7" s="54" t="s">
        <v>30</v>
      </c>
      <c r="DV7" s="55" t="s">
        <v>31</v>
      </c>
      <c r="DW7" s="55" t="s">
        <v>32</v>
      </c>
      <c r="DX7" s="54" t="s">
        <v>36</v>
      </c>
      <c r="DY7" s="54" t="s">
        <v>37</v>
      </c>
      <c r="DZ7" s="54" t="s">
        <v>33</v>
      </c>
      <c r="EA7" s="54" t="s">
        <v>34</v>
      </c>
      <c r="EB7" s="54" t="s">
        <v>35</v>
      </c>
      <c r="EC7" s="52" t="s">
        <v>27</v>
      </c>
      <c r="ED7" s="53" t="s">
        <v>28</v>
      </c>
      <c r="EE7" s="53" t="s">
        <v>29</v>
      </c>
      <c r="EF7" s="54" t="s">
        <v>30</v>
      </c>
      <c r="EG7" s="55" t="s">
        <v>31</v>
      </c>
      <c r="EH7" s="55" t="s">
        <v>32</v>
      </c>
      <c r="EI7" s="54" t="s">
        <v>36</v>
      </c>
      <c r="EJ7" s="54" t="s">
        <v>37</v>
      </c>
      <c r="EK7" s="54" t="s">
        <v>33</v>
      </c>
      <c r="EL7" s="54" t="s">
        <v>34</v>
      </c>
      <c r="EM7" s="54" t="s">
        <v>35</v>
      </c>
      <c r="EN7" s="52" t="s">
        <v>27</v>
      </c>
      <c r="EO7" s="53" t="s">
        <v>28</v>
      </c>
      <c r="EP7" s="53" t="s">
        <v>29</v>
      </c>
      <c r="EQ7" s="54" t="s">
        <v>30</v>
      </c>
      <c r="ER7" s="55" t="s">
        <v>31</v>
      </c>
      <c r="ES7" s="55" t="s">
        <v>32</v>
      </c>
      <c r="ET7" s="54" t="s">
        <v>36</v>
      </c>
      <c r="EU7" s="54" t="s">
        <v>37</v>
      </c>
      <c r="EV7" s="54" t="s">
        <v>33</v>
      </c>
      <c r="EW7" s="54" t="s">
        <v>34</v>
      </c>
      <c r="EX7" s="54" t="s">
        <v>35</v>
      </c>
      <c r="EY7" s="52" t="s">
        <v>27</v>
      </c>
      <c r="EZ7" s="53" t="s">
        <v>28</v>
      </c>
      <c r="FA7" s="53" t="s">
        <v>29</v>
      </c>
      <c r="FB7" s="54" t="s">
        <v>30</v>
      </c>
      <c r="FC7" s="55" t="s">
        <v>31</v>
      </c>
      <c r="FD7" s="55" t="s">
        <v>32</v>
      </c>
      <c r="FE7" s="54" t="s">
        <v>36</v>
      </c>
      <c r="FF7" s="54" t="s">
        <v>37</v>
      </c>
      <c r="FG7" s="54" t="s">
        <v>33</v>
      </c>
      <c r="FH7" s="54" t="s">
        <v>34</v>
      </c>
      <c r="FI7" s="56" t="s">
        <v>35</v>
      </c>
      <c r="FK7" s="57" t="s">
        <v>39</v>
      </c>
      <c r="FL7" s="52" t="s">
        <v>40</v>
      </c>
      <c r="FM7" s="52" t="s">
        <v>39</v>
      </c>
      <c r="FN7" s="58" t="s">
        <v>40</v>
      </c>
    </row>
    <row r="8" spans="2:170" x14ac:dyDescent="0.2">
      <c r="B8" s="59" t="s">
        <v>59</v>
      </c>
      <c r="K8" s="60"/>
      <c r="T8" s="60"/>
      <c r="AC8" s="60"/>
      <c r="AL8" s="60"/>
      <c r="AU8" s="60"/>
      <c r="BD8" s="60"/>
      <c r="BM8" s="60"/>
      <c r="BV8" s="60"/>
      <c r="CE8" s="60"/>
      <c r="CN8" s="60"/>
      <c r="CW8" s="60"/>
      <c r="DF8" s="60"/>
      <c r="DQ8" s="60"/>
      <c r="EB8" s="60"/>
      <c r="EM8" s="60"/>
      <c r="EX8" s="60"/>
      <c r="FI8" s="60"/>
      <c r="FK8" s="61"/>
      <c r="FL8" s="62"/>
      <c r="FN8" s="62"/>
    </row>
    <row r="9" spans="2:170" x14ac:dyDescent="0.2">
      <c r="B9" s="63" t="s">
        <v>60</v>
      </c>
      <c r="K9" s="60"/>
      <c r="T9" s="60"/>
      <c r="AC9" s="60"/>
      <c r="AL9" s="60"/>
      <c r="AU9" s="60"/>
      <c r="BD9" s="60"/>
      <c r="BM9" s="60"/>
      <c r="BV9" s="60"/>
      <c r="CE9" s="60"/>
      <c r="CN9" s="60"/>
      <c r="CW9" s="60"/>
      <c r="DF9" s="60"/>
      <c r="DQ9" s="60"/>
      <c r="EB9" s="60"/>
      <c r="EM9" s="60"/>
      <c r="EX9" s="60"/>
      <c r="FI9" s="60"/>
      <c r="FK9" s="61"/>
      <c r="FL9" s="62"/>
      <c r="FN9" s="62"/>
    </row>
    <row r="10" spans="2:170" x14ac:dyDescent="0.2">
      <c r="B10" s="64" t="s">
        <v>61</v>
      </c>
      <c r="C10" s="40">
        <v>4854073</v>
      </c>
      <c r="D10" s="40">
        <v>3276647.7818367984</v>
      </c>
      <c r="E10" s="40">
        <v>800747491.74566102</v>
      </c>
      <c r="F10" s="43">
        <v>67.503059427346855</v>
      </c>
      <c r="G10" s="44">
        <v>244.38009363850028</v>
      </c>
      <c r="H10" s="44">
        <v>164.96403983740274</v>
      </c>
      <c r="I10" s="43">
        <v>92.249286295574919</v>
      </c>
      <c r="J10" s="43">
        <v>27.524475717042204</v>
      </c>
      <c r="K10" s="60">
        <v>145.16489441822128</v>
      </c>
      <c r="L10" s="40">
        <v>4861482</v>
      </c>
      <c r="M10" s="40">
        <v>3170782.7307460811</v>
      </c>
      <c r="N10" s="40">
        <v>741146381.94300604</v>
      </c>
      <c r="O10" s="43">
        <v>65.222554166529491</v>
      </c>
      <c r="P10" s="44">
        <v>233.74240522894965</v>
      </c>
      <c r="Q10" s="44">
        <v>152.45276686060055</v>
      </c>
      <c r="R10" s="43">
        <v>132.57315559660526</v>
      </c>
      <c r="S10" s="43">
        <v>33.033070649958205</v>
      </c>
      <c r="T10" s="60">
        <v>209.39921039714076</v>
      </c>
      <c r="U10" s="40">
        <v>4714440</v>
      </c>
      <c r="V10" s="40">
        <v>3352283.5775668919</v>
      </c>
      <c r="W10" s="40">
        <v>843746053.73869908</v>
      </c>
      <c r="X10" s="43">
        <v>71.106718455784602</v>
      </c>
      <c r="Y10" s="44">
        <v>251.69292341046372</v>
      </c>
      <c r="Z10" s="44">
        <v>178.97057842261202</v>
      </c>
      <c r="AA10" s="43">
        <v>110.76724861892387</v>
      </c>
      <c r="AB10" s="43">
        <v>37.379124953438392</v>
      </c>
      <c r="AC10" s="60">
        <v>189.55020184067789</v>
      </c>
      <c r="AD10" s="40">
        <v>4881322</v>
      </c>
      <c r="AE10" s="40">
        <v>3534122.7721566018</v>
      </c>
      <c r="AF10" s="40">
        <v>905026441.75221574</v>
      </c>
      <c r="AG10" s="43">
        <v>72.400935077763805</v>
      </c>
      <c r="AH10" s="44">
        <v>256.08234351178135</v>
      </c>
      <c r="AI10" s="44">
        <v>185.40601127158089</v>
      </c>
      <c r="AJ10" s="43">
        <v>115.88023522713544</v>
      </c>
      <c r="AK10" s="43">
        <v>35.438898776288681</v>
      </c>
      <c r="AL10" s="60">
        <v>192.38581326726262</v>
      </c>
      <c r="AM10" s="40">
        <v>4733070</v>
      </c>
      <c r="AN10" s="40">
        <v>3542190.742163226</v>
      </c>
      <c r="AO10" s="40">
        <v>897783251.02645028</v>
      </c>
      <c r="AP10" s="43">
        <v>74.839179267647125</v>
      </c>
      <c r="AQ10" s="44">
        <v>253.45423676370729</v>
      </c>
      <c r="AR10" s="44">
        <v>189.6830706130377</v>
      </c>
      <c r="AS10" s="43">
        <v>82.212770556579471</v>
      </c>
      <c r="AT10" s="43">
        <v>26.709430896645721</v>
      </c>
      <c r="AU10" s="60">
        <v>130.88076459362875</v>
      </c>
      <c r="AV10" s="40">
        <v>4905037</v>
      </c>
      <c r="AW10" s="40">
        <v>3227340.4546605572</v>
      </c>
      <c r="AX10" s="40">
        <v>896897175.21749794</v>
      </c>
      <c r="AY10" s="43">
        <v>65.796454841432535</v>
      </c>
      <c r="AZ10" s="44">
        <v>277.90596865053431</v>
      </c>
      <c r="BA10" s="44">
        <v>182.85227516479446</v>
      </c>
      <c r="BB10" s="43">
        <v>34.294678298498908</v>
      </c>
      <c r="BC10" s="43">
        <v>15.344143327669928</v>
      </c>
      <c r="BD10" s="60">
        <v>54.901046218217289</v>
      </c>
      <c r="BE10" s="40">
        <v>4910679</v>
      </c>
      <c r="BF10" s="40">
        <v>3115389.735451194</v>
      </c>
      <c r="BG10" s="40">
        <v>845631137.70251966</v>
      </c>
      <c r="BH10" s="43">
        <v>63.441119557014289</v>
      </c>
      <c r="BI10" s="44">
        <v>271.43670921161623</v>
      </c>
      <c r="BJ10" s="44">
        <v>172.20248721256667</v>
      </c>
      <c r="BK10" s="43">
        <v>43.690028062374296</v>
      </c>
      <c r="BL10" s="43">
        <v>10.088818608541349</v>
      </c>
      <c r="BM10" s="60">
        <v>58.18665435232159</v>
      </c>
      <c r="BN10" s="40">
        <v>4440940</v>
      </c>
      <c r="BO10" s="40">
        <v>3171185.0236783191</v>
      </c>
      <c r="BP10" s="40">
        <v>793076072.5577482</v>
      </c>
      <c r="BQ10" s="43">
        <v>71.407968215700265</v>
      </c>
      <c r="BR10" s="44">
        <v>250.08823724761533</v>
      </c>
      <c r="BS10" s="44">
        <v>178.58292896498222</v>
      </c>
      <c r="BT10" s="43">
        <v>52.540045204605953</v>
      </c>
      <c r="BU10" s="43">
        <v>18.976672050054958</v>
      </c>
      <c r="BV10" s="60">
        <v>81.487069328142709</v>
      </c>
      <c r="BW10" s="40">
        <v>4954885</v>
      </c>
      <c r="BX10" s="40">
        <v>3691750.4422161737</v>
      </c>
      <c r="BY10" s="40">
        <v>929294373.52693748</v>
      </c>
      <c r="BZ10" s="43">
        <v>74.507288104893931</v>
      </c>
      <c r="CA10" s="44">
        <v>251.72188317503878</v>
      </c>
      <c r="CB10" s="44">
        <v>187.55114872029066</v>
      </c>
      <c r="CC10" s="43">
        <v>27.459327558072339</v>
      </c>
      <c r="CD10" s="43">
        <v>17.021249938089674</v>
      </c>
      <c r="CE10" s="60">
        <v>49.154498271102703</v>
      </c>
      <c r="CF10" s="40">
        <v>4810260</v>
      </c>
      <c r="CG10" s="40">
        <v>3174646.329578992</v>
      </c>
      <c r="CH10" s="40">
        <v>789617796.28632832</v>
      </c>
      <c r="CI10" s="43">
        <v>65.997395766112263</v>
      </c>
      <c r="CJ10" s="44">
        <v>248.72622469131676</v>
      </c>
      <c r="CK10" s="44">
        <v>164.15283088363796</v>
      </c>
      <c r="CL10" s="43">
        <v>-1.938551684686918</v>
      </c>
      <c r="CM10" s="43">
        <v>1.0156509174876351</v>
      </c>
      <c r="CN10" s="60">
        <v>-0.94258968511637042</v>
      </c>
      <c r="CO10" s="40">
        <v>4986536</v>
      </c>
      <c r="CP10" s="40">
        <v>3348236.9888139009</v>
      </c>
      <c r="CQ10" s="40">
        <v>787765070.92349625</v>
      </c>
      <c r="CR10" s="43">
        <v>67.145549311463924</v>
      </c>
      <c r="CS10" s="44">
        <v>235.27757251214132</v>
      </c>
      <c r="CT10" s="44">
        <v>157.97841846995516</v>
      </c>
      <c r="CU10" s="43">
        <v>3.9052065524899184</v>
      </c>
      <c r="CV10" s="43">
        <v>4.368499723448803</v>
      </c>
      <c r="CW10" s="60">
        <v>8.4443052133809253</v>
      </c>
      <c r="CX10" s="40">
        <v>4827090</v>
      </c>
      <c r="CY10" s="40">
        <v>3212487.9814564758</v>
      </c>
      <c r="CZ10" s="40">
        <v>748180024.11164606</v>
      </c>
      <c r="DA10" s="43">
        <v>66.551234417764661</v>
      </c>
      <c r="DB10" s="44">
        <v>232.89737687125498</v>
      </c>
      <c r="DC10" s="44">
        <v>154.99607923441371</v>
      </c>
      <c r="DD10" s="43">
        <v>1.586241895315692</v>
      </c>
      <c r="DE10" s="43">
        <v>-0.79808107594259303</v>
      </c>
      <c r="DF10" s="60">
        <v>0.77550132297758956</v>
      </c>
      <c r="DG10" s="40">
        <v>14429995</v>
      </c>
      <c r="DH10" s="40">
        <v>9799714.0901497714</v>
      </c>
      <c r="DI10" s="40">
        <v>2385639927.4273663</v>
      </c>
      <c r="DJ10" s="43">
        <v>67.912110088394144</v>
      </c>
      <c r="DK10" s="44">
        <v>243.43974788257378</v>
      </c>
      <c r="DL10" s="44">
        <v>165.32506958092267</v>
      </c>
      <c r="DM10" s="43">
        <v>5.5587722259631507</v>
      </c>
      <c r="DN10" s="43">
        <v>122.07254469969712</v>
      </c>
      <c r="DO10" s="43">
        <v>110.37810502769551</v>
      </c>
      <c r="DP10" s="43">
        <v>32.194690544605379</v>
      </c>
      <c r="DQ10" s="60">
        <v>178.10868491512454</v>
      </c>
      <c r="DR10" s="40">
        <v>14519429</v>
      </c>
      <c r="DS10" s="40">
        <v>10303653.968980385</v>
      </c>
      <c r="DT10" s="40">
        <v>2699706867.9961638</v>
      </c>
      <c r="DU10" s="43">
        <v>70.964594881660872</v>
      </c>
      <c r="DV10" s="44">
        <v>262.01451214527907</v>
      </c>
      <c r="DW10" s="44">
        <v>185.93753707505743</v>
      </c>
      <c r="DX10" s="43">
        <v>3.7694372552218911</v>
      </c>
      <c r="DY10" s="43">
        <v>78.409758730116863</v>
      </c>
      <c r="DZ10" s="43">
        <v>71.929002844454459</v>
      </c>
      <c r="EA10" s="43">
        <v>22.639018894159861</v>
      </c>
      <c r="EB10" s="60">
        <v>110.85204228282433</v>
      </c>
      <c r="EC10" s="40">
        <v>14306504</v>
      </c>
      <c r="ED10" s="40">
        <v>9978325.2013456877</v>
      </c>
      <c r="EE10" s="40">
        <v>2568001583.7872052</v>
      </c>
      <c r="EF10" s="43">
        <v>69.746775322228871</v>
      </c>
      <c r="EG10" s="44">
        <v>257.35797661123354</v>
      </c>
      <c r="EH10" s="44">
        <v>179.49888972087138</v>
      </c>
      <c r="EI10" s="43">
        <v>3.1106298586361696</v>
      </c>
      <c r="EJ10" s="43">
        <v>44.082496659409827</v>
      </c>
      <c r="EK10" s="43">
        <v>39.735832141584751</v>
      </c>
      <c r="EL10" s="43">
        <v>15.279682198758625</v>
      </c>
      <c r="EM10" s="60">
        <v>61.087023210596726</v>
      </c>
      <c r="EN10" s="40">
        <v>14623886</v>
      </c>
      <c r="EO10" s="40">
        <v>9735371.2998493686</v>
      </c>
      <c r="EP10" s="40">
        <v>2325562891.3214707</v>
      </c>
      <c r="EQ10" s="43">
        <v>66.571712196398195</v>
      </c>
      <c r="ER10" s="44">
        <v>238.8776780765879</v>
      </c>
      <c r="ES10" s="44">
        <v>159.02496035058471</v>
      </c>
      <c r="ET10" s="43">
        <v>3.4813860839660626</v>
      </c>
      <c r="EU10" s="43">
        <v>4.6988433329211805</v>
      </c>
      <c r="EV10" s="43">
        <v>1.1764987839704255</v>
      </c>
      <c r="EW10" s="43">
        <v>1.4335388553811272</v>
      </c>
      <c r="EX10" s="60">
        <v>2.6269032065726199</v>
      </c>
      <c r="EY10" s="40">
        <v>57879814</v>
      </c>
      <c r="EZ10" s="40">
        <v>39817064.560325213</v>
      </c>
      <c r="FA10" s="40">
        <v>9978911270.5322056</v>
      </c>
      <c r="FB10" s="43">
        <v>68.79266156647499</v>
      </c>
      <c r="FC10" s="44">
        <v>250.6189589996913</v>
      </c>
      <c r="FD10" s="44">
        <v>172.40745228608037</v>
      </c>
      <c r="FE10" s="43">
        <v>3.9715032378658823</v>
      </c>
      <c r="FF10" s="43">
        <v>50.753717942859957</v>
      </c>
      <c r="FG10" s="43">
        <v>44.995227776842427</v>
      </c>
      <c r="FH10" s="43">
        <v>14.4743492202638</v>
      </c>
      <c r="FI10" s="60">
        <v>65.982343398002016</v>
      </c>
      <c r="FK10" s="61">
        <v>1832</v>
      </c>
      <c r="FL10" s="62">
        <v>890</v>
      </c>
      <c r="FM10" s="40">
        <v>160903</v>
      </c>
      <c r="FN10" s="62">
        <v>119233</v>
      </c>
    </row>
    <row r="11" spans="2:170" x14ac:dyDescent="0.2">
      <c r="B11" s="64" t="s">
        <v>62</v>
      </c>
      <c r="C11" s="40">
        <v>2062430</v>
      </c>
      <c r="D11" s="40">
        <v>1404340.7108597609</v>
      </c>
      <c r="E11" s="40">
        <v>237267857.48098382</v>
      </c>
      <c r="F11" s="43">
        <v>68.091557573336345</v>
      </c>
      <c r="G11" s="44">
        <v>168.95320034959641</v>
      </c>
      <c r="H11" s="44">
        <v>115.04286568803975</v>
      </c>
      <c r="I11" s="43">
        <v>72.776588182553937</v>
      </c>
      <c r="J11" s="43">
        <v>13.32421977698054</v>
      </c>
      <c r="K11" s="60">
        <v>95.797720515404393</v>
      </c>
      <c r="L11" s="40">
        <v>2062523</v>
      </c>
      <c r="M11" s="40">
        <v>1344926.633515378</v>
      </c>
      <c r="N11" s="40">
        <v>221432097.91895583</v>
      </c>
      <c r="O11" s="43">
        <v>65.207836883049453</v>
      </c>
      <c r="P11" s="44">
        <v>164.64251090052042</v>
      </c>
      <c r="Q11" s="44">
        <v>107.35981994816825</v>
      </c>
      <c r="R11" s="43">
        <v>96.431451956104397</v>
      </c>
      <c r="S11" s="43">
        <v>20.35500595279975</v>
      </c>
      <c r="T11" s="60">
        <v>136.4150856945605</v>
      </c>
      <c r="U11" s="40">
        <v>1996320</v>
      </c>
      <c r="V11" s="40">
        <v>1450680.5375309722</v>
      </c>
      <c r="W11" s="40">
        <v>252574302.49907517</v>
      </c>
      <c r="X11" s="43">
        <v>72.667735509886796</v>
      </c>
      <c r="Y11" s="44">
        <v>174.10745919908138</v>
      </c>
      <c r="Z11" s="44">
        <v>126.51994795377253</v>
      </c>
      <c r="AA11" s="43">
        <v>84.864049506477514</v>
      </c>
      <c r="AB11" s="43">
        <v>28.39502377497309</v>
      </c>
      <c r="AC11" s="60">
        <v>137.35624031500384</v>
      </c>
      <c r="AD11" s="40">
        <v>2065189</v>
      </c>
      <c r="AE11" s="40">
        <v>1491457.6571532316</v>
      </c>
      <c r="AF11" s="40">
        <v>265858225.27077928</v>
      </c>
      <c r="AG11" s="43">
        <v>72.218942535198067</v>
      </c>
      <c r="AH11" s="44">
        <v>178.25395444227829</v>
      </c>
      <c r="AI11" s="44">
        <v>128.73312092538711</v>
      </c>
      <c r="AJ11" s="43">
        <v>81.534129547783778</v>
      </c>
      <c r="AK11" s="43">
        <v>31.512057652679292</v>
      </c>
      <c r="AL11" s="60">
        <v>138.73926911066837</v>
      </c>
      <c r="AM11" s="40">
        <v>1998660</v>
      </c>
      <c r="AN11" s="40">
        <v>1442059.802605001</v>
      </c>
      <c r="AO11" s="40">
        <v>252274877.04393938</v>
      </c>
      <c r="AP11" s="43">
        <v>72.151331522370043</v>
      </c>
      <c r="AQ11" s="44">
        <v>174.94064850030409</v>
      </c>
      <c r="AR11" s="44">
        <v>126.22200726683847</v>
      </c>
      <c r="AS11" s="43">
        <v>40.286231286289414</v>
      </c>
      <c r="AT11" s="43">
        <v>25.965382314818161</v>
      </c>
      <c r="AU11" s="60">
        <v>76.712087574856653</v>
      </c>
      <c r="AV11" s="40">
        <v>2053998</v>
      </c>
      <c r="AW11" s="40">
        <v>1345018.0687089716</v>
      </c>
      <c r="AX11" s="40">
        <v>258798269.97742677</v>
      </c>
      <c r="AY11" s="43">
        <v>65.482929813416149</v>
      </c>
      <c r="AZ11" s="44">
        <v>192.41248574886191</v>
      </c>
      <c r="BA11" s="44">
        <v>125.99733299517661</v>
      </c>
      <c r="BB11" s="43">
        <v>16.127364522989698</v>
      </c>
      <c r="BC11" s="43">
        <v>24.936225107507425</v>
      </c>
      <c r="BD11" s="60">
        <v>45.085145552008079</v>
      </c>
      <c r="BE11" s="40">
        <v>2054401</v>
      </c>
      <c r="BF11" s="40">
        <v>1321066.536228721</v>
      </c>
      <c r="BG11" s="40">
        <v>252668614.92953837</v>
      </c>
      <c r="BH11" s="43">
        <v>64.30421987862745</v>
      </c>
      <c r="BI11" s="44">
        <v>191.26108186105239</v>
      </c>
      <c r="BJ11" s="44">
        <v>122.98894662217278</v>
      </c>
      <c r="BK11" s="43">
        <v>20.019311822430225</v>
      </c>
      <c r="BL11" s="43">
        <v>17.045673217758772</v>
      </c>
      <c r="BM11" s="60">
        <v>40.477411513896946</v>
      </c>
      <c r="BN11" s="40">
        <v>1852872</v>
      </c>
      <c r="BO11" s="40">
        <v>1294888.8930145199</v>
      </c>
      <c r="BP11" s="40">
        <v>230402985.82817093</v>
      </c>
      <c r="BQ11" s="43">
        <v>69.885501697608902</v>
      </c>
      <c r="BR11" s="44">
        <v>177.93262964190654</v>
      </c>
      <c r="BS11" s="44">
        <v>124.34911090899475</v>
      </c>
      <c r="BT11" s="43">
        <v>21.516177418740234</v>
      </c>
      <c r="BU11" s="43">
        <v>20.314382791460957</v>
      </c>
      <c r="BV11" s="60">
        <v>46.201438853189281</v>
      </c>
      <c r="BW11" s="40">
        <v>2050929</v>
      </c>
      <c r="BX11" s="40">
        <v>1509471.8485113836</v>
      </c>
      <c r="BY11" s="40">
        <v>269308668.46706778</v>
      </c>
      <c r="BZ11" s="43">
        <v>73.599419995103858</v>
      </c>
      <c r="CA11" s="44">
        <v>178.41251476975577</v>
      </c>
      <c r="CB11" s="44">
        <v>131.31057606921925</v>
      </c>
      <c r="CC11" s="43">
        <v>12.042531542403909</v>
      </c>
      <c r="CD11" s="43">
        <v>16.920246212325068</v>
      </c>
      <c r="CE11" s="60">
        <v>31.000403741919275</v>
      </c>
      <c r="CF11" s="40">
        <v>1988940</v>
      </c>
      <c r="CG11" s="40">
        <v>1343407.3511305617</v>
      </c>
      <c r="CH11" s="40">
        <v>244356843.57206279</v>
      </c>
      <c r="CI11" s="43">
        <v>67.543885241915874</v>
      </c>
      <c r="CJ11" s="44">
        <v>181.89333515736769</v>
      </c>
      <c r="CK11" s="44">
        <v>122.85782556138587</v>
      </c>
      <c r="CL11" s="43">
        <v>-4.9963641880817322</v>
      </c>
      <c r="CM11" s="43">
        <v>8.1404731557060703</v>
      </c>
      <c r="CN11" s="60">
        <v>2.7373812822063899</v>
      </c>
      <c r="CO11" s="40">
        <v>2055827</v>
      </c>
      <c r="CP11" s="40">
        <v>1376474.1528763948</v>
      </c>
      <c r="CQ11" s="40">
        <v>233900256.14549872</v>
      </c>
      <c r="CR11" s="43">
        <v>66.95476578896934</v>
      </c>
      <c r="CS11" s="44">
        <v>169.92709645634923</v>
      </c>
      <c r="CT11" s="44">
        <v>113.77428944434465</v>
      </c>
      <c r="CU11" s="43">
        <v>0.26796513901537444</v>
      </c>
      <c r="CV11" s="43">
        <v>7.1044017109090385</v>
      </c>
      <c r="CW11" s="60">
        <v>7.3914041698077879</v>
      </c>
      <c r="CX11" s="40">
        <v>1993200</v>
      </c>
      <c r="CY11" s="40">
        <v>1333859.9678409589</v>
      </c>
      <c r="CZ11" s="40">
        <v>227494073.92595249</v>
      </c>
      <c r="DA11" s="43">
        <v>66.920528187886759</v>
      </c>
      <c r="DB11" s="44">
        <v>170.55319104762086</v>
      </c>
      <c r="DC11" s="44">
        <v>114.13509629036348</v>
      </c>
      <c r="DD11" s="43">
        <v>0.48953334267250975</v>
      </c>
      <c r="DE11" s="43">
        <v>4.4483811705590393</v>
      </c>
      <c r="DF11" s="60">
        <v>4.9596908223829654</v>
      </c>
      <c r="DG11" s="40">
        <v>6121273</v>
      </c>
      <c r="DH11" s="40">
        <v>4199947.8819061108</v>
      </c>
      <c r="DI11" s="40">
        <v>711274257.89901483</v>
      </c>
      <c r="DJ11" s="43">
        <v>68.612327564970741</v>
      </c>
      <c r="DK11" s="44">
        <v>169.35311530013772</v>
      </c>
      <c r="DL11" s="44">
        <v>116.19711421121306</v>
      </c>
      <c r="DM11" s="43">
        <v>0.28184478255406353</v>
      </c>
      <c r="DN11" s="43">
        <v>84.545362228617876</v>
      </c>
      <c r="DO11" s="43">
        <v>84.02669259715806</v>
      </c>
      <c r="DP11" s="43">
        <v>20.307116774850098</v>
      </c>
      <c r="DQ11" s="60">
        <v>121.39720795958671</v>
      </c>
      <c r="DR11" s="40">
        <v>6117847</v>
      </c>
      <c r="DS11" s="40">
        <v>4278535.5284672044</v>
      </c>
      <c r="DT11" s="40">
        <v>776931372.29214537</v>
      </c>
      <c r="DU11" s="43">
        <v>69.935314310201022</v>
      </c>
      <c r="DV11" s="44">
        <v>181.58815490086229</v>
      </c>
      <c r="DW11" s="44">
        <v>126.99424688001275</v>
      </c>
      <c r="DX11" s="43">
        <v>0.16416659299062514</v>
      </c>
      <c r="DY11" s="43">
        <v>42.433243020989181</v>
      </c>
      <c r="DZ11" s="43">
        <v>42.199798456571394</v>
      </c>
      <c r="EA11" s="43">
        <v>26.260584671648722</v>
      </c>
      <c r="EB11" s="60">
        <v>79.542296933177354</v>
      </c>
      <c r="EC11" s="40">
        <v>5958202</v>
      </c>
      <c r="ED11" s="40">
        <v>4125427.2777546244</v>
      </c>
      <c r="EE11" s="40">
        <v>752380269.2247771</v>
      </c>
      <c r="EF11" s="43">
        <v>69.239466499367168</v>
      </c>
      <c r="EG11" s="44">
        <v>182.37632578855695</v>
      </c>
      <c r="EH11" s="44">
        <v>126.27639499714462</v>
      </c>
      <c r="EI11" s="43">
        <v>-0.5541439959889195</v>
      </c>
      <c r="EJ11" s="43">
        <v>16.753062198094188</v>
      </c>
      <c r="EK11" s="43">
        <v>17.403647461601768</v>
      </c>
      <c r="EL11" s="43">
        <v>18.00746395691073</v>
      </c>
      <c r="EM11" s="60">
        <v>38.545066962311097</v>
      </c>
      <c r="EN11" s="40">
        <v>6037967</v>
      </c>
      <c r="EO11" s="40">
        <v>4053741.4718479151</v>
      </c>
      <c r="EP11" s="40">
        <v>705751173.64351404</v>
      </c>
      <c r="EQ11" s="43">
        <v>67.137522809381295</v>
      </c>
      <c r="ER11" s="44">
        <v>174.09871313816032</v>
      </c>
      <c r="ES11" s="44">
        <v>116.88556324397169</v>
      </c>
      <c r="ET11" s="43">
        <v>-0.37694612917441933</v>
      </c>
      <c r="EU11" s="43">
        <v>-1.8464806366552464</v>
      </c>
      <c r="EV11" s="43">
        <v>-1.4750948202639749</v>
      </c>
      <c r="EW11" s="43">
        <v>6.5240658972742729</v>
      </c>
      <c r="EX11" s="60">
        <v>4.9527349188451009</v>
      </c>
      <c r="EY11" s="40">
        <v>24235289</v>
      </c>
      <c r="EZ11" s="40">
        <v>16657652.159975855</v>
      </c>
      <c r="FA11" s="40">
        <v>2946337073.0594511</v>
      </c>
      <c r="FB11" s="43">
        <v>68.733045271198762</v>
      </c>
      <c r="FC11" s="44">
        <v>176.8758913179108</v>
      </c>
      <c r="FD11" s="44">
        <v>121.57218645337596</v>
      </c>
      <c r="FE11" s="43">
        <v>-0.11875978940908803</v>
      </c>
      <c r="FF11" s="43">
        <v>28.698213966484065</v>
      </c>
      <c r="FG11" s="43">
        <v>28.851237424818112</v>
      </c>
      <c r="FH11" s="43">
        <v>16.006412334684185</v>
      </c>
      <c r="FI11" s="60">
        <v>49.475697785298536</v>
      </c>
      <c r="FK11" s="61">
        <v>2440</v>
      </c>
      <c r="FL11" s="62">
        <v>363</v>
      </c>
      <c r="FM11" s="40">
        <v>66440</v>
      </c>
      <c r="FN11" s="62">
        <v>13682</v>
      </c>
    </row>
    <row r="12" spans="2:170" x14ac:dyDescent="0.2">
      <c r="B12" s="64" t="s">
        <v>63</v>
      </c>
      <c r="C12" s="40">
        <v>2423394</v>
      </c>
      <c r="D12" s="40">
        <v>1756115.3149665194</v>
      </c>
      <c r="E12" s="40">
        <v>400709823.36744905</v>
      </c>
      <c r="F12" s="43">
        <v>72.46511772194367</v>
      </c>
      <c r="G12" s="44">
        <v>228.17967587458151</v>
      </c>
      <c r="H12" s="44">
        <v>165.35067074006497</v>
      </c>
      <c r="I12" s="43">
        <v>62.945695298278096</v>
      </c>
      <c r="J12" s="43">
        <v>30.126511159560796</v>
      </c>
      <c r="K12" s="60">
        <v>112.03554837639196</v>
      </c>
      <c r="L12" s="40">
        <v>2447171</v>
      </c>
      <c r="M12" s="40">
        <v>1683198.663936751</v>
      </c>
      <c r="N12" s="40">
        <v>359449660.6762172</v>
      </c>
      <c r="O12" s="43">
        <v>68.781407753555072</v>
      </c>
      <c r="P12" s="44">
        <v>213.55153635609355</v>
      </c>
      <c r="Q12" s="44">
        <v>146.88375298506608</v>
      </c>
      <c r="R12" s="43">
        <v>87.231520774801197</v>
      </c>
      <c r="S12" s="43">
        <v>32.247528766005836</v>
      </c>
      <c r="T12" s="60">
        <v>147.60905929552538</v>
      </c>
      <c r="U12" s="40">
        <v>2372730</v>
      </c>
      <c r="V12" s="40">
        <v>1729771.8163099671</v>
      </c>
      <c r="W12" s="40">
        <v>409146057.38789368</v>
      </c>
      <c r="X12" s="43">
        <v>72.902176661902828</v>
      </c>
      <c r="Y12" s="44">
        <v>236.53180929997103</v>
      </c>
      <c r="Z12" s="44">
        <v>172.43683747745999</v>
      </c>
      <c r="AA12" s="43">
        <v>61.760096471464749</v>
      </c>
      <c r="AB12" s="43">
        <v>35.835516785131851</v>
      </c>
      <c r="AC12" s="60">
        <v>119.7276629939245</v>
      </c>
      <c r="AD12" s="40">
        <v>2452906</v>
      </c>
      <c r="AE12" s="40">
        <v>1794322.4700206753</v>
      </c>
      <c r="AF12" s="40">
        <v>424537801.44708598</v>
      </c>
      <c r="AG12" s="43">
        <v>73.150885929614731</v>
      </c>
      <c r="AH12" s="44">
        <v>236.60061585373455</v>
      </c>
      <c r="AI12" s="44">
        <v>173.07544661193131</v>
      </c>
      <c r="AJ12" s="43">
        <v>58.128967722197494</v>
      </c>
      <c r="AK12" s="43">
        <v>35.085115338135644</v>
      </c>
      <c r="AL12" s="60">
        <v>113.60869843054122</v>
      </c>
      <c r="AM12" s="40">
        <v>2382120</v>
      </c>
      <c r="AN12" s="40">
        <v>1743271.7595647597</v>
      </c>
      <c r="AO12" s="40">
        <v>400290139.16965735</v>
      </c>
      <c r="AP12" s="43">
        <v>73.181525681525684</v>
      </c>
      <c r="AQ12" s="44">
        <v>229.62004459338991</v>
      </c>
      <c r="AR12" s="44">
        <v>168.03945190404235</v>
      </c>
      <c r="AS12" s="43">
        <v>39.888591378272061</v>
      </c>
      <c r="AT12" s="43">
        <v>31.424720582437249</v>
      </c>
      <c r="AU12" s="60">
        <v>83.848190345706328</v>
      </c>
      <c r="AV12" s="40">
        <v>2461276</v>
      </c>
      <c r="AW12" s="40">
        <v>1669165.3205481388</v>
      </c>
      <c r="AX12" s="40">
        <v>439258729.13991797</v>
      </c>
      <c r="AY12" s="43">
        <v>67.817072142585346</v>
      </c>
      <c r="AZ12" s="44">
        <v>263.1607089678028</v>
      </c>
      <c r="BA12" s="44">
        <v>178.46788785163386</v>
      </c>
      <c r="BB12" s="43">
        <v>12.372052110372715</v>
      </c>
      <c r="BC12" s="43">
        <v>19.914378828322324</v>
      </c>
      <c r="BD12" s="60">
        <v>34.750248264751022</v>
      </c>
      <c r="BE12" s="40">
        <v>2462051</v>
      </c>
      <c r="BF12" s="40">
        <v>1669732.6742252456</v>
      </c>
      <c r="BG12" s="40">
        <v>438937456.06071818</v>
      </c>
      <c r="BH12" s="43">
        <v>67.818768751144702</v>
      </c>
      <c r="BI12" s="44">
        <v>262.87888045575005</v>
      </c>
      <c r="BJ12" s="44">
        <v>178.28122003188327</v>
      </c>
      <c r="BK12" s="43">
        <v>12.051884746675169</v>
      </c>
      <c r="BL12" s="43">
        <v>14.676386704093877</v>
      </c>
      <c r="BM12" s="60">
        <v>28.497052661382032</v>
      </c>
      <c r="BN12" s="40">
        <v>2237872</v>
      </c>
      <c r="BO12" s="40">
        <v>1565462.7340423656</v>
      </c>
      <c r="BP12" s="40">
        <v>352238490.99931395</v>
      </c>
      <c r="BQ12" s="43">
        <v>69.95318472380751</v>
      </c>
      <c r="BR12" s="44">
        <v>225.00598918107585</v>
      </c>
      <c r="BS12" s="44">
        <v>157.39885525146832</v>
      </c>
      <c r="BT12" s="43">
        <v>13.441641429513485</v>
      </c>
      <c r="BU12" s="43">
        <v>22.564627656359782</v>
      </c>
      <c r="BV12" s="60">
        <v>39.03932542532349</v>
      </c>
      <c r="BW12" s="40">
        <v>2478822</v>
      </c>
      <c r="BX12" s="40">
        <v>1767603.6512323944</v>
      </c>
      <c r="BY12" s="40">
        <v>403832540.75872815</v>
      </c>
      <c r="BZ12" s="43">
        <v>71.308212176283504</v>
      </c>
      <c r="CA12" s="44">
        <v>228.46328727436793</v>
      </c>
      <c r="CB12" s="44">
        <v>162.91308563451841</v>
      </c>
      <c r="CC12" s="43">
        <v>7.0044151284055323</v>
      </c>
      <c r="CD12" s="43">
        <v>18.545528267516335</v>
      </c>
      <c r="CE12" s="60">
        <v>26.848949183432541</v>
      </c>
      <c r="CF12" s="40">
        <v>2401260</v>
      </c>
      <c r="CG12" s="40">
        <v>1608841.8012939165</v>
      </c>
      <c r="CH12" s="40">
        <v>380242622.66968924</v>
      </c>
      <c r="CI12" s="43">
        <v>66.999900106357344</v>
      </c>
      <c r="CJ12" s="44">
        <v>236.34556384840189</v>
      </c>
      <c r="CK12" s="44">
        <v>158.35129168423629</v>
      </c>
      <c r="CL12" s="43">
        <v>-8.1831333921297364</v>
      </c>
      <c r="CM12" s="43">
        <v>1.2489621407708156</v>
      </c>
      <c r="CN12" s="60">
        <v>-7.0363754893990755</v>
      </c>
      <c r="CO12" s="40">
        <v>2484216</v>
      </c>
      <c r="CP12" s="40">
        <v>1653936.0584937851</v>
      </c>
      <c r="CQ12" s="40">
        <v>356238588.54011011</v>
      </c>
      <c r="CR12" s="43">
        <v>66.577787861191823</v>
      </c>
      <c r="CS12" s="44">
        <v>215.38836807544502</v>
      </c>
      <c r="CT12" s="44">
        <v>143.40081077495279</v>
      </c>
      <c r="CU12" s="43">
        <v>-4.0391021906670863</v>
      </c>
      <c r="CV12" s="43">
        <v>4.8498728742824966</v>
      </c>
      <c r="CW12" s="60">
        <v>0.61487936200365712</v>
      </c>
      <c r="CX12" s="40">
        <v>2403030</v>
      </c>
      <c r="CY12" s="40">
        <v>1621761.0332445188</v>
      </c>
      <c r="CZ12" s="40">
        <v>354688593.74576801</v>
      </c>
      <c r="DA12" s="43">
        <v>67.488172567322039</v>
      </c>
      <c r="DB12" s="44">
        <v>218.70583056011208</v>
      </c>
      <c r="DC12" s="44">
        <v>147.60056834320338</v>
      </c>
      <c r="DD12" s="43">
        <v>-2.7980286203123717</v>
      </c>
      <c r="DE12" s="43">
        <v>2.8977399484503228</v>
      </c>
      <c r="DF12" s="60">
        <v>1.8631735085189598E-2</v>
      </c>
      <c r="DG12" s="40">
        <v>7243295</v>
      </c>
      <c r="DH12" s="40">
        <v>5169085.7952132374</v>
      </c>
      <c r="DI12" s="40">
        <v>1169305541.4315598</v>
      </c>
      <c r="DJ12" s="43">
        <v>71.363734256484619</v>
      </c>
      <c r="DK12" s="44">
        <v>226.21128527492803</v>
      </c>
      <c r="DL12" s="44">
        <v>161.43282048177795</v>
      </c>
      <c r="DM12" s="43">
        <v>2.1792653239026967</v>
      </c>
      <c r="DN12" s="43">
        <v>73.398673231255714</v>
      </c>
      <c r="DO12" s="43">
        <v>69.700450166423863</v>
      </c>
      <c r="DP12" s="43">
        <v>32.413499785955644</v>
      </c>
      <c r="DQ12" s="60">
        <v>124.70630521777245</v>
      </c>
      <c r="DR12" s="40">
        <v>7296302</v>
      </c>
      <c r="DS12" s="40">
        <v>5206759.5501335738</v>
      </c>
      <c r="DT12" s="40">
        <v>1264086669.7566614</v>
      </c>
      <c r="DU12" s="43">
        <v>71.361623328277446</v>
      </c>
      <c r="DV12" s="44">
        <v>242.77799994129413</v>
      </c>
      <c r="DW12" s="44">
        <v>173.25032184203195</v>
      </c>
      <c r="DX12" s="43">
        <v>2.7242914450228861</v>
      </c>
      <c r="DY12" s="43">
        <v>38.27800196052894</v>
      </c>
      <c r="DZ12" s="43">
        <v>34.610811148373685</v>
      </c>
      <c r="EA12" s="43">
        <v>26.373187723045827</v>
      </c>
      <c r="EB12" s="60">
        <v>70.111973067978923</v>
      </c>
      <c r="EC12" s="40">
        <v>7178745</v>
      </c>
      <c r="ED12" s="40">
        <v>5002799.059500006</v>
      </c>
      <c r="EE12" s="40">
        <v>1195008487.8187604</v>
      </c>
      <c r="EF12" s="43">
        <v>69.689048148388125</v>
      </c>
      <c r="EG12" s="44">
        <v>238.86797642801847</v>
      </c>
      <c r="EH12" s="44">
        <v>166.4648191040022</v>
      </c>
      <c r="EI12" s="43">
        <v>2.3124956085586397</v>
      </c>
      <c r="EJ12" s="43">
        <v>13.196252007589369</v>
      </c>
      <c r="EK12" s="43">
        <v>10.637758696272172</v>
      </c>
      <c r="EL12" s="43">
        <v>18.251856440781175</v>
      </c>
      <c r="EM12" s="60">
        <v>30.831203582931309</v>
      </c>
      <c r="EN12" s="40">
        <v>7288506</v>
      </c>
      <c r="EO12" s="40">
        <v>4884538.8930322202</v>
      </c>
      <c r="EP12" s="40">
        <v>1091169804.9555674</v>
      </c>
      <c r="EQ12" s="43">
        <v>67.017011346800288</v>
      </c>
      <c r="ER12" s="44">
        <v>223.39259218758966</v>
      </c>
      <c r="ES12" s="44">
        <v>149.71103885426825</v>
      </c>
      <c r="ET12" s="43">
        <v>2.8547115773371257</v>
      </c>
      <c r="EU12" s="43">
        <v>-2.3354407557628072</v>
      </c>
      <c r="EV12" s="43">
        <v>-5.0461007119339216</v>
      </c>
      <c r="EW12" s="43">
        <v>2.8182747727051005</v>
      </c>
      <c r="EX12" s="60">
        <v>-2.3700389225341123</v>
      </c>
      <c r="EY12" s="40">
        <v>29006848</v>
      </c>
      <c r="EZ12" s="40">
        <v>20263183.297879037</v>
      </c>
      <c r="FA12" s="40">
        <v>4719570503.9625492</v>
      </c>
      <c r="FB12" s="43">
        <v>69.85655007355173</v>
      </c>
      <c r="FC12" s="44">
        <v>232.91357703192421</v>
      </c>
      <c r="FD12" s="44">
        <v>162.7053895674066</v>
      </c>
      <c r="FE12" s="43">
        <v>2.5182867117197674</v>
      </c>
      <c r="FF12" s="43">
        <v>25.333653074508749</v>
      </c>
      <c r="FG12" s="43">
        <v>22.254923579483165</v>
      </c>
      <c r="FH12" s="43">
        <v>17.233822662949834</v>
      </c>
      <c r="FI12" s="60">
        <v>43.324120306016042</v>
      </c>
      <c r="FK12" s="61">
        <v>1410</v>
      </c>
      <c r="FL12" s="62">
        <v>676</v>
      </c>
      <c r="FM12" s="40">
        <v>80101</v>
      </c>
      <c r="FN12" s="62">
        <v>57423</v>
      </c>
    </row>
    <row r="13" spans="2:170" x14ac:dyDescent="0.2">
      <c r="B13" s="64" t="s">
        <v>64</v>
      </c>
      <c r="C13" s="40">
        <v>506385</v>
      </c>
      <c r="D13" s="40">
        <v>295224.44024205749</v>
      </c>
      <c r="E13" s="40">
        <v>52602723.075104661</v>
      </c>
      <c r="F13" s="43">
        <v>58.300392042034716</v>
      </c>
      <c r="G13" s="44">
        <v>178.17875455018276</v>
      </c>
      <c r="H13" s="44">
        <v>103.87891243837132</v>
      </c>
      <c r="I13" s="43">
        <v>40.379823599467414</v>
      </c>
      <c r="J13" s="43">
        <v>18.39715949031271</v>
      </c>
      <c r="K13" s="60">
        <v>66.20572363929162</v>
      </c>
      <c r="L13" s="40">
        <v>506788</v>
      </c>
      <c r="M13" s="40">
        <v>277862.29938995774</v>
      </c>
      <c r="N13" s="40">
        <v>43812811.338700697</v>
      </c>
      <c r="O13" s="43">
        <v>54.828113410332875</v>
      </c>
      <c r="P13" s="44">
        <v>157.67814286029815</v>
      </c>
      <c r="Q13" s="44">
        <v>86.451950990750959</v>
      </c>
      <c r="R13" s="43">
        <v>79.767195347366751</v>
      </c>
      <c r="S13" s="43">
        <v>22.64102454043449</v>
      </c>
      <c r="T13" s="60">
        <v>120.46833016172052</v>
      </c>
      <c r="U13" s="40">
        <v>491400</v>
      </c>
      <c r="V13" s="40">
        <v>322051.34914145543</v>
      </c>
      <c r="W13" s="40">
        <v>59529819.93149142</v>
      </c>
      <c r="X13" s="43">
        <v>65.537515087801268</v>
      </c>
      <c r="Y13" s="44">
        <v>184.84573994237169</v>
      </c>
      <c r="Z13" s="44">
        <v>121.14330470388974</v>
      </c>
      <c r="AA13" s="43">
        <v>68.378925754657814</v>
      </c>
      <c r="AB13" s="43">
        <v>22.574611170830387</v>
      </c>
      <c r="AC13" s="60">
        <v>106.38981353735116</v>
      </c>
      <c r="AD13" s="40">
        <v>508400</v>
      </c>
      <c r="AE13" s="40">
        <v>322940.73808670725</v>
      </c>
      <c r="AF13" s="40">
        <v>59621445.995574348</v>
      </c>
      <c r="AG13" s="43">
        <v>63.52099490297153</v>
      </c>
      <c r="AH13" s="44">
        <v>184.62039304426935</v>
      </c>
      <c r="AI13" s="44">
        <v>117.27271045549635</v>
      </c>
      <c r="AJ13" s="43">
        <v>46.986904164442834</v>
      </c>
      <c r="AK13" s="43">
        <v>25.711224007401295</v>
      </c>
      <c r="AL13" s="60">
        <v>84.779036355679693</v>
      </c>
      <c r="AM13" s="40">
        <v>482130</v>
      </c>
      <c r="AN13" s="40">
        <v>300152.1277173913</v>
      </c>
      <c r="AO13" s="40">
        <v>52155807.836250529</v>
      </c>
      <c r="AP13" s="43">
        <v>62.255434782608695</v>
      </c>
      <c r="AQ13" s="44">
        <v>173.76457809207307</v>
      </c>
      <c r="AR13" s="44">
        <v>108.1778935893857</v>
      </c>
      <c r="AS13" s="43">
        <v>12.161185223762002</v>
      </c>
      <c r="AT13" s="43">
        <v>12.353538395248346</v>
      </c>
      <c r="AU13" s="60">
        <v>26.017060304858397</v>
      </c>
      <c r="AV13" s="40">
        <v>499441</v>
      </c>
      <c r="AW13" s="40">
        <v>322212.10922003182</v>
      </c>
      <c r="AX13" s="40">
        <v>73471743.795767769</v>
      </c>
      <c r="AY13" s="43">
        <v>64.514549109911243</v>
      </c>
      <c r="AZ13" s="44">
        <v>228.02291314754862</v>
      </c>
      <c r="BA13" s="44">
        <v>147.10795428442552</v>
      </c>
      <c r="BB13" s="43">
        <v>-2.0933915818556534</v>
      </c>
      <c r="BC13" s="43">
        <v>4.2261658484605515</v>
      </c>
      <c r="BD13" s="60">
        <v>2.0443040665386558</v>
      </c>
      <c r="BE13" s="40">
        <v>511903</v>
      </c>
      <c r="BF13" s="40">
        <v>346134.84578579315</v>
      </c>
      <c r="BG13" s="40">
        <v>89255501.673027873</v>
      </c>
      <c r="BH13" s="43">
        <v>67.617272371092412</v>
      </c>
      <c r="BI13" s="44">
        <v>257.86338116406796</v>
      </c>
      <c r="BJ13" s="44">
        <v>174.36018478701604</v>
      </c>
      <c r="BK13" s="43">
        <v>-6.879522193406471</v>
      </c>
      <c r="BL13" s="43">
        <v>5.8335725575558035</v>
      </c>
      <c r="BM13" s="60">
        <v>-1.4472715546780233</v>
      </c>
      <c r="BN13" s="40">
        <v>467348</v>
      </c>
      <c r="BO13" s="40">
        <v>271160.69995272986</v>
      </c>
      <c r="BP13" s="40">
        <v>46360605.725103199</v>
      </c>
      <c r="BQ13" s="43">
        <v>58.021153391633185</v>
      </c>
      <c r="BR13" s="44">
        <v>170.97096199111826</v>
      </c>
      <c r="BS13" s="44">
        <v>99.199324112017592</v>
      </c>
      <c r="BT13" s="43">
        <v>-1.5232867246762996</v>
      </c>
      <c r="BU13" s="43">
        <v>5.7425022410177151</v>
      </c>
      <c r="BV13" s="60">
        <v>4.1317407420744869</v>
      </c>
      <c r="BW13" s="40">
        <v>518382</v>
      </c>
      <c r="BX13" s="40">
        <v>311966.38425492035</v>
      </c>
      <c r="BY13" s="40">
        <v>54315331.412837259</v>
      </c>
      <c r="BZ13" s="43">
        <v>60.180790277231914</v>
      </c>
      <c r="CA13" s="44">
        <v>174.10635938407393</v>
      </c>
      <c r="CB13" s="44">
        <v>104.77858300025321</v>
      </c>
      <c r="CC13" s="43">
        <v>4.169974867458345</v>
      </c>
      <c r="CD13" s="43">
        <v>9.1044708162148513</v>
      </c>
      <c r="CE13" s="60">
        <v>13.654099828506158</v>
      </c>
      <c r="CF13" s="40">
        <v>507300</v>
      </c>
      <c r="CG13" s="40">
        <v>310061.04986876639</v>
      </c>
      <c r="CH13" s="40">
        <v>66349195.986780643</v>
      </c>
      <c r="CI13" s="43">
        <v>61.119860017497814</v>
      </c>
      <c r="CJ13" s="44">
        <v>213.98752282772375</v>
      </c>
      <c r="CK13" s="44">
        <v>130.78887440721593</v>
      </c>
      <c r="CL13" s="43">
        <v>-9.7844984074160024</v>
      </c>
      <c r="CM13" s="43">
        <v>3.9315648605210201</v>
      </c>
      <c r="CN13" s="60">
        <v>-6.2376174480546434</v>
      </c>
      <c r="CO13" s="40">
        <v>524210</v>
      </c>
      <c r="CP13" s="40">
        <v>264718.32836163376</v>
      </c>
      <c r="CQ13" s="40">
        <v>40803409.952651024</v>
      </c>
      <c r="CR13" s="43">
        <v>50.498526995218285</v>
      </c>
      <c r="CS13" s="44">
        <v>154.13896803136794</v>
      </c>
      <c r="CT13" s="44">
        <v>77.837908381471223</v>
      </c>
      <c r="CU13" s="43">
        <v>-5.0235475466770563</v>
      </c>
      <c r="CV13" s="43">
        <v>2.9941444317086878</v>
      </c>
      <c r="CW13" s="60">
        <v>-2.1798153840664525</v>
      </c>
      <c r="CX13" s="40">
        <v>509490</v>
      </c>
      <c r="CY13" s="40">
        <v>259699.79475982534</v>
      </c>
      <c r="CZ13" s="40">
        <v>43418892.504101977</v>
      </c>
      <c r="DA13" s="43">
        <v>50.972500885164642</v>
      </c>
      <c r="DB13" s="44">
        <v>167.18878251042318</v>
      </c>
      <c r="DC13" s="44">
        <v>85.220303645021446</v>
      </c>
      <c r="DD13" s="43">
        <v>-6.2449325486781593</v>
      </c>
      <c r="DE13" s="43">
        <v>3.8590701336694027</v>
      </c>
      <c r="DF13" s="60">
        <v>-2.626858741898594</v>
      </c>
      <c r="DG13" s="40">
        <v>1504573</v>
      </c>
      <c r="DH13" s="40">
        <v>895138.08877347072</v>
      </c>
      <c r="DI13" s="40">
        <v>155945354.34529677</v>
      </c>
      <c r="DJ13" s="43">
        <v>59.494493705089134</v>
      </c>
      <c r="DK13" s="44">
        <v>174.213740093414</v>
      </c>
      <c r="DL13" s="44">
        <v>103.64758263327654</v>
      </c>
      <c r="DM13" s="43">
        <v>4.7921357822880974</v>
      </c>
      <c r="DN13" s="43">
        <v>68.710633420716789</v>
      </c>
      <c r="DO13" s="43">
        <v>60.995509978936099</v>
      </c>
      <c r="DP13" s="43">
        <v>20.577677959587088</v>
      </c>
      <c r="DQ13" s="60">
        <v>94.124647551872158</v>
      </c>
      <c r="DR13" s="40">
        <v>1489971</v>
      </c>
      <c r="DS13" s="40">
        <v>945304.97502413043</v>
      </c>
      <c r="DT13" s="40">
        <v>185248997.62759265</v>
      </c>
      <c r="DU13" s="43">
        <v>63.444521740633235</v>
      </c>
      <c r="DV13" s="44">
        <v>195.9674417484832</v>
      </c>
      <c r="DW13" s="44">
        <v>124.3306061846792</v>
      </c>
      <c r="DX13" s="43">
        <v>0.97664615468025695</v>
      </c>
      <c r="DY13" s="43">
        <v>16.545992085050163</v>
      </c>
      <c r="DZ13" s="43">
        <v>15.418759211458129</v>
      </c>
      <c r="EA13" s="43">
        <v>9.6150049772116031</v>
      </c>
      <c r="EB13" s="60">
        <v>26.516278654177196</v>
      </c>
      <c r="EC13" s="40">
        <v>1497633</v>
      </c>
      <c r="ED13" s="40">
        <v>929261.92999344331</v>
      </c>
      <c r="EE13" s="40">
        <v>189931438.81096834</v>
      </c>
      <c r="EF13" s="43">
        <v>62.048708194427029</v>
      </c>
      <c r="EG13" s="44">
        <v>204.38956195300977</v>
      </c>
      <c r="EH13" s="44">
        <v>126.82108287609068</v>
      </c>
      <c r="EI13" s="43">
        <v>2.1498328233684418</v>
      </c>
      <c r="EJ13" s="43">
        <v>0.26811837172283715</v>
      </c>
      <c r="EK13" s="43">
        <v>-1.8421121206314754</v>
      </c>
      <c r="EL13" s="43">
        <v>5.7528933938679678</v>
      </c>
      <c r="EM13" s="60">
        <v>3.8048065267527766</v>
      </c>
      <c r="EN13" s="40">
        <v>1541000</v>
      </c>
      <c r="EO13" s="40">
        <v>834479.17299022549</v>
      </c>
      <c r="EP13" s="40">
        <v>150571498.44353366</v>
      </c>
      <c r="EQ13" s="43">
        <v>54.151795781325468</v>
      </c>
      <c r="ER13" s="44">
        <v>180.43769493249815</v>
      </c>
      <c r="ES13" s="44">
        <v>97.710252072377443</v>
      </c>
      <c r="ET13" s="43">
        <v>3.2539396972870547</v>
      </c>
      <c r="EU13" s="43">
        <v>-4.1987005464542975</v>
      </c>
      <c r="EV13" s="43">
        <v>-7.217778096950533</v>
      </c>
      <c r="EW13" s="43">
        <v>3.3278175882191632</v>
      </c>
      <c r="EX13" s="60">
        <v>-4.1301549977519754</v>
      </c>
      <c r="EY13" s="40">
        <v>6033177</v>
      </c>
      <c r="EZ13" s="40">
        <v>3604184.1667812699</v>
      </c>
      <c r="FA13" s="40">
        <v>681697289.22739136</v>
      </c>
      <c r="FB13" s="43">
        <v>59.739407061673639</v>
      </c>
      <c r="FC13" s="44">
        <v>189.14052603371366</v>
      </c>
      <c r="FD13" s="44">
        <v>112.99142876587102</v>
      </c>
      <c r="FE13" s="43">
        <v>2.7819478422046107</v>
      </c>
      <c r="FF13" s="43">
        <v>14.80101614450634</v>
      </c>
      <c r="FG13" s="43">
        <v>11.693754160710968</v>
      </c>
      <c r="FH13" s="43">
        <v>7.3999998677809788</v>
      </c>
      <c r="FI13" s="60">
        <v>19.959091821007608</v>
      </c>
      <c r="FK13" s="61">
        <v>470</v>
      </c>
      <c r="FL13" s="62">
        <v>199</v>
      </c>
      <c r="FM13" s="40">
        <v>16983</v>
      </c>
      <c r="FN13" s="62">
        <v>8473</v>
      </c>
    </row>
    <row r="14" spans="2:170" x14ac:dyDescent="0.2">
      <c r="B14" s="65" t="s">
        <v>65</v>
      </c>
      <c r="C14" s="66">
        <v>9846282</v>
      </c>
      <c r="D14" s="66">
        <v>6755476.2029208941</v>
      </c>
      <c r="E14" s="66">
        <v>1565185202.9673824</v>
      </c>
      <c r="F14" s="67">
        <v>68.609412191534773</v>
      </c>
      <c r="G14" s="68">
        <v>231.69132063415998</v>
      </c>
      <c r="H14" s="68">
        <v>158.96205318590128</v>
      </c>
      <c r="I14" s="67">
        <v>78.369677885893978</v>
      </c>
      <c r="J14" s="67">
        <v>28.007970172883141</v>
      </c>
      <c r="K14" s="69">
        <v>128.32740406546202</v>
      </c>
      <c r="L14" s="66">
        <v>9877964</v>
      </c>
      <c r="M14" s="66">
        <v>6499814.9007240646</v>
      </c>
      <c r="N14" s="66">
        <v>1429128353.6982713</v>
      </c>
      <c r="O14" s="67">
        <v>65.801160043953033</v>
      </c>
      <c r="P14" s="68">
        <v>219.87216182711134</v>
      </c>
      <c r="Q14" s="68">
        <v>144.67843309595693</v>
      </c>
      <c r="R14" s="67">
        <v>111.31352495328866</v>
      </c>
      <c r="S14" s="67">
        <v>32.709880072978258</v>
      </c>
      <c r="T14" s="69">
        <v>180.43392554304646</v>
      </c>
      <c r="U14" s="66">
        <v>9574890</v>
      </c>
      <c r="V14" s="66">
        <v>6845548.2242838861</v>
      </c>
      <c r="W14" s="66">
        <v>1635614817.329438</v>
      </c>
      <c r="X14" s="67">
        <v>71.494797582884885</v>
      </c>
      <c r="Y14" s="68">
        <v>238.93116573589546</v>
      </c>
      <c r="Z14" s="68">
        <v>170.82335330530563</v>
      </c>
      <c r="AA14" s="67">
        <v>88.945370939926775</v>
      </c>
      <c r="AB14" s="67">
        <v>36.775660683087516</v>
      </c>
      <c r="AC14" s="69">
        <v>158.43127943328733</v>
      </c>
      <c r="AD14" s="66">
        <v>9907817</v>
      </c>
      <c r="AE14" s="66">
        <v>7155816.0805954803</v>
      </c>
      <c r="AF14" s="66">
        <v>1732592455.6163039</v>
      </c>
      <c r="AG14" s="67">
        <v>72.223942777662117</v>
      </c>
      <c r="AH14" s="68">
        <v>242.12367060615179</v>
      </c>
      <c r="AI14" s="68">
        <v>174.87126130976219</v>
      </c>
      <c r="AJ14" s="67">
        <v>89.101219935306403</v>
      </c>
      <c r="AK14" s="67">
        <v>36.125958943075737</v>
      </c>
      <c r="AL14" s="69">
        <v>157.41584900993507</v>
      </c>
      <c r="AM14" s="66">
        <v>9595980</v>
      </c>
      <c r="AN14" s="66">
        <v>7066123.7292124303</v>
      </c>
      <c r="AO14" s="66">
        <v>1682408232.1473925</v>
      </c>
      <c r="AP14" s="67">
        <v>73.636290709364033</v>
      </c>
      <c r="AQ14" s="68">
        <v>238.09492964184324</v>
      </c>
      <c r="AR14" s="68">
        <v>175.32427455532343</v>
      </c>
      <c r="AS14" s="67">
        <v>61.120535016361558</v>
      </c>
      <c r="AT14" s="67">
        <v>29.257546834399747</v>
      </c>
      <c r="AU14" s="69">
        <v>108.2604510088932</v>
      </c>
      <c r="AV14" s="66">
        <v>9919752</v>
      </c>
      <c r="AW14" s="66">
        <v>6577642.930706501</v>
      </c>
      <c r="AX14" s="66">
        <v>1746580624.0858552</v>
      </c>
      <c r="AY14" s="67">
        <v>66.308542095674369</v>
      </c>
      <c r="AZ14" s="68">
        <v>265.53290327333957</v>
      </c>
      <c r="BA14" s="68">
        <v>176.07099694486871</v>
      </c>
      <c r="BB14" s="67">
        <v>23.8988277436057</v>
      </c>
      <c r="BC14" s="67">
        <v>17.544630089491648</v>
      </c>
      <c r="BD14" s="69">
        <v>45.636418756448279</v>
      </c>
      <c r="BE14" s="66">
        <v>9939034</v>
      </c>
      <c r="BF14" s="66">
        <v>6455859.7999055823</v>
      </c>
      <c r="BG14" s="66">
        <v>1695558429.8653371</v>
      </c>
      <c r="BH14" s="67">
        <v>64.954600214724906</v>
      </c>
      <c r="BI14" s="68">
        <v>262.63866973848081</v>
      </c>
      <c r="BJ14" s="68">
        <v>170.59589793790192</v>
      </c>
      <c r="BK14" s="67">
        <v>28.075109604216753</v>
      </c>
      <c r="BL14" s="67">
        <v>12.355362778843178</v>
      </c>
      <c r="BM14" s="69">
        <v>43.899254025103119</v>
      </c>
      <c r="BN14" s="66">
        <v>8999032</v>
      </c>
      <c r="BO14" s="66">
        <v>6326031.0645581167</v>
      </c>
      <c r="BP14" s="66">
        <v>1486086485.5491934</v>
      </c>
      <c r="BQ14" s="67">
        <v>70.296794861470843</v>
      </c>
      <c r="BR14" s="68">
        <v>234.91609041806041</v>
      </c>
      <c r="BS14" s="68">
        <v>165.13848217777127</v>
      </c>
      <c r="BT14" s="67">
        <v>34.043229985718398</v>
      </c>
      <c r="BU14" s="67">
        <v>21.26206958124709</v>
      </c>
      <c r="BV14" s="69">
        <v>62.543594814211787</v>
      </c>
      <c r="BW14" s="66">
        <v>10003018</v>
      </c>
      <c r="BX14" s="66">
        <v>7291374.2381759519</v>
      </c>
      <c r="BY14" s="66">
        <v>1729166390.7953157</v>
      </c>
      <c r="BZ14" s="67">
        <v>72.891743653524884</v>
      </c>
      <c r="CA14" s="68">
        <v>237.15233017965255</v>
      </c>
      <c r="CB14" s="68">
        <v>172.86446858291328</v>
      </c>
      <c r="CC14" s="67">
        <v>18.806360761353428</v>
      </c>
      <c r="CD14" s="67">
        <v>18.049236270923661</v>
      </c>
      <c r="CE14" s="69">
        <v>40.250001519959056</v>
      </c>
      <c r="CF14" s="66">
        <v>9707760</v>
      </c>
      <c r="CG14" s="66">
        <v>6424419.1614207271</v>
      </c>
      <c r="CH14" s="66">
        <v>1534559576.7670813</v>
      </c>
      <c r="CI14" s="67">
        <v>66.178182829208055</v>
      </c>
      <c r="CJ14" s="68">
        <v>238.86355142925035</v>
      </c>
      <c r="CK14" s="68">
        <v>158.07555777718869</v>
      </c>
      <c r="CL14" s="67">
        <v>-4.4355017240442667</v>
      </c>
      <c r="CM14" s="67">
        <v>1.7666679247432362</v>
      </c>
      <c r="CN14" s="69">
        <v>-2.7471943856065968</v>
      </c>
      <c r="CO14" s="66">
        <v>10050789</v>
      </c>
      <c r="CP14" s="66">
        <v>6657137.5714026047</v>
      </c>
      <c r="CQ14" s="66">
        <v>1478903759.3087795</v>
      </c>
      <c r="CR14" s="67">
        <v>66.234974900006407</v>
      </c>
      <c r="CS14" s="68">
        <v>222.15310160657933</v>
      </c>
      <c r="CT14" s="68">
        <v>147.14305108870352</v>
      </c>
      <c r="CU14" s="67">
        <v>0.83245306937827546</v>
      </c>
      <c r="CV14" s="67">
        <v>4.8888229990432528</v>
      </c>
      <c r="CW14" s="69">
        <v>5.7619732255381431</v>
      </c>
      <c r="CX14" s="66">
        <v>9732810</v>
      </c>
      <c r="CY14" s="66">
        <v>6441497.424106312</v>
      </c>
      <c r="CZ14" s="66">
        <v>1431445939.4369824</v>
      </c>
      <c r="DA14" s="67">
        <v>66.183326542964593</v>
      </c>
      <c r="DB14" s="68">
        <v>222.22254317451348</v>
      </c>
      <c r="DC14" s="68">
        <v>147.07427140126873</v>
      </c>
      <c r="DD14" s="67">
        <v>-0.13256084697047946</v>
      </c>
      <c r="DE14" s="67">
        <v>0.89248116769375441</v>
      </c>
      <c r="DF14" s="69">
        <v>0.75873724010014265</v>
      </c>
      <c r="DG14" s="66">
        <v>29299136</v>
      </c>
      <c r="DH14" s="66">
        <v>20100839.327928845</v>
      </c>
      <c r="DI14" s="66">
        <v>4629928373.9950914</v>
      </c>
      <c r="DJ14" s="67">
        <v>68.605570239097986</v>
      </c>
      <c r="DK14" s="68">
        <v>230.33507698169097</v>
      </c>
      <c r="DL14" s="68">
        <v>158.02269302395442</v>
      </c>
      <c r="DM14" s="67">
        <v>3.5350743711189545</v>
      </c>
      <c r="DN14" s="67">
        <v>98.481163491487749</v>
      </c>
      <c r="DO14" s="67">
        <v>91.704274804271705</v>
      </c>
      <c r="DP14" s="67">
        <v>32.110724594233126</v>
      </c>
      <c r="DQ14" s="69">
        <v>153.26190652257029</v>
      </c>
      <c r="DR14" s="66">
        <v>29423549</v>
      </c>
      <c r="DS14" s="66">
        <v>20799582.740514413</v>
      </c>
      <c r="DT14" s="66">
        <v>5161581311.8495522</v>
      </c>
      <c r="DU14" s="67">
        <v>70.690258134783164</v>
      </c>
      <c r="DV14" s="68">
        <v>248.15792587009832</v>
      </c>
      <c r="DW14" s="68">
        <v>175.42347837949637</v>
      </c>
      <c r="DX14" s="67">
        <v>2.5990447793253342</v>
      </c>
      <c r="DY14" s="67">
        <v>58.171003086276833</v>
      </c>
      <c r="DZ14" s="67">
        <v>54.164206329902811</v>
      </c>
      <c r="EA14" s="67">
        <v>24.715092716605259</v>
      </c>
      <c r="EB14" s="69">
        <v>92.266032860301394</v>
      </c>
      <c r="EC14" s="66">
        <v>28941084</v>
      </c>
      <c r="ED14" s="66">
        <v>20073265.102639649</v>
      </c>
      <c r="EE14" s="66">
        <v>4910811306.2098465</v>
      </c>
      <c r="EF14" s="67">
        <v>69.359064444993322</v>
      </c>
      <c r="EG14" s="68">
        <v>244.64437056451123</v>
      </c>
      <c r="EH14" s="68">
        <v>169.68304664088762</v>
      </c>
      <c r="EI14" s="67">
        <v>2.0888666877633018</v>
      </c>
      <c r="EJ14" s="67">
        <v>28.924190612097977</v>
      </c>
      <c r="EK14" s="67">
        <v>26.286239425523391</v>
      </c>
      <c r="EL14" s="67">
        <v>16.943023784519838</v>
      </c>
      <c r="EM14" s="69">
        <v>47.682947007963655</v>
      </c>
      <c r="EN14" s="66">
        <v>29491359</v>
      </c>
      <c r="EO14" s="66">
        <v>19523054.156929646</v>
      </c>
      <c r="EP14" s="66">
        <v>4444909275.5128431</v>
      </c>
      <c r="EQ14" s="67">
        <v>66.199235365618932</v>
      </c>
      <c r="ER14" s="68">
        <v>227.67489347639477</v>
      </c>
      <c r="ES14" s="68">
        <v>150.71903860086078</v>
      </c>
      <c r="ET14" s="67">
        <v>2.5024672969113562</v>
      </c>
      <c r="EU14" s="67">
        <v>1.1973161239652843</v>
      </c>
      <c r="EV14" s="67">
        <v>-1.2732875680200997</v>
      </c>
      <c r="EW14" s="67">
        <v>2.3936779688962191</v>
      </c>
      <c r="EX14" s="69">
        <v>1.0899119968901627</v>
      </c>
      <c r="EY14" s="66">
        <v>117155128</v>
      </c>
      <c r="EZ14" s="66">
        <v>80496741.328012556</v>
      </c>
      <c r="FA14" s="66">
        <v>19147230267.567333</v>
      </c>
      <c r="FB14" s="67">
        <v>68.709532994588642</v>
      </c>
      <c r="FC14" s="68">
        <v>237.86342094949094</v>
      </c>
      <c r="FD14" s="68">
        <v>163.43484569934773</v>
      </c>
      <c r="FE14" s="67">
        <v>2.6800880393038842</v>
      </c>
      <c r="FF14" s="67">
        <v>38.455009943341707</v>
      </c>
      <c r="FG14" s="67">
        <v>34.841148451547838</v>
      </c>
      <c r="FH14" s="67">
        <v>15.927976577375818</v>
      </c>
      <c r="FI14" s="69">
        <v>56.318614993710149</v>
      </c>
      <c r="FK14" s="70">
        <v>6152</v>
      </c>
      <c r="FL14" s="71">
        <v>2128</v>
      </c>
      <c r="FM14" s="66">
        <v>324427</v>
      </c>
      <c r="FN14" s="71">
        <v>198811</v>
      </c>
    </row>
    <row r="15" spans="2:170" x14ac:dyDescent="0.2">
      <c r="B15" s="63" t="s">
        <v>66</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
      <c r="B16" s="64" t="s">
        <v>67</v>
      </c>
      <c r="C16" s="40">
        <v>2174464</v>
      </c>
      <c r="D16" s="40">
        <v>1495881.7472269556</v>
      </c>
      <c r="E16" s="40">
        <v>477981912.84403795</v>
      </c>
      <c r="F16" s="43">
        <v>68.793125442727757</v>
      </c>
      <c r="G16" s="44">
        <v>319.53188394076875</v>
      </c>
      <c r="H16" s="44">
        <v>219.8159697488843</v>
      </c>
      <c r="I16" s="43">
        <v>87.684918814368856</v>
      </c>
      <c r="J16" s="43">
        <v>28.291748554432846</v>
      </c>
      <c r="K16" s="60">
        <v>140.78426412021429</v>
      </c>
      <c r="L16" s="40">
        <v>2186957</v>
      </c>
      <c r="M16" s="40">
        <v>1461498.3602062755</v>
      </c>
      <c r="N16" s="40">
        <v>439671677.18105567</v>
      </c>
      <c r="O16" s="43">
        <v>66.827942214057046</v>
      </c>
      <c r="P16" s="44">
        <v>300.83624392093088</v>
      </c>
      <c r="Q16" s="44">
        <v>201.04267124641942</v>
      </c>
      <c r="R16" s="43">
        <v>136.29733131448958</v>
      </c>
      <c r="S16" s="43">
        <v>35.647429033080492</v>
      </c>
      <c r="T16" s="60">
        <v>220.531254801881</v>
      </c>
      <c r="U16" s="40">
        <v>2130750</v>
      </c>
      <c r="V16" s="40">
        <v>1535782.4926134197</v>
      </c>
      <c r="W16" s="40">
        <v>505646984.33692956</v>
      </c>
      <c r="X16" s="43">
        <v>72.077085186597202</v>
      </c>
      <c r="Y16" s="44">
        <v>329.24387845864624</v>
      </c>
      <c r="Z16" s="44">
        <v>237.30939074829499</v>
      </c>
      <c r="AA16" s="43">
        <v>99.353086157536865</v>
      </c>
      <c r="AB16" s="43">
        <v>38.480044921796306</v>
      </c>
      <c r="AC16" s="60">
        <v>176.06424326364703</v>
      </c>
      <c r="AD16" s="40">
        <v>2197311</v>
      </c>
      <c r="AE16" s="40">
        <v>1628454.5517213887</v>
      </c>
      <c r="AF16" s="40">
        <v>541335279.59830296</v>
      </c>
      <c r="AG16" s="43">
        <v>74.111245596157701</v>
      </c>
      <c r="AH16" s="44">
        <v>332.42271270394025</v>
      </c>
      <c r="AI16" s="44">
        <v>246.36261302942685</v>
      </c>
      <c r="AJ16" s="43">
        <v>110.27508368894095</v>
      </c>
      <c r="AK16" s="43">
        <v>32.544950643263789</v>
      </c>
      <c r="AL16" s="60">
        <v>178.70900589038129</v>
      </c>
      <c r="AM16" s="40">
        <v>2134410</v>
      </c>
      <c r="AN16" s="40">
        <v>1615914.689865069</v>
      </c>
      <c r="AO16" s="40">
        <v>527588452.98586828</v>
      </c>
      <c r="AP16" s="43">
        <v>75.707792310993156</v>
      </c>
      <c r="AQ16" s="44">
        <v>326.49523907101968</v>
      </c>
      <c r="AR16" s="44">
        <v>247.18233750116812</v>
      </c>
      <c r="AS16" s="43">
        <v>78.013729472042101</v>
      </c>
      <c r="AT16" s="43">
        <v>25.37154419999527</v>
      </c>
      <c r="AU16" s="60">
        <v>123.17856152741078</v>
      </c>
      <c r="AV16" s="40">
        <v>2206301</v>
      </c>
      <c r="AW16" s="40">
        <v>1509990.1687662245</v>
      </c>
      <c r="AX16" s="40">
        <v>559510839.27989769</v>
      </c>
      <c r="AY16" s="43">
        <v>68.439898670499829</v>
      </c>
      <c r="AZ16" s="44">
        <v>370.53939214522177</v>
      </c>
      <c r="BA16" s="44">
        <v>253.59678451847577</v>
      </c>
      <c r="BB16" s="43">
        <v>28.868443750625804</v>
      </c>
      <c r="BC16" s="43">
        <v>15.37448466889739</v>
      </c>
      <c r="BD16" s="60">
        <v>48.681302878068294</v>
      </c>
      <c r="BE16" s="40">
        <v>2204348</v>
      </c>
      <c r="BF16" s="40">
        <v>1457810.2541007102</v>
      </c>
      <c r="BG16" s="40">
        <v>532645937.733096</v>
      </c>
      <c r="BH16" s="43">
        <v>66.133398814556969</v>
      </c>
      <c r="BI16" s="44">
        <v>365.37398213162732</v>
      </c>
      <c r="BJ16" s="44">
        <v>241.63423276773722</v>
      </c>
      <c r="BK16" s="43">
        <v>35.273553738803038</v>
      </c>
      <c r="BL16" s="43">
        <v>9.2437781423838068</v>
      </c>
      <c r="BM16" s="60">
        <v>47.777940931753385</v>
      </c>
      <c r="BN16" s="40">
        <v>1999368</v>
      </c>
      <c r="BO16" s="40">
        <v>1429775.8178207674</v>
      </c>
      <c r="BP16" s="40">
        <v>460456444.34786677</v>
      </c>
      <c r="BQ16" s="43">
        <v>71.511388489801149</v>
      </c>
      <c r="BR16" s="44">
        <v>322.04800123818308</v>
      </c>
      <c r="BS16" s="44">
        <v>230.30099728907672</v>
      </c>
      <c r="BT16" s="43">
        <v>42.874527915424359</v>
      </c>
      <c r="BU16" s="43">
        <v>16.233923871531871</v>
      </c>
      <c r="BV16" s="60">
        <v>66.068670008970628</v>
      </c>
      <c r="BW16" s="40">
        <v>2235348</v>
      </c>
      <c r="BX16" s="40">
        <v>1647404.5288544358</v>
      </c>
      <c r="BY16" s="40">
        <v>529505977.48380744</v>
      </c>
      <c r="BZ16" s="43">
        <v>73.697899783587872</v>
      </c>
      <c r="CA16" s="44">
        <v>321.4183087453406</v>
      </c>
      <c r="CB16" s="44">
        <v>236.87854306524417</v>
      </c>
      <c r="CC16" s="43">
        <v>22.599576681110658</v>
      </c>
      <c r="CD16" s="43">
        <v>13.788992724718439</v>
      </c>
      <c r="CE16" s="60">
        <v>39.504823390256504</v>
      </c>
      <c r="CF16" s="40">
        <v>2161710</v>
      </c>
      <c r="CG16" s="40">
        <v>1453646.3972320659</v>
      </c>
      <c r="CH16" s="40">
        <v>471882013.77204722</v>
      </c>
      <c r="CI16" s="43">
        <v>67.245208526216089</v>
      </c>
      <c r="CJ16" s="44">
        <v>324.61953241900693</v>
      </c>
      <c r="CK16" s="44">
        <v>218.29108149198885</v>
      </c>
      <c r="CL16" s="43">
        <v>-1.977667713749079</v>
      </c>
      <c r="CM16" s="43">
        <v>-1.8716861153354527</v>
      </c>
      <c r="CN16" s="60">
        <v>-3.8123380970947163</v>
      </c>
      <c r="CO16" s="40">
        <v>2235596</v>
      </c>
      <c r="CP16" s="40">
        <v>1522245.5315295346</v>
      </c>
      <c r="CQ16" s="40">
        <v>455489244.17768621</v>
      </c>
      <c r="CR16" s="43">
        <v>68.091262085347026</v>
      </c>
      <c r="CS16" s="44">
        <v>299.22192888292858</v>
      </c>
      <c r="CT16" s="44">
        <v>203.74398781250559</v>
      </c>
      <c r="CU16" s="43">
        <v>2.7638402771384616</v>
      </c>
      <c r="CV16" s="43">
        <v>1.9890926138873144</v>
      </c>
      <c r="CW16" s="60">
        <v>4.8079082338997576</v>
      </c>
      <c r="CX16" s="40">
        <v>2167590</v>
      </c>
      <c r="CY16" s="40">
        <v>1471288.1373176973</v>
      </c>
      <c r="CZ16" s="40">
        <v>438673269.74282199</v>
      </c>
      <c r="DA16" s="43">
        <v>67.876680429310767</v>
      </c>
      <c r="DB16" s="44">
        <v>298.15592107101901</v>
      </c>
      <c r="DC16" s="44">
        <v>202.37834172644364</v>
      </c>
      <c r="DD16" s="43">
        <v>2.0437868359852676</v>
      </c>
      <c r="DE16" s="43">
        <v>-2.2745434371282567</v>
      </c>
      <c r="DF16" s="60">
        <v>-0.27724342048912159</v>
      </c>
      <c r="DG16" s="40">
        <v>6492171</v>
      </c>
      <c r="DH16" s="40">
        <v>4493162.6000466505</v>
      </c>
      <c r="DI16" s="40">
        <v>1423300574.3620231</v>
      </c>
      <c r="DJ16" s="43">
        <v>69.208937966154167</v>
      </c>
      <c r="DK16" s="44">
        <v>316.77032439183159</v>
      </c>
      <c r="DL16" s="44">
        <v>219.23337730352807</v>
      </c>
      <c r="DM16" s="43">
        <v>7.6513164221969445</v>
      </c>
      <c r="DN16" s="43">
        <v>121.44208089117723</v>
      </c>
      <c r="DO16" s="43">
        <v>105.70308682792151</v>
      </c>
      <c r="DP16" s="43">
        <v>33.395098809281443</v>
      </c>
      <c r="DQ16" s="60">
        <v>174.39783592771286</v>
      </c>
      <c r="DR16" s="40">
        <v>6538022</v>
      </c>
      <c r="DS16" s="40">
        <v>4754359.4103526818</v>
      </c>
      <c r="DT16" s="40">
        <v>1628434571.8640687</v>
      </c>
      <c r="DU16" s="43">
        <v>72.718620560663183</v>
      </c>
      <c r="DV16" s="44">
        <v>342.51398165610505</v>
      </c>
      <c r="DW16" s="44">
        <v>249.07144268772251</v>
      </c>
      <c r="DX16" s="43">
        <v>4.6036155482879737</v>
      </c>
      <c r="DY16" s="43">
        <v>73.82691596258141</v>
      </c>
      <c r="DZ16" s="43">
        <v>66.176776062005217</v>
      </c>
      <c r="EA16" s="43">
        <v>20.955041711120369</v>
      </c>
      <c r="EB16" s="60">
        <v>100.99918880020435</v>
      </c>
      <c r="EC16" s="40">
        <v>6439064</v>
      </c>
      <c r="ED16" s="40">
        <v>4534990.6007759133</v>
      </c>
      <c r="EE16" s="40">
        <v>1522608359.5647702</v>
      </c>
      <c r="EF16" s="43">
        <v>70.429345022442917</v>
      </c>
      <c r="EG16" s="44">
        <v>335.74675089828406</v>
      </c>
      <c r="EH16" s="44">
        <v>236.46423759179442</v>
      </c>
      <c r="EI16" s="43">
        <v>3.6870283486760913</v>
      </c>
      <c r="EJ16" s="43">
        <v>37.483452466122927</v>
      </c>
      <c r="EK16" s="43">
        <v>32.594650127125128</v>
      </c>
      <c r="EL16" s="43">
        <v>12.890322846031586</v>
      </c>
      <c r="EM16" s="60">
        <v>49.686528605045964</v>
      </c>
      <c r="EN16" s="40">
        <v>6564896</v>
      </c>
      <c r="EO16" s="40">
        <v>4447180.066079298</v>
      </c>
      <c r="EP16" s="40">
        <v>1366044527.6925554</v>
      </c>
      <c r="EQ16" s="43">
        <v>67.741820526620643</v>
      </c>
      <c r="ER16" s="44">
        <v>307.17095044385763</v>
      </c>
      <c r="ES16" s="44">
        <v>208.08319395959288</v>
      </c>
      <c r="ET16" s="43">
        <v>4.3137808235024178</v>
      </c>
      <c r="EU16" s="43">
        <v>5.2875890323135319</v>
      </c>
      <c r="EV16" s="43">
        <v>0.93353744940010097</v>
      </c>
      <c r="EW16" s="43">
        <v>-0.8555126355893069</v>
      </c>
      <c r="EX16" s="60">
        <v>7.0038282909799521E-2</v>
      </c>
      <c r="EY16" s="40">
        <v>26034153</v>
      </c>
      <c r="EZ16" s="40">
        <v>18229692.677254543</v>
      </c>
      <c r="FA16" s="40">
        <v>5940388033.4834175</v>
      </c>
      <c r="FB16" s="43">
        <v>70.022223028552318</v>
      </c>
      <c r="FC16" s="44">
        <v>325.86331205107626</v>
      </c>
      <c r="FD16" s="44">
        <v>228.17673513263202</v>
      </c>
      <c r="FE16" s="43">
        <v>5.0419432992296684</v>
      </c>
      <c r="FF16" s="43">
        <v>48.37088199325833</v>
      </c>
      <c r="FG16" s="43">
        <v>41.24917850248648</v>
      </c>
      <c r="FH16" s="43">
        <v>12.908346115763408</v>
      </c>
      <c r="FI16" s="60">
        <v>59.482111349316547</v>
      </c>
      <c r="FK16" s="61">
        <v>700</v>
      </c>
      <c r="FL16" s="62">
        <v>457</v>
      </c>
      <c r="FM16" s="40">
        <v>72253</v>
      </c>
      <c r="FN16" s="62">
        <v>63699</v>
      </c>
    </row>
    <row r="17" spans="2:170" x14ac:dyDescent="0.2">
      <c r="B17" s="64" t="s">
        <v>68</v>
      </c>
      <c r="C17" s="40">
        <v>3856276</v>
      </c>
      <c r="D17" s="40">
        <v>2674153.0905204006</v>
      </c>
      <c r="E17" s="40">
        <v>539362858.9218756</v>
      </c>
      <c r="F17" s="43">
        <v>69.345479693891221</v>
      </c>
      <c r="G17" s="44">
        <v>201.69483221953965</v>
      </c>
      <c r="H17" s="44">
        <v>139.86624892042883</v>
      </c>
      <c r="I17" s="43">
        <v>76.591566900065317</v>
      </c>
      <c r="J17" s="43">
        <v>25.984849451358969</v>
      </c>
      <c r="K17" s="60">
        <v>122.47861970301592</v>
      </c>
      <c r="L17" s="40">
        <v>3875496</v>
      </c>
      <c r="M17" s="40">
        <v>2571197.4906006604</v>
      </c>
      <c r="N17" s="40">
        <v>495045315.21566206</v>
      </c>
      <c r="O17" s="43">
        <v>66.344991469496051</v>
      </c>
      <c r="P17" s="44">
        <v>192.53492468990154</v>
      </c>
      <c r="Q17" s="44">
        <v>127.73727936131583</v>
      </c>
      <c r="R17" s="43">
        <v>104.6333388169422</v>
      </c>
      <c r="S17" s="43">
        <v>26.44712770731504</v>
      </c>
      <c r="T17" s="60">
        <v>158.75297926599805</v>
      </c>
      <c r="U17" s="40">
        <v>3751920</v>
      </c>
      <c r="V17" s="40">
        <v>2688823.8210644145</v>
      </c>
      <c r="W17" s="40">
        <v>558736038.10633314</v>
      </c>
      <c r="X17" s="43">
        <v>71.665275940436217</v>
      </c>
      <c r="Y17" s="44">
        <v>207.79942282910469</v>
      </c>
      <c r="Z17" s="44">
        <v>148.92002977311168</v>
      </c>
      <c r="AA17" s="43">
        <v>87.77742105048037</v>
      </c>
      <c r="AB17" s="43">
        <v>31.158972488363435</v>
      </c>
      <c r="AC17" s="60">
        <v>146.28693601531685</v>
      </c>
      <c r="AD17" s="40">
        <v>3890686</v>
      </c>
      <c r="AE17" s="40">
        <v>2816500.4948108131</v>
      </c>
      <c r="AF17" s="40">
        <v>591842382.06665945</v>
      </c>
      <c r="AG17" s="43">
        <v>72.390845594088375</v>
      </c>
      <c r="AH17" s="44">
        <v>210.13395281026359</v>
      </c>
      <c r="AI17" s="44">
        <v>152.11774531963243</v>
      </c>
      <c r="AJ17" s="43">
        <v>85.323690921478786</v>
      </c>
      <c r="AK17" s="43">
        <v>34.090767032509845</v>
      </c>
      <c r="AL17" s="60">
        <v>148.50195864973833</v>
      </c>
      <c r="AM17" s="40">
        <v>3765210</v>
      </c>
      <c r="AN17" s="40">
        <v>2796327.7258820552</v>
      </c>
      <c r="AO17" s="40">
        <v>577892291.95326364</v>
      </c>
      <c r="AP17" s="43">
        <v>74.267510334936304</v>
      </c>
      <c r="AQ17" s="44">
        <v>206.66114583224581</v>
      </c>
      <c r="AR17" s="44">
        <v>153.48208783926094</v>
      </c>
      <c r="AS17" s="43">
        <v>59.171244417764306</v>
      </c>
      <c r="AT17" s="43">
        <v>28.707729412519814</v>
      </c>
      <c r="AU17" s="60">
        <v>104.86569456798095</v>
      </c>
      <c r="AV17" s="40">
        <v>3904729</v>
      </c>
      <c r="AW17" s="40">
        <v>2576266.3193032942</v>
      </c>
      <c r="AX17" s="40">
        <v>581082880.59491801</v>
      </c>
      <c r="AY17" s="43">
        <v>65.978108065970616</v>
      </c>
      <c r="AZ17" s="44">
        <v>225.55233371682695</v>
      </c>
      <c r="BA17" s="44">
        <v>148.81516248500679</v>
      </c>
      <c r="BB17" s="43">
        <v>23.332508297156586</v>
      </c>
      <c r="BC17" s="43">
        <v>18.476306138985517</v>
      </c>
      <c r="BD17" s="60">
        <v>46.119800099050508</v>
      </c>
      <c r="BE17" s="40">
        <v>3909875</v>
      </c>
      <c r="BF17" s="40">
        <v>2536264.739881475</v>
      </c>
      <c r="BG17" s="40">
        <v>564166715.51832116</v>
      </c>
      <c r="BH17" s="43">
        <v>64.868179670231797</v>
      </c>
      <c r="BI17" s="44">
        <v>222.4399947872499</v>
      </c>
      <c r="BJ17" s="44">
        <v>144.29277547704751</v>
      </c>
      <c r="BK17" s="43">
        <v>27.696041985078534</v>
      </c>
      <c r="BL17" s="43">
        <v>12.714526970773317</v>
      </c>
      <c r="BM17" s="60">
        <v>43.931989683742941</v>
      </c>
      <c r="BN17" s="40">
        <v>3542084</v>
      </c>
      <c r="BO17" s="40">
        <v>2518499.0505316467</v>
      </c>
      <c r="BP17" s="40">
        <v>516540678.73387849</v>
      </c>
      <c r="BQ17" s="43">
        <v>71.102183080120255</v>
      </c>
      <c r="BR17" s="44">
        <v>205.09861960235344</v>
      </c>
      <c r="BS17" s="44">
        <v>145.82959600446475</v>
      </c>
      <c r="BT17" s="43">
        <v>33.401720605369881</v>
      </c>
      <c r="BU17" s="43">
        <v>22.872649225861796</v>
      </c>
      <c r="BV17" s="60">
        <v>63.914228220689168</v>
      </c>
      <c r="BW17" s="40">
        <v>3936132</v>
      </c>
      <c r="BX17" s="40">
        <v>2902785.2095597079</v>
      </c>
      <c r="BY17" s="40">
        <v>607023083.02152741</v>
      </c>
      <c r="BZ17" s="43">
        <v>73.747150998993632</v>
      </c>
      <c r="CA17" s="44">
        <v>209.11746450354835</v>
      </c>
      <c r="CB17" s="44">
        <v>154.21817231269873</v>
      </c>
      <c r="CC17" s="43">
        <v>18.538473891263834</v>
      </c>
      <c r="CD17" s="43">
        <v>19.560400322014196</v>
      </c>
      <c r="CE17" s="60">
        <v>41.725073920106034</v>
      </c>
      <c r="CF17" s="40">
        <v>3828780</v>
      </c>
      <c r="CG17" s="40">
        <v>2519773.3537492785</v>
      </c>
      <c r="CH17" s="40">
        <v>525221498.22310448</v>
      </c>
      <c r="CI17" s="43">
        <v>65.811390410242396</v>
      </c>
      <c r="CJ17" s="44">
        <v>208.43997633422265</v>
      </c>
      <c r="CK17" s="44">
        <v>137.17724659633211</v>
      </c>
      <c r="CL17" s="43">
        <v>-6.0734589989971646</v>
      </c>
      <c r="CM17" s="43">
        <v>3.6344843295888314</v>
      </c>
      <c r="CN17" s="60">
        <v>-2.659713584959178</v>
      </c>
      <c r="CO17" s="40">
        <v>3972650</v>
      </c>
      <c r="CP17" s="40">
        <v>2645830.4355849028</v>
      </c>
      <c r="CQ17" s="40">
        <v>521101094.59278429</v>
      </c>
      <c r="CR17" s="43">
        <v>66.601146226949339</v>
      </c>
      <c r="CS17" s="44">
        <v>196.95181051070895</v>
      </c>
      <c r="CT17" s="44">
        <v>131.17216331486145</v>
      </c>
      <c r="CU17" s="43">
        <v>2.2741171849305145E-2</v>
      </c>
      <c r="CV17" s="43">
        <v>6.7010175160910244</v>
      </c>
      <c r="CW17" s="60">
        <v>6.7252825778012468</v>
      </c>
      <c r="CX17" s="40">
        <v>3843720</v>
      </c>
      <c r="CY17" s="40">
        <v>2548589.3381716954</v>
      </c>
      <c r="CZ17" s="40">
        <v>501307117.14100301</v>
      </c>
      <c r="DA17" s="43">
        <v>66.305280774137955</v>
      </c>
      <c r="DB17" s="44">
        <v>196.69984082277853</v>
      </c>
      <c r="DC17" s="44">
        <v>130.42238173982574</v>
      </c>
      <c r="DD17" s="43">
        <v>-1.2550922585403275</v>
      </c>
      <c r="DE17" s="43">
        <v>2.6115986956290969</v>
      </c>
      <c r="DF17" s="60">
        <v>1.3237284639847411</v>
      </c>
      <c r="DG17" s="40">
        <v>11483692</v>
      </c>
      <c r="DH17" s="40">
        <v>7934174.4021854755</v>
      </c>
      <c r="DI17" s="40">
        <v>1593144212.2438707</v>
      </c>
      <c r="DJ17" s="43">
        <v>69.090797647529001</v>
      </c>
      <c r="DK17" s="44">
        <v>200.79520961942023</v>
      </c>
      <c r="DL17" s="44">
        <v>138.73101196408533</v>
      </c>
      <c r="DM17" s="43">
        <v>3.5707337909122812</v>
      </c>
      <c r="DN17" s="43">
        <v>95.500292632656496</v>
      </c>
      <c r="DO17" s="43">
        <v>88.760169477392679</v>
      </c>
      <c r="DP17" s="43">
        <v>27.735521158317638</v>
      </c>
      <c r="DQ17" s="60">
        <v>141.11378622132247</v>
      </c>
      <c r="DR17" s="40">
        <v>11560625</v>
      </c>
      <c r="DS17" s="40">
        <v>8189094.5399961621</v>
      </c>
      <c r="DT17" s="40">
        <v>1750817554.6148412</v>
      </c>
      <c r="DU17" s="43">
        <v>70.836088360241448</v>
      </c>
      <c r="DV17" s="44">
        <v>213.79867408584852</v>
      </c>
      <c r="DW17" s="44">
        <v>151.44661768847629</v>
      </c>
      <c r="DX17" s="43">
        <v>3.3049912289331984</v>
      </c>
      <c r="DY17" s="43">
        <v>57.563955399737779</v>
      </c>
      <c r="DZ17" s="43">
        <v>52.523080952229733</v>
      </c>
      <c r="EA17" s="43">
        <v>24.922717165964507</v>
      </c>
      <c r="EB17" s="60">
        <v>90.535977030739062</v>
      </c>
      <c r="EC17" s="40">
        <v>11388091</v>
      </c>
      <c r="ED17" s="40">
        <v>7957548.9999728296</v>
      </c>
      <c r="EE17" s="40">
        <v>1687730477.2737269</v>
      </c>
      <c r="EF17" s="43">
        <v>69.876057365302316</v>
      </c>
      <c r="EG17" s="44">
        <v>212.09174800927892</v>
      </c>
      <c r="EH17" s="44">
        <v>148.20135150603616</v>
      </c>
      <c r="EI17" s="43">
        <v>2.7534974302356878</v>
      </c>
      <c r="EJ17" s="43">
        <v>29.324224870468463</v>
      </c>
      <c r="EK17" s="43">
        <v>25.858708564415849</v>
      </c>
      <c r="EL17" s="43">
        <v>18.118348887588269</v>
      </c>
      <c r="EM17" s="60">
        <v>48.662228487519464</v>
      </c>
      <c r="EN17" s="40">
        <v>11645150</v>
      </c>
      <c r="EO17" s="40">
        <v>7714193.1275058771</v>
      </c>
      <c r="EP17" s="40">
        <v>1547629709.9568918</v>
      </c>
      <c r="EQ17" s="43">
        <v>66.243827924121859</v>
      </c>
      <c r="ER17" s="44">
        <v>200.62107395764221</v>
      </c>
      <c r="ES17" s="44">
        <v>132.89907901202577</v>
      </c>
      <c r="ET17" s="43">
        <v>3.292536928712924</v>
      </c>
      <c r="EU17" s="43">
        <v>0.74883472055305345</v>
      </c>
      <c r="EV17" s="43">
        <v>-2.4626195499988945</v>
      </c>
      <c r="EW17" s="43">
        <v>4.20818013825322</v>
      </c>
      <c r="EX17" s="60">
        <v>1.6419291213790648</v>
      </c>
      <c r="EY17" s="40">
        <v>46077558</v>
      </c>
      <c r="EZ17" s="40">
        <v>31795011.069660343</v>
      </c>
      <c r="FA17" s="40">
        <v>6579321954.0893307</v>
      </c>
      <c r="FB17" s="43">
        <v>69.003246807611518</v>
      </c>
      <c r="FC17" s="44">
        <v>206.92938082878973</v>
      </c>
      <c r="FD17" s="44">
        <v>142.78799137075214</v>
      </c>
      <c r="FE17" s="43">
        <v>3.2309227411359527</v>
      </c>
      <c r="FF17" s="43">
        <v>37.845162221792037</v>
      </c>
      <c r="FG17" s="43">
        <v>33.530882570456626</v>
      </c>
      <c r="FH17" s="43">
        <v>16.23249916884906</v>
      </c>
      <c r="FI17" s="60">
        <v>55.206281973779184</v>
      </c>
      <c r="FK17" s="61">
        <v>1775</v>
      </c>
      <c r="FL17" s="62">
        <v>1010</v>
      </c>
      <c r="FM17" s="40">
        <v>128124</v>
      </c>
      <c r="FN17" s="62">
        <v>100585</v>
      </c>
    </row>
    <row r="18" spans="2:170" x14ac:dyDescent="0.2">
      <c r="B18" s="64" t="s">
        <v>69</v>
      </c>
      <c r="C18" s="40">
        <v>3815542</v>
      </c>
      <c r="D18" s="40">
        <v>2520590.8054414317</v>
      </c>
      <c r="E18" s="40">
        <v>384779327.1424787</v>
      </c>
      <c r="F18" s="43">
        <v>66.061146894502315</v>
      </c>
      <c r="G18" s="44">
        <v>152.65441987323769</v>
      </c>
      <c r="H18" s="44">
        <v>100.84526055340989</v>
      </c>
      <c r="I18" s="43">
        <v>67.768334648862847</v>
      </c>
      <c r="J18" s="43">
        <v>19.64969526010038</v>
      </c>
      <c r="K18" s="60">
        <v>100.73430114999968</v>
      </c>
      <c r="L18" s="40">
        <v>3815511</v>
      </c>
      <c r="M18" s="40">
        <v>2377709.1429338106</v>
      </c>
      <c r="N18" s="40">
        <v>344427894.65728581</v>
      </c>
      <c r="O18" s="43">
        <v>62.316925385192455</v>
      </c>
      <c r="P18" s="44">
        <v>144.85703420911389</v>
      </c>
      <c r="Q18" s="44">
        <v>90.270449923296198</v>
      </c>
      <c r="R18" s="43">
        <v>92.293592304365362</v>
      </c>
      <c r="S18" s="43">
        <v>21.992884455601072</v>
      </c>
      <c r="T18" s="60">
        <v>134.58449987541562</v>
      </c>
      <c r="U18" s="40">
        <v>3692220</v>
      </c>
      <c r="V18" s="40">
        <v>2580588.7539823009</v>
      </c>
      <c r="W18" s="40">
        <v>405541333.83437413</v>
      </c>
      <c r="X18" s="43">
        <v>69.892605369731513</v>
      </c>
      <c r="Y18" s="44">
        <v>157.15070183443711</v>
      </c>
      <c r="Z18" s="44">
        <v>109.83671986890656</v>
      </c>
      <c r="AA18" s="43">
        <v>75.878238470697426</v>
      </c>
      <c r="AB18" s="43">
        <v>27.337606599632949</v>
      </c>
      <c r="AC18" s="60">
        <v>123.95913939803251</v>
      </c>
      <c r="AD18" s="40">
        <v>3819820</v>
      </c>
      <c r="AE18" s="40">
        <v>2604114.744591346</v>
      </c>
      <c r="AF18" s="40">
        <v>410567654.22515285</v>
      </c>
      <c r="AG18" s="43">
        <v>68.173755428039698</v>
      </c>
      <c r="AH18" s="44">
        <v>157.66112268205052</v>
      </c>
      <c r="AI18" s="44">
        <v>107.48350818236274</v>
      </c>
      <c r="AJ18" s="43">
        <v>66.343692509897039</v>
      </c>
      <c r="AK18" s="43">
        <v>27.57631294658546</v>
      </c>
      <c r="AL18" s="60">
        <v>112.215149722954</v>
      </c>
      <c r="AM18" s="40">
        <v>3696360</v>
      </c>
      <c r="AN18" s="40">
        <v>2509889.4207910481</v>
      </c>
      <c r="AO18" s="40">
        <v>388012936.90334827</v>
      </c>
      <c r="AP18" s="43">
        <v>67.901649752487529</v>
      </c>
      <c r="AQ18" s="44">
        <v>154.59363814564281</v>
      </c>
      <c r="AR18" s="44">
        <v>104.97163071328234</v>
      </c>
      <c r="AS18" s="43">
        <v>39.091780994728353</v>
      </c>
      <c r="AT18" s="43">
        <v>21.989650636257178</v>
      </c>
      <c r="AU18" s="60">
        <v>69.677577698953954</v>
      </c>
      <c r="AV18" s="40">
        <v>3808722</v>
      </c>
      <c r="AW18" s="40">
        <v>2409119.6991214566</v>
      </c>
      <c r="AX18" s="40">
        <v>420167702.88807744</v>
      </c>
      <c r="AY18" s="43">
        <v>63.252705215068374</v>
      </c>
      <c r="AZ18" s="44">
        <v>174.40715089470305</v>
      </c>
      <c r="BA18" s="44">
        <v>110.317241029426</v>
      </c>
      <c r="BB18" s="43">
        <v>16.37425252771531</v>
      </c>
      <c r="BC18" s="43">
        <v>12.535046574938786</v>
      </c>
      <c r="BD18" s="60">
        <v>30.961819283423115</v>
      </c>
      <c r="BE18" s="40">
        <v>3824811</v>
      </c>
      <c r="BF18" s="40">
        <v>2408594.4817909366</v>
      </c>
      <c r="BG18" s="40">
        <v>437661253.59430468</v>
      </c>
      <c r="BH18" s="43">
        <v>62.972901975834525</v>
      </c>
      <c r="BI18" s="44">
        <v>181.7081525773807</v>
      </c>
      <c r="BJ18" s="44">
        <v>114.42689680465379</v>
      </c>
      <c r="BK18" s="43">
        <v>16.835396084561793</v>
      </c>
      <c r="BL18" s="43">
        <v>10.619980449786418</v>
      </c>
      <c r="BM18" s="60">
        <v>29.243292307177487</v>
      </c>
      <c r="BN18" s="40">
        <v>3457580</v>
      </c>
      <c r="BO18" s="40">
        <v>2270234.1336530442</v>
      </c>
      <c r="BP18" s="40">
        <v>349036550.52801663</v>
      </c>
      <c r="BQ18" s="43">
        <v>65.659627070177535</v>
      </c>
      <c r="BR18" s="44">
        <v>153.7447373176353</v>
      </c>
      <c r="BS18" s="44">
        <v>100.9482211627834</v>
      </c>
      <c r="BT18" s="43">
        <v>20.788658179973968</v>
      </c>
      <c r="BU18" s="43">
        <v>19.40099032460806</v>
      </c>
      <c r="BV18" s="60">
        <v>44.222854066520533</v>
      </c>
      <c r="BW18" s="40">
        <v>3831538</v>
      </c>
      <c r="BX18" s="40">
        <v>2637130.7970442171</v>
      </c>
      <c r="BY18" s="40">
        <v>415510234.77910209</v>
      </c>
      <c r="BZ18" s="43">
        <v>68.826951397695055</v>
      </c>
      <c r="CA18" s="44">
        <v>157.56148130567496</v>
      </c>
      <c r="CB18" s="44">
        <v>108.44476415974528</v>
      </c>
      <c r="CC18" s="43">
        <v>12.633606158989844</v>
      </c>
      <c r="CD18" s="43">
        <v>20.250824491152351</v>
      </c>
      <c r="CE18" s="60">
        <v>35.442840060167761</v>
      </c>
      <c r="CF18" s="40">
        <v>3717270</v>
      </c>
      <c r="CG18" s="40">
        <v>2426547.6051888457</v>
      </c>
      <c r="CH18" s="40">
        <v>400855154.60320824</v>
      </c>
      <c r="CI18" s="43">
        <v>65.277679727026708</v>
      </c>
      <c r="CJ18" s="44">
        <v>165.19566883667702</v>
      </c>
      <c r="CK18" s="44">
        <v>107.83589962612569</v>
      </c>
      <c r="CL18" s="43">
        <v>-4.0758479322444066</v>
      </c>
      <c r="CM18" s="43">
        <v>5.6622386096638166</v>
      </c>
      <c r="CN18" s="60">
        <v>1.3556064421264218</v>
      </c>
      <c r="CO18" s="40">
        <v>3842543</v>
      </c>
      <c r="CP18" s="40">
        <v>2374293.6961078709</v>
      </c>
      <c r="CQ18" s="40">
        <v>346404107.56009263</v>
      </c>
      <c r="CR18" s="43">
        <v>61.789645453749529</v>
      </c>
      <c r="CS18" s="44">
        <v>145.8977497720461</v>
      </c>
      <c r="CT18" s="44">
        <v>90.149702309145951</v>
      </c>
      <c r="CU18" s="43">
        <v>-0.30990175316387553</v>
      </c>
      <c r="CV18" s="43">
        <v>6.4677537287980718</v>
      </c>
      <c r="CW18" s="60">
        <v>6.1378082935224887</v>
      </c>
      <c r="CX18" s="40">
        <v>3721500</v>
      </c>
      <c r="CY18" s="40">
        <v>2333528.2735250671</v>
      </c>
      <c r="CZ18" s="40">
        <v>348162370.40505087</v>
      </c>
      <c r="DA18" s="43">
        <v>62.703970805456599</v>
      </c>
      <c r="DB18" s="44">
        <v>149.19997942819475</v>
      </c>
      <c r="DC18" s="44">
        <v>93.554311542402488</v>
      </c>
      <c r="DD18" s="43">
        <v>-0.83946868797206364</v>
      </c>
      <c r="DE18" s="43">
        <v>3.7286166023055123</v>
      </c>
      <c r="DF18" s="60">
        <v>2.8578473455262001</v>
      </c>
      <c r="DG18" s="40">
        <v>11323273</v>
      </c>
      <c r="DH18" s="40">
        <v>7478888.7023575427</v>
      </c>
      <c r="DI18" s="40">
        <v>1134748555.6341386</v>
      </c>
      <c r="DJ18" s="43">
        <v>66.048824419914126</v>
      </c>
      <c r="DK18" s="44">
        <v>151.72689430134668</v>
      </c>
      <c r="DL18" s="44">
        <v>100.21383001488516</v>
      </c>
      <c r="DM18" s="43">
        <v>1.2793646503200244</v>
      </c>
      <c r="DN18" s="43">
        <v>80.092110324142666</v>
      </c>
      <c r="DO18" s="43">
        <v>77.817180178865286</v>
      </c>
      <c r="DP18" s="43">
        <v>22.823944830947831</v>
      </c>
      <c r="DQ18" s="60">
        <v>118.40207528241963</v>
      </c>
      <c r="DR18" s="40">
        <v>11324902</v>
      </c>
      <c r="DS18" s="40">
        <v>7523123.8645038502</v>
      </c>
      <c r="DT18" s="40">
        <v>1218748294.0165787</v>
      </c>
      <c r="DU18" s="43">
        <v>66.429924643090516</v>
      </c>
      <c r="DV18" s="44">
        <v>162.00029614917884</v>
      </c>
      <c r="DW18" s="44">
        <v>107.61667465348297</v>
      </c>
      <c r="DX18" s="43">
        <v>0.781035310064771</v>
      </c>
      <c r="DY18" s="43">
        <v>39.29232206751562</v>
      </c>
      <c r="DZ18" s="43">
        <v>38.212831053944861</v>
      </c>
      <c r="EA18" s="43">
        <v>18.569210300894298</v>
      </c>
      <c r="EB18" s="60">
        <v>63.87786231528905</v>
      </c>
      <c r="EC18" s="40">
        <v>11113929</v>
      </c>
      <c r="ED18" s="40">
        <v>7315959.4124881979</v>
      </c>
      <c r="EE18" s="40">
        <v>1202208038.9014235</v>
      </c>
      <c r="EF18" s="43">
        <v>65.826940342053632</v>
      </c>
      <c r="EG18" s="44">
        <v>164.32677809137078</v>
      </c>
      <c r="EH18" s="44">
        <v>108.1712901802255</v>
      </c>
      <c r="EI18" s="43">
        <v>0.52492362897111711</v>
      </c>
      <c r="EJ18" s="43">
        <v>17.064382882862294</v>
      </c>
      <c r="EK18" s="43">
        <v>16.453093080663212</v>
      </c>
      <c r="EL18" s="43">
        <v>16.33444760719809</v>
      </c>
      <c r="EM18" s="60">
        <v>35.475062556794988</v>
      </c>
      <c r="EN18" s="40">
        <v>11281313</v>
      </c>
      <c r="EO18" s="40">
        <v>7134369.5748217842</v>
      </c>
      <c r="EP18" s="40">
        <v>1095421632.5683517</v>
      </c>
      <c r="EQ18" s="43">
        <v>63.240595973374589</v>
      </c>
      <c r="ER18" s="44">
        <v>153.54147568052153</v>
      </c>
      <c r="ES18" s="44">
        <v>97.100544286675827</v>
      </c>
      <c r="ET18" s="43">
        <v>0.6900302231291997</v>
      </c>
      <c r="EU18" s="43">
        <v>-1.1155463997137107</v>
      </c>
      <c r="EV18" s="43">
        <v>-1.7932029803077576</v>
      </c>
      <c r="EW18" s="43">
        <v>5.1923690975926284</v>
      </c>
      <c r="EX18" s="60">
        <v>3.306056399874334</v>
      </c>
      <c r="EY18" s="40">
        <v>45043417</v>
      </c>
      <c r="EZ18" s="40">
        <v>29452341.554171376</v>
      </c>
      <c r="FA18" s="40">
        <v>4651126521.120492</v>
      </c>
      <c r="FB18" s="43">
        <v>65.386561490597785</v>
      </c>
      <c r="FC18" s="44">
        <v>157.9204326612105</v>
      </c>
      <c r="FD18" s="44">
        <v>103.25874080824046</v>
      </c>
      <c r="FE18" s="43">
        <v>0.81953979774368035</v>
      </c>
      <c r="FF18" s="43">
        <v>27.952707691171671</v>
      </c>
      <c r="FG18" s="43">
        <v>26.912608357282814</v>
      </c>
      <c r="FH18" s="43">
        <v>14.065330946467547</v>
      </c>
      <c r="FI18" s="60">
        <v>44.763286735661019</v>
      </c>
      <c r="FK18" s="61">
        <v>3677</v>
      </c>
      <c r="FL18" s="62">
        <v>661</v>
      </c>
      <c r="FM18" s="40">
        <v>124050</v>
      </c>
      <c r="FN18" s="62">
        <v>34527</v>
      </c>
    </row>
    <row r="19" spans="2:170" x14ac:dyDescent="0.2">
      <c r="B19" s="65" t="s">
        <v>70</v>
      </c>
      <c r="C19" s="66">
        <v>9846282</v>
      </c>
      <c r="D19" s="66">
        <v>6755476.2029208941</v>
      </c>
      <c r="E19" s="66">
        <v>1565185202.9673824</v>
      </c>
      <c r="F19" s="67">
        <v>68.609412191534773</v>
      </c>
      <c r="G19" s="68">
        <v>231.69132063415998</v>
      </c>
      <c r="H19" s="68">
        <v>158.96205318590128</v>
      </c>
      <c r="I19" s="67">
        <v>78.369677885893978</v>
      </c>
      <c r="J19" s="67">
        <v>28.007970172883141</v>
      </c>
      <c r="K19" s="69">
        <v>128.32740406546202</v>
      </c>
      <c r="L19" s="66">
        <v>9877964</v>
      </c>
      <c r="M19" s="66">
        <v>6499814.9007240646</v>
      </c>
      <c r="N19" s="66">
        <v>1429128353.6982713</v>
      </c>
      <c r="O19" s="67">
        <v>65.801160043953033</v>
      </c>
      <c r="P19" s="68">
        <v>219.87216182711134</v>
      </c>
      <c r="Q19" s="68">
        <v>144.67843309595693</v>
      </c>
      <c r="R19" s="67">
        <v>111.31352495328866</v>
      </c>
      <c r="S19" s="67">
        <v>32.709880072978258</v>
      </c>
      <c r="T19" s="69">
        <v>180.43392554304646</v>
      </c>
      <c r="U19" s="66">
        <v>9574890</v>
      </c>
      <c r="V19" s="66">
        <v>6845548.2242838861</v>
      </c>
      <c r="W19" s="66">
        <v>1635614817.329438</v>
      </c>
      <c r="X19" s="67">
        <v>71.494797582884885</v>
      </c>
      <c r="Y19" s="68">
        <v>238.93116573589546</v>
      </c>
      <c r="Z19" s="68">
        <v>170.82335330530563</v>
      </c>
      <c r="AA19" s="67">
        <v>88.945370939926775</v>
      </c>
      <c r="AB19" s="67">
        <v>36.775660683087516</v>
      </c>
      <c r="AC19" s="69">
        <v>158.43127943328733</v>
      </c>
      <c r="AD19" s="66">
        <v>9907817</v>
      </c>
      <c r="AE19" s="66">
        <v>7155816.0805954803</v>
      </c>
      <c r="AF19" s="66">
        <v>1732592455.6163039</v>
      </c>
      <c r="AG19" s="67">
        <v>72.223942777662117</v>
      </c>
      <c r="AH19" s="68">
        <v>242.12367060615179</v>
      </c>
      <c r="AI19" s="68">
        <v>174.87126130976219</v>
      </c>
      <c r="AJ19" s="67">
        <v>89.101219935306403</v>
      </c>
      <c r="AK19" s="67">
        <v>36.125958943075737</v>
      </c>
      <c r="AL19" s="69">
        <v>157.41584900993507</v>
      </c>
      <c r="AM19" s="66">
        <v>9595980</v>
      </c>
      <c r="AN19" s="66">
        <v>7066123.7292124303</v>
      </c>
      <c r="AO19" s="66">
        <v>1682408232.1473925</v>
      </c>
      <c r="AP19" s="67">
        <v>73.636290709364033</v>
      </c>
      <c r="AQ19" s="68">
        <v>238.09492964184324</v>
      </c>
      <c r="AR19" s="68">
        <v>175.32427455532343</v>
      </c>
      <c r="AS19" s="67">
        <v>61.120535016361558</v>
      </c>
      <c r="AT19" s="67">
        <v>29.257546834399747</v>
      </c>
      <c r="AU19" s="69">
        <v>108.2604510088932</v>
      </c>
      <c r="AV19" s="66">
        <v>9919752</v>
      </c>
      <c r="AW19" s="66">
        <v>6577642.930706501</v>
      </c>
      <c r="AX19" s="66">
        <v>1746580624.0858552</v>
      </c>
      <c r="AY19" s="67">
        <v>66.308542095674369</v>
      </c>
      <c r="AZ19" s="68">
        <v>265.53290327333957</v>
      </c>
      <c r="BA19" s="68">
        <v>176.07099694486871</v>
      </c>
      <c r="BB19" s="67">
        <v>23.8988277436057</v>
      </c>
      <c r="BC19" s="67">
        <v>17.544630089491648</v>
      </c>
      <c r="BD19" s="69">
        <v>45.636418756448279</v>
      </c>
      <c r="BE19" s="66">
        <v>9939034</v>
      </c>
      <c r="BF19" s="66">
        <v>6455859.7999055823</v>
      </c>
      <c r="BG19" s="66">
        <v>1695558429.8653371</v>
      </c>
      <c r="BH19" s="67">
        <v>64.954600214724906</v>
      </c>
      <c r="BI19" s="68">
        <v>262.63866973848081</v>
      </c>
      <c r="BJ19" s="68">
        <v>170.59589793790192</v>
      </c>
      <c r="BK19" s="67">
        <v>28.075109604216753</v>
      </c>
      <c r="BL19" s="67">
        <v>12.355362778843178</v>
      </c>
      <c r="BM19" s="69">
        <v>43.899254025103119</v>
      </c>
      <c r="BN19" s="66">
        <v>8999032</v>
      </c>
      <c r="BO19" s="66">
        <v>6326031.0645581167</v>
      </c>
      <c r="BP19" s="66">
        <v>1486086485.5491934</v>
      </c>
      <c r="BQ19" s="67">
        <v>70.296794861470843</v>
      </c>
      <c r="BR19" s="68">
        <v>234.91609041806041</v>
      </c>
      <c r="BS19" s="68">
        <v>165.13848217777127</v>
      </c>
      <c r="BT19" s="67">
        <v>34.043229985718398</v>
      </c>
      <c r="BU19" s="67">
        <v>21.26206958124709</v>
      </c>
      <c r="BV19" s="69">
        <v>62.543594814211787</v>
      </c>
      <c r="BW19" s="66">
        <v>10003018</v>
      </c>
      <c r="BX19" s="66">
        <v>7291374.2381759519</v>
      </c>
      <c r="BY19" s="66">
        <v>1729166390.7953157</v>
      </c>
      <c r="BZ19" s="67">
        <v>72.891743653524884</v>
      </c>
      <c r="CA19" s="68">
        <v>237.15233017965255</v>
      </c>
      <c r="CB19" s="68">
        <v>172.86446858291328</v>
      </c>
      <c r="CC19" s="67">
        <v>18.806360761353428</v>
      </c>
      <c r="CD19" s="67">
        <v>18.049236270923661</v>
      </c>
      <c r="CE19" s="69">
        <v>40.250001519959056</v>
      </c>
      <c r="CF19" s="66">
        <v>9707760</v>
      </c>
      <c r="CG19" s="66">
        <v>6424419.1614207271</v>
      </c>
      <c r="CH19" s="66">
        <v>1534559576.7670813</v>
      </c>
      <c r="CI19" s="67">
        <v>66.178182829208055</v>
      </c>
      <c r="CJ19" s="68">
        <v>238.86355142925035</v>
      </c>
      <c r="CK19" s="68">
        <v>158.07555777718869</v>
      </c>
      <c r="CL19" s="67">
        <v>-4.4355017240442667</v>
      </c>
      <c r="CM19" s="67">
        <v>1.7666679247432362</v>
      </c>
      <c r="CN19" s="69">
        <v>-2.7471943856065968</v>
      </c>
      <c r="CO19" s="66">
        <v>10050789</v>
      </c>
      <c r="CP19" s="66">
        <v>6657137.5714026047</v>
      </c>
      <c r="CQ19" s="66">
        <v>1478903759.3087795</v>
      </c>
      <c r="CR19" s="67">
        <v>66.234974900006407</v>
      </c>
      <c r="CS19" s="68">
        <v>222.15310160657933</v>
      </c>
      <c r="CT19" s="68">
        <v>147.14305108870352</v>
      </c>
      <c r="CU19" s="67">
        <v>0.83245306937827546</v>
      </c>
      <c r="CV19" s="67">
        <v>4.8888229990432528</v>
      </c>
      <c r="CW19" s="69">
        <v>5.7619732255381431</v>
      </c>
      <c r="CX19" s="66">
        <v>9732810</v>
      </c>
      <c r="CY19" s="66">
        <v>6441497.424106312</v>
      </c>
      <c r="CZ19" s="66">
        <v>1431445939.4369824</v>
      </c>
      <c r="DA19" s="67">
        <v>66.183326542964593</v>
      </c>
      <c r="DB19" s="68">
        <v>222.22254317451348</v>
      </c>
      <c r="DC19" s="68">
        <v>147.07427140126873</v>
      </c>
      <c r="DD19" s="67">
        <v>-0.13256084697047946</v>
      </c>
      <c r="DE19" s="67">
        <v>0.89248116769375441</v>
      </c>
      <c r="DF19" s="69">
        <v>0.75873724010014265</v>
      </c>
      <c r="DG19" s="66">
        <v>29299136</v>
      </c>
      <c r="DH19" s="66">
        <v>20100839.327928845</v>
      </c>
      <c r="DI19" s="66">
        <v>4629928373.9950914</v>
      </c>
      <c r="DJ19" s="67">
        <v>68.605570239097986</v>
      </c>
      <c r="DK19" s="68">
        <v>230.33507698169097</v>
      </c>
      <c r="DL19" s="68">
        <v>158.02269302395442</v>
      </c>
      <c r="DM19" s="67">
        <v>3.5350743711189545</v>
      </c>
      <c r="DN19" s="67">
        <v>98.481163491487749</v>
      </c>
      <c r="DO19" s="67">
        <v>91.704274804271705</v>
      </c>
      <c r="DP19" s="67">
        <v>32.110724594233126</v>
      </c>
      <c r="DQ19" s="69">
        <v>153.26190652257029</v>
      </c>
      <c r="DR19" s="66">
        <v>29423549</v>
      </c>
      <c r="DS19" s="66">
        <v>20799582.740514413</v>
      </c>
      <c r="DT19" s="66">
        <v>5161581311.8495522</v>
      </c>
      <c r="DU19" s="67">
        <v>70.690258134783164</v>
      </c>
      <c r="DV19" s="68">
        <v>248.15792587009832</v>
      </c>
      <c r="DW19" s="68">
        <v>175.42347837949637</v>
      </c>
      <c r="DX19" s="67">
        <v>2.5990447793253342</v>
      </c>
      <c r="DY19" s="67">
        <v>58.171003086276833</v>
      </c>
      <c r="DZ19" s="67">
        <v>54.164206329902811</v>
      </c>
      <c r="EA19" s="67">
        <v>24.715092716605259</v>
      </c>
      <c r="EB19" s="69">
        <v>92.266032860301394</v>
      </c>
      <c r="EC19" s="66">
        <v>28941084</v>
      </c>
      <c r="ED19" s="66">
        <v>20073265.102639649</v>
      </c>
      <c r="EE19" s="66">
        <v>4910811306.2098465</v>
      </c>
      <c r="EF19" s="67">
        <v>69.359064444993322</v>
      </c>
      <c r="EG19" s="68">
        <v>244.64437056451123</v>
      </c>
      <c r="EH19" s="68">
        <v>169.68304664088762</v>
      </c>
      <c r="EI19" s="67">
        <v>2.0888666877633018</v>
      </c>
      <c r="EJ19" s="67">
        <v>28.924190612097977</v>
      </c>
      <c r="EK19" s="67">
        <v>26.286239425523391</v>
      </c>
      <c r="EL19" s="67">
        <v>16.943023784519838</v>
      </c>
      <c r="EM19" s="69">
        <v>47.682947007963655</v>
      </c>
      <c r="EN19" s="66">
        <v>29491359</v>
      </c>
      <c r="EO19" s="66">
        <v>19523054.156929646</v>
      </c>
      <c r="EP19" s="66">
        <v>4444909275.5128431</v>
      </c>
      <c r="EQ19" s="67">
        <v>66.199235365618932</v>
      </c>
      <c r="ER19" s="68">
        <v>227.67489347639477</v>
      </c>
      <c r="ES19" s="68">
        <v>150.71903860086078</v>
      </c>
      <c r="ET19" s="67">
        <v>2.5024672969113562</v>
      </c>
      <c r="EU19" s="67">
        <v>1.1973161239652843</v>
      </c>
      <c r="EV19" s="67">
        <v>-1.2732875680200997</v>
      </c>
      <c r="EW19" s="67">
        <v>2.3936779688962191</v>
      </c>
      <c r="EX19" s="69">
        <v>1.0899119968901627</v>
      </c>
      <c r="EY19" s="66">
        <v>117155128</v>
      </c>
      <c r="EZ19" s="66">
        <v>80496741.328012556</v>
      </c>
      <c r="FA19" s="66">
        <v>19147230267.567333</v>
      </c>
      <c r="FB19" s="67">
        <v>68.709532994588642</v>
      </c>
      <c r="FC19" s="68">
        <v>237.86342094949094</v>
      </c>
      <c r="FD19" s="68">
        <v>163.43484569934773</v>
      </c>
      <c r="FE19" s="67">
        <v>2.6800880393038842</v>
      </c>
      <c r="FF19" s="67">
        <v>38.455009943341707</v>
      </c>
      <c r="FG19" s="67">
        <v>34.841148451547838</v>
      </c>
      <c r="FH19" s="67">
        <v>15.927976577375818</v>
      </c>
      <c r="FI19" s="69">
        <v>56.318614993710149</v>
      </c>
      <c r="FK19" s="70">
        <v>6152</v>
      </c>
      <c r="FL19" s="71">
        <v>2128</v>
      </c>
      <c r="FM19" s="66">
        <v>324427</v>
      </c>
      <c r="FN19" s="71">
        <v>198811</v>
      </c>
    </row>
    <row r="20" spans="2:170" x14ac:dyDescent="0.2">
      <c r="B20" s="72" t="s">
        <v>71</v>
      </c>
      <c r="C20" s="73">
        <v>9846282</v>
      </c>
      <c r="D20" s="73">
        <v>6755476.2029208941</v>
      </c>
      <c r="E20" s="73">
        <v>1565185202.9673824</v>
      </c>
      <c r="F20" s="74">
        <v>68.609412191534773</v>
      </c>
      <c r="G20" s="75">
        <v>231.69132063415998</v>
      </c>
      <c r="H20" s="75">
        <v>158.96205318590128</v>
      </c>
      <c r="I20" s="74">
        <v>78.369677885893978</v>
      </c>
      <c r="J20" s="74">
        <v>28.007970172883141</v>
      </c>
      <c r="K20" s="76">
        <v>128.32740406546202</v>
      </c>
      <c r="L20" s="73">
        <v>9877964</v>
      </c>
      <c r="M20" s="73">
        <v>6499814.9007240646</v>
      </c>
      <c r="N20" s="73">
        <v>1429128353.6982713</v>
      </c>
      <c r="O20" s="74">
        <v>65.801160043953033</v>
      </c>
      <c r="P20" s="75">
        <v>219.87216182711134</v>
      </c>
      <c r="Q20" s="75">
        <v>144.67843309595693</v>
      </c>
      <c r="R20" s="74">
        <v>111.31352495328866</v>
      </c>
      <c r="S20" s="74">
        <v>32.709880072978258</v>
      </c>
      <c r="T20" s="76">
        <v>180.43392554304646</v>
      </c>
      <c r="U20" s="73">
        <v>9574890</v>
      </c>
      <c r="V20" s="73">
        <v>6845548.2242838861</v>
      </c>
      <c r="W20" s="73">
        <v>1635614817.329438</v>
      </c>
      <c r="X20" s="74">
        <v>71.494797582884885</v>
      </c>
      <c r="Y20" s="75">
        <v>238.93116573589546</v>
      </c>
      <c r="Z20" s="75">
        <v>170.82335330530563</v>
      </c>
      <c r="AA20" s="74">
        <v>88.945370939926775</v>
      </c>
      <c r="AB20" s="74">
        <v>36.775660683087516</v>
      </c>
      <c r="AC20" s="76">
        <v>158.43127943328733</v>
      </c>
      <c r="AD20" s="73">
        <v>9907817</v>
      </c>
      <c r="AE20" s="73">
        <v>7155816.0805954803</v>
      </c>
      <c r="AF20" s="73">
        <v>1732592455.6163039</v>
      </c>
      <c r="AG20" s="74">
        <v>72.223942777662117</v>
      </c>
      <c r="AH20" s="75">
        <v>242.12367060615179</v>
      </c>
      <c r="AI20" s="75">
        <v>174.87126130976219</v>
      </c>
      <c r="AJ20" s="74">
        <v>89.101219935306403</v>
      </c>
      <c r="AK20" s="74">
        <v>36.125958943075737</v>
      </c>
      <c r="AL20" s="76">
        <v>157.41584900993507</v>
      </c>
      <c r="AM20" s="73">
        <v>9595980</v>
      </c>
      <c r="AN20" s="73">
        <v>7066123.7292124303</v>
      </c>
      <c r="AO20" s="73">
        <v>1682408232.1473925</v>
      </c>
      <c r="AP20" s="74">
        <v>73.636290709364033</v>
      </c>
      <c r="AQ20" s="75">
        <v>238.09492964184324</v>
      </c>
      <c r="AR20" s="75">
        <v>175.32427455532343</v>
      </c>
      <c r="AS20" s="74">
        <v>61.120535016361558</v>
      </c>
      <c r="AT20" s="74">
        <v>29.257546834399747</v>
      </c>
      <c r="AU20" s="76">
        <v>108.2604510088932</v>
      </c>
      <c r="AV20" s="73">
        <v>9919752</v>
      </c>
      <c r="AW20" s="73">
        <v>6577642.930706501</v>
      </c>
      <c r="AX20" s="73">
        <v>1746580624.0858552</v>
      </c>
      <c r="AY20" s="74">
        <v>66.308542095674369</v>
      </c>
      <c r="AZ20" s="75">
        <v>265.53290327333957</v>
      </c>
      <c r="BA20" s="75">
        <v>176.07099694486871</v>
      </c>
      <c r="BB20" s="74">
        <v>23.8988277436057</v>
      </c>
      <c r="BC20" s="74">
        <v>17.544630089491648</v>
      </c>
      <c r="BD20" s="76">
        <v>45.636418756448279</v>
      </c>
      <c r="BE20" s="73">
        <v>9939034</v>
      </c>
      <c r="BF20" s="73">
        <v>6455859.7999055823</v>
      </c>
      <c r="BG20" s="73">
        <v>1695558429.8653371</v>
      </c>
      <c r="BH20" s="74">
        <v>64.954600214724906</v>
      </c>
      <c r="BI20" s="75">
        <v>262.63866973848081</v>
      </c>
      <c r="BJ20" s="75">
        <v>170.59589793790192</v>
      </c>
      <c r="BK20" s="74">
        <v>28.075109604216753</v>
      </c>
      <c r="BL20" s="74">
        <v>12.355362778843178</v>
      </c>
      <c r="BM20" s="76">
        <v>43.899254025103119</v>
      </c>
      <c r="BN20" s="73">
        <v>8999032</v>
      </c>
      <c r="BO20" s="73">
        <v>6326031.0645581167</v>
      </c>
      <c r="BP20" s="73">
        <v>1486086485.5491934</v>
      </c>
      <c r="BQ20" s="74">
        <v>70.296794861470843</v>
      </c>
      <c r="BR20" s="75">
        <v>234.91609041806041</v>
      </c>
      <c r="BS20" s="75">
        <v>165.13848217777127</v>
      </c>
      <c r="BT20" s="74">
        <v>34.043229985718398</v>
      </c>
      <c r="BU20" s="74">
        <v>21.26206958124709</v>
      </c>
      <c r="BV20" s="76">
        <v>62.543594814211787</v>
      </c>
      <c r="BW20" s="73">
        <v>10003018</v>
      </c>
      <c r="BX20" s="73">
        <v>7291374.2381759519</v>
      </c>
      <c r="BY20" s="73">
        <v>1729166390.7953157</v>
      </c>
      <c r="BZ20" s="74">
        <v>72.891743653524884</v>
      </c>
      <c r="CA20" s="75">
        <v>237.15233017965255</v>
      </c>
      <c r="CB20" s="75">
        <v>172.86446858291328</v>
      </c>
      <c r="CC20" s="74">
        <v>18.806360761353428</v>
      </c>
      <c r="CD20" s="74">
        <v>18.049236270923661</v>
      </c>
      <c r="CE20" s="76">
        <v>40.250001519959056</v>
      </c>
      <c r="CF20" s="73">
        <v>9707760</v>
      </c>
      <c r="CG20" s="73">
        <v>6424419.1614207271</v>
      </c>
      <c r="CH20" s="73">
        <v>1534559576.7670813</v>
      </c>
      <c r="CI20" s="74">
        <v>66.178182829208055</v>
      </c>
      <c r="CJ20" s="75">
        <v>238.86355142925035</v>
      </c>
      <c r="CK20" s="75">
        <v>158.07555777718869</v>
      </c>
      <c r="CL20" s="74">
        <v>-4.4355017240442667</v>
      </c>
      <c r="CM20" s="74">
        <v>1.7666679247432362</v>
      </c>
      <c r="CN20" s="76">
        <v>-2.7471943856065968</v>
      </c>
      <c r="CO20" s="73">
        <v>10050789</v>
      </c>
      <c r="CP20" s="73">
        <v>6657137.5714026047</v>
      </c>
      <c r="CQ20" s="73">
        <v>1478903759.3087795</v>
      </c>
      <c r="CR20" s="74">
        <v>66.234974900006407</v>
      </c>
      <c r="CS20" s="75">
        <v>222.15310160657933</v>
      </c>
      <c r="CT20" s="75">
        <v>147.14305108870352</v>
      </c>
      <c r="CU20" s="74">
        <v>0.83245306937827546</v>
      </c>
      <c r="CV20" s="74">
        <v>4.8888229990432528</v>
      </c>
      <c r="CW20" s="76">
        <v>5.7619732255381431</v>
      </c>
      <c r="CX20" s="73">
        <v>9732810</v>
      </c>
      <c r="CY20" s="73">
        <v>6441497.424106312</v>
      </c>
      <c r="CZ20" s="73">
        <v>1431445939.4369824</v>
      </c>
      <c r="DA20" s="74">
        <v>66.183326542964593</v>
      </c>
      <c r="DB20" s="75">
        <v>222.22254317451348</v>
      </c>
      <c r="DC20" s="75">
        <v>147.07427140126873</v>
      </c>
      <c r="DD20" s="74">
        <v>-0.13256084697047946</v>
      </c>
      <c r="DE20" s="74">
        <v>0.89248116769375441</v>
      </c>
      <c r="DF20" s="76">
        <v>0.75873724010014265</v>
      </c>
      <c r="DG20" s="73">
        <v>29299136</v>
      </c>
      <c r="DH20" s="73">
        <v>20100839.327928845</v>
      </c>
      <c r="DI20" s="73">
        <v>4629928373.9950914</v>
      </c>
      <c r="DJ20" s="74">
        <v>68.605570239097986</v>
      </c>
      <c r="DK20" s="75">
        <v>230.33507698169097</v>
      </c>
      <c r="DL20" s="75">
        <v>158.02269302395442</v>
      </c>
      <c r="DM20" s="74">
        <v>3.5350743711189545</v>
      </c>
      <c r="DN20" s="74">
        <v>98.481163491487749</v>
      </c>
      <c r="DO20" s="74">
        <v>91.704274804271705</v>
      </c>
      <c r="DP20" s="74">
        <v>32.110724594233126</v>
      </c>
      <c r="DQ20" s="76">
        <v>153.26190652257029</v>
      </c>
      <c r="DR20" s="73">
        <v>29423549</v>
      </c>
      <c r="DS20" s="73">
        <v>20799582.740514413</v>
      </c>
      <c r="DT20" s="73">
        <v>5161581311.8495522</v>
      </c>
      <c r="DU20" s="74">
        <v>70.690258134783164</v>
      </c>
      <c r="DV20" s="75">
        <v>248.15792587009832</v>
      </c>
      <c r="DW20" s="75">
        <v>175.42347837949637</v>
      </c>
      <c r="DX20" s="74">
        <v>2.5990447793253342</v>
      </c>
      <c r="DY20" s="74">
        <v>58.171003086276833</v>
      </c>
      <c r="DZ20" s="74">
        <v>54.164206329902811</v>
      </c>
      <c r="EA20" s="74">
        <v>24.715092716605259</v>
      </c>
      <c r="EB20" s="76">
        <v>92.266032860301394</v>
      </c>
      <c r="EC20" s="73">
        <v>28941084</v>
      </c>
      <c r="ED20" s="73">
        <v>20073265.102639649</v>
      </c>
      <c r="EE20" s="73">
        <v>4910811306.2098465</v>
      </c>
      <c r="EF20" s="74">
        <v>69.359064444993322</v>
      </c>
      <c r="EG20" s="75">
        <v>244.64437056451123</v>
      </c>
      <c r="EH20" s="75">
        <v>169.68304664088762</v>
      </c>
      <c r="EI20" s="74">
        <v>2.0888666877633018</v>
      </c>
      <c r="EJ20" s="74">
        <v>28.924190612097977</v>
      </c>
      <c r="EK20" s="74">
        <v>26.286239425523391</v>
      </c>
      <c r="EL20" s="74">
        <v>16.943023784519838</v>
      </c>
      <c r="EM20" s="76">
        <v>47.682947007963655</v>
      </c>
      <c r="EN20" s="73">
        <v>29491359</v>
      </c>
      <c r="EO20" s="73">
        <v>19523054.156929646</v>
      </c>
      <c r="EP20" s="73">
        <v>4444909275.5128431</v>
      </c>
      <c r="EQ20" s="74">
        <v>66.199235365618932</v>
      </c>
      <c r="ER20" s="75">
        <v>227.67489347639477</v>
      </c>
      <c r="ES20" s="75">
        <v>150.71903860086078</v>
      </c>
      <c r="ET20" s="74">
        <v>2.5024672969113562</v>
      </c>
      <c r="EU20" s="74">
        <v>1.1973161239652843</v>
      </c>
      <c r="EV20" s="74">
        <v>-1.2732875680200997</v>
      </c>
      <c r="EW20" s="74">
        <v>2.3936779688962191</v>
      </c>
      <c r="EX20" s="76">
        <v>1.0899119968901627</v>
      </c>
      <c r="EY20" s="73">
        <v>117155128</v>
      </c>
      <c r="EZ20" s="73">
        <v>80496741.328012556</v>
      </c>
      <c r="FA20" s="73">
        <v>19147230267.567333</v>
      </c>
      <c r="FB20" s="74">
        <v>68.709532994588642</v>
      </c>
      <c r="FC20" s="75">
        <v>237.86342094949094</v>
      </c>
      <c r="FD20" s="75">
        <v>163.43484569934773</v>
      </c>
      <c r="FE20" s="74">
        <v>2.6800880393038842</v>
      </c>
      <c r="FF20" s="74">
        <v>38.455009943341707</v>
      </c>
      <c r="FG20" s="74">
        <v>34.841148451547838</v>
      </c>
      <c r="FH20" s="74">
        <v>15.927976577375818</v>
      </c>
      <c r="FI20" s="76">
        <v>56.318614993710149</v>
      </c>
      <c r="FK20" s="77">
        <v>6152</v>
      </c>
      <c r="FL20" s="78">
        <v>2128</v>
      </c>
      <c r="FM20" s="73">
        <v>324427</v>
      </c>
      <c r="FN20" s="78">
        <v>198811</v>
      </c>
    </row>
    <row r="21" spans="2:170" x14ac:dyDescent="0.2">
      <c r="B21" s="59" t="s">
        <v>72</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
      <c r="B22" s="64" t="s">
        <v>73</v>
      </c>
      <c r="C22" s="40">
        <v>229896</v>
      </c>
      <c r="D22" s="40">
        <v>185425.71173848439</v>
      </c>
      <c r="E22" s="40">
        <v>40907740.754622214</v>
      </c>
      <c r="F22" s="43">
        <v>80.656345364201371</v>
      </c>
      <c r="G22" s="44">
        <v>220.6152554092204</v>
      </c>
      <c r="H22" s="44">
        <v>177.94020232897577</v>
      </c>
      <c r="I22" s="43">
        <v>260.38753519427223</v>
      </c>
      <c r="J22" s="43">
        <v>37.932512268838941</v>
      </c>
      <c r="K22" s="60">
        <v>397.0915811980658</v>
      </c>
      <c r="L22" s="40">
        <v>229896</v>
      </c>
      <c r="M22" s="40">
        <v>158754.06835066865</v>
      </c>
      <c r="N22" s="40">
        <v>30687667.397501811</v>
      </c>
      <c r="O22" s="43">
        <v>69.054732727263044</v>
      </c>
      <c r="P22" s="44">
        <v>193.30318722740662</v>
      </c>
      <c r="Q22" s="44">
        <v>133.48499929316651</v>
      </c>
      <c r="R22" s="43">
        <v>464.90479606613007</v>
      </c>
      <c r="S22" s="43">
        <v>35.312212202182998</v>
      </c>
      <c r="T22" s="60">
        <v>664.38517639430324</v>
      </c>
      <c r="U22" s="40">
        <v>224130</v>
      </c>
      <c r="V22" s="40">
        <v>175533.30021491155</v>
      </c>
      <c r="W22" s="40">
        <v>37588207.145258978</v>
      </c>
      <c r="X22" s="43">
        <v>78.317628258114283</v>
      </c>
      <c r="Y22" s="44">
        <v>214.13718707070637</v>
      </c>
      <c r="Z22" s="44">
        <v>167.70716613241859</v>
      </c>
      <c r="AA22" s="43">
        <v>855.34400281531384</v>
      </c>
      <c r="AB22" s="43">
        <v>67.62908157945904</v>
      </c>
      <c r="AC22" s="60">
        <v>1501.4343778489881</v>
      </c>
      <c r="AD22" s="40">
        <v>231291</v>
      </c>
      <c r="AE22" s="40">
        <v>181185.30104321908</v>
      </c>
      <c r="AF22" s="40">
        <v>39587593.387198836</v>
      </c>
      <c r="AG22" s="43">
        <v>78.336511599335509</v>
      </c>
      <c r="AH22" s="44">
        <v>218.49230130293961</v>
      </c>
      <c r="AI22" s="44">
        <v>171.15924695383237</v>
      </c>
      <c r="AJ22" s="43">
        <v>596.31419174216876</v>
      </c>
      <c r="AK22" s="43">
        <v>62.024329863268811</v>
      </c>
      <c r="AL22" s="60">
        <v>1028.1984029147366</v>
      </c>
      <c r="AM22" s="40">
        <v>225720</v>
      </c>
      <c r="AN22" s="40">
        <v>177639.40983606558</v>
      </c>
      <c r="AO22" s="40">
        <v>40294183.608081967</v>
      </c>
      <c r="AP22" s="43">
        <v>78.699011977700508</v>
      </c>
      <c r="AQ22" s="44">
        <v>226.8313300819195</v>
      </c>
      <c r="AR22" s="44">
        <v>178.51401563034719</v>
      </c>
      <c r="AS22" s="43">
        <v>89.022358737545858</v>
      </c>
      <c r="AT22" s="43">
        <v>36.815322124097982</v>
      </c>
      <c r="AU22" s="60">
        <v>158.6115489929397</v>
      </c>
      <c r="AV22" s="40">
        <v>233244</v>
      </c>
      <c r="AW22" s="40">
        <v>138560.21828908555</v>
      </c>
      <c r="AX22" s="40">
        <v>26999060.873739276</v>
      </c>
      <c r="AY22" s="43">
        <v>59.405694589822481</v>
      </c>
      <c r="AZ22" s="44">
        <v>194.8543471359846</v>
      </c>
      <c r="BA22" s="44">
        <v>115.75457835459552</v>
      </c>
      <c r="BB22" s="43">
        <v>6.2185082295522349</v>
      </c>
      <c r="BC22" s="43">
        <v>10.007693332885324</v>
      </c>
      <c r="BD22" s="60">
        <v>16.848530795881047</v>
      </c>
      <c r="BE22" s="40">
        <v>233182</v>
      </c>
      <c r="BF22" s="40">
        <v>141428.39737704917</v>
      </c>
      <c r="BG22" s="40">
        <v>28303630.882342011</v>
      </c>
      <c r="BH22" s="43">
        <v>60.651507139079854</v>
      </c>
      <c r="BI22" s="44">
        <v>200.1269292961322</v>
      </c>
      <c r="BJ22" s="44">
        <v>121.37999880926492</v>
      </c>
      <c r="BK22" s="43">
        <v>19.743908559287107</v>
      </c>
      <c r="BL22" s="43">
        <v>10.433326744807456</v>
      </c>
      <c r="BM22" s="60">
        <v>32.237181796346078</v>
      </c>
      <c r="BN22" s="40">
        <v>210616</v>
      </c>
      <c r="BO22" s="40">
        <v>151163.76212883336</v>
      </c>
      <c r="BP22" s="40">
        <v>30384481.695718415</v>
      </c>
      <c r="BQ22" s="43">
        <v>71.772212048863025</v>
      </c>
      <c r="BR22" s="44">
        <v>201.00374102771025</v>
      </c>
      <c r="BS22" s="44">
        <v>144.26483123655569</v>
      </c>
      <c r="BT22" s="43">
        <v>13.382574462492475</v>
      </c>
      <c r="BU22" s="43">
        <v>11.567490763850316</v>
      </c>
      <c r="BV22" s="60">
        <v>26.498093291321609</v>
      </c>
      <c r="BW22" s="40">
        <v>232903</v>
      </c>
      <c r="BX22" s="40">
        <v>162287.63665908351</v>
      </c>
      <c r="BY22" s="40">
        <v>32538369.252052799</v>
      </c>
      <c r="BZ22" s="43">
        <v>69.68035476532441</v>
      </c>
      <c r="CA22" s="44">
        <v>200.49813973448835</v>
      </c>
      <c r="CB22" s="44">
        <v>139.70781506486736</v>
      </c>
      <c r="CC22" s="43">
        <v>-0.39125564925558298</v>
      </c>
      <c r="CD22" s="43">
        <v>2.0226658217611249</v>
      </c>
      <c r="CE22" s="60">
        <v>1.6234963782154406</v>
      </c>
      <c r="CF22" s="40">
        <v>225390</v>
      </c>
      <c r="CG22" s="40">
        <v>147781.71108222296</v>
      </c>
      <c r="CH22" s="40">
        <v>29234035.395388681</v>
      </c>
      <c r="CI22" s="43">
        <v>65.567110822229438</v>
      </c>
      <c r="CJ22" s="44">
        <v>197.81903444820324</v>
      </c>
      <c r="CK22" s="44">
        <v>129.70422554411766</v>
      </c>
      <c r="CL22" s="43">
        <v>-16.615589910096112</v>
      </c>
      <c r="CM22" s="43">
        <v>-5.6544197658675186</v>
      </c>
      <c r="CN22" s="60">
        <v>-21.330494475821087</v>
      </c>
      <c r="CO22" s="40">
        <v>232903</v>
      </c>
      <c r="CP22" s="40">
        <v>157689.98342541436</v>
      </c>
      <c r="CQ22" s="40">
        <v>31947283.968784094</v>
      </c>
      <c r="CR22" s="43">
        <v>67.706291213687393</v>
      </c>
      <c r="CS22" s="44">
        <v>202.59551859167269</v>
      </c>
      <c r="CT22" s="44">
        <v>137.16991180355811</v>
      </c>
      <c r="CU22" s="43">
        <v>1.6750079741574901</v>
      </c>
      <c r="CV22" s="43">
        <v>7.4679015373184408</v>
      </c>
      <c r="CW22" s="60">
        <v>9.2679974577151434</v>
      </c>
      <c r="CX22" s="40">
        <v>225390</v>
      </c>
      <c r="CY22" s="40">
        <v>156417.54317414376</v>
      </c>
      <c r="CZ22" s="40">
        <v>30770775.505391404</v>
      </c>
      <c r="DA22" s="43">
        <v>69.398617141019457</v>
      </c>
      <c r="DB22" s="44">
        <v>196.72202286883825</v>
      </c>
      <c r="DC22" s="44">
        <v>136.5223634828138</v>
      </c>
      <c r="DD22" s="43">
        <v>-2.8098441565638308</v>
      </c>
      <c r="DE22" s="43">
        <v>-1.9411660268027549</v>
      </c>
      <c r="DF22" s="60">
        <v>-4.6964664431428877</v>
      </c>
      <c r="DG22" s="40">
        <v>683922</v>
      </c>
      <c r="DH22" s="40">
        <v>519713.08030406461</v>
      </c>
      <c r="DI22" s="40">
        <v>109183615.297383</v>
      </c>
      <c r="DJ22" s="43">
        <v>75.990110027761148</v>
      </c>
      <c r="DK22" s="44">
        <v>210.08440894638204</v>
      </c>
      <c r="DL22" s="44">
        <v>159.64337350952741</v>
      </c>
      <c r="DM22" s="43">
        <v>0.42111198230977281</v>
      </c>
      <c r="DN22" s="43">
        <v>429.96349028080851</v>
      </c>
      <c r="DO22" s="43">
        <v>427.74110923416333</v>
      </c>
      <c r="DP22" s="43">
        <v>40.846497587383091</v>
      </c>
      <c r="DQ22" s="60">
        <v>643.30486868617993</v>
      </c>
      <c r="DR22" s="40">
        <v>690255</v>
      </c>
      <c r="DS22" s="40">
        <v>497384.9291683702</v>
      </c>
      <c r="DT22" s="40">
        <v>106880837.86902009</v>
      </c>
      <c r="DU22" s="43">
        <v>72.058142160269782</v>
      </c>
      <c r="DV22" s="44">
        <v>214.88555764591686</v>
      </c>
      <c r="DW22" s="44">
        <v>154.84254061038325</v>
      </c>
      <c r="DX22" s="43">
        <v>0.82249526747528567</v>
      </c>
      <c r="DY22" s="43">
        <v>99.87431458679103</v>
      </c>
      <c r="DZ22" s="43">
        <v>98.243768969138742</v>
      </c>
      <c r="EA22" s="43">
        <v>27.52129381257069</v>
      </c>
      <c r="EB22" s="60">
        <v>152.80301909203791</v>
      </c>
      <c r="EC22" s="40">
        <v>676701</v>
      </c>
      <c r="ED22" s="40">
        <v>454879.79616496607</v>
      </c>
      <c r="EE22" s="40">
        <v>91226481.830113232</v>
      </c>
      <c r="EF22" s="43">
        <v>67.22020451646533</v>
      </c>
      <c r="EG22" s="44">
        <v>200.55074461260347</v>
      </c>
      <c r="EH22" s="44">
        <v>134.81062068788611</v>
      </c>
      <c r="EI22" s="43">
        <v>0.49781019946565602</v>
      </c>
      <c r="EJ22" s="43">
        <v>10.320686995517844</v>
      </c>
      <c r="EK22" s="43">
        <v>9.7742197333394198</v>
      </c>
      <c r="EL22" s="43">
        <v>7.3031035594146827</v>
      </c>
      <c r="EM22" s="60">
        <v>17.791144681972213</v>
      </c>
      <c r="EN22" s="40">
        <v>683683</v>
      </c>
      <c r="EO22" s="40">
        <v>461889.23768178106</v>
      </c>
      <c r="EP22" s="40">
        <v>91952094.869564176</v>
      </c>
      <c r="EQ22" s="43">
        <v>67.558976555184358</v>
      </c>
      <c r="ER22" s="44">
        <v>199.07823644272622</v>
      </c>
      <c r="ES22" s="44">
        <v>134.49521908481589</v>
      </c>
      <c r="ET22" s="43">
        <v>0.43660231728295856</v>
      </c>
      <c r="EU22" s="43">
        <v>-5.9513820955738117</v>
      </c>
      <c r="EV22" s="43">
        <v>-6.3602155643630649</v>
      </c>
      <c r="EW22" s="43">
        <v>-0.49413003164820829</v>
      </c>
      <c r="EX22" s="60">
        <v>-6.8229178608036225</v>
      </c>
      <c r="EY22" s="40">
        <v>2734561</v>
      </c>
      <c r="EZ22" s="40">
        <v>1933867.043319182</v>
      </c>
      <c r="FA22" s="40">
        <v>399243029.86608046</v>
      </c>
      <c r="FB22" s="43">
        <v>70.719469900988926</v>
      </c>
      <c r="FC22" s="44">
        <v>206.4480240486657</v>
      </c>
      <c r="FD22" s="44">
        <v>145.99894822828253</v>
      </c>
      <c r="FE22" s="43">
        <v>0.54501573313311802</v>
      </c>
      <c r="FF22" s="43">
        <v>54.665164604844335</v>
      </c>
      <c r="FG22" s="43">
        <v>53.826784427937014</v>
      </c>
      <c r="FH22" s="43">
        <v>11.321611603789526</v>
      </c>
      <c r="FI22" s="60">
        <v>71.242455503384761</v>
      </c>
      <c r="FK22" s="61">
        <v>73</v>
      </c>
      <c r="FL22" s="62">
        <v>51</v>
      </c>
      <c r="FM22" s="40">
        <v>7513</v>
      </c>
      <c r="FN22" s="62">
        <v>6219</v>
      </c>
    </row>
    <row r="23" spans="2:170" x14ac:dyDescent="0.2">
      <c r="B23" s="64" t="s">
        <v>74</v>
      </c>
      <c r="C23" s="40">
        <v>2964096</v>
      </c>
      <c r="D23" s="40">
        <v>1925646.6178194813</v>
      </c>
      <c r="E23" s="40">
        <v>444863034.46969241</v>
      </c>
      <c r="F23" s="43">
        <v>64.96573045608109</v>
      </c>
      <c r="G23" s="44">
        <v>231.02007936089331</v>
      </c>
      <c r="H23" s="44">
        <v>150.08388205702258</v>
      </c>
      <c r="I23" s="43">
        <v>177.73823606713145</v>
      </c>
      <c r="J23" s="43">
        <v>45.932227884660811</v>
      </c>
      <c r="K23" s="60">
        <v>305.30959557975632</v>
      </c>
      <c r="L23" s="40">
        <v>2967320</v>
      </c>
      <c r="M23" s="40">
        <v>1898473.7320185206</v>
      </c>
      <c r="N23" s="40">
        <v>433009651.85900104</v>
      </c>
      <c r="O23" s="43">
        <v>63.979406738016813</v>
      </c>
      <c r="P23" s="44">
        <v>228.08303562810465</v>
      </c>
      <c r="Q23" s="44">
        <v>145.92617306492087</v>
      </c>
      <c r="R23" s="43">
        <v>207.34845160339472</v>
      </c>
      <c r="S23" s="43">
        <v>49.750084602477116</v>
      </c>
      <c r="T23" s="60">
        <v>360.25456630026218</v>
      </c>
      <c r="U23" s="40">
        <v>2877270</v>
      </c>
      <c r="V23" s="40">
        <v>2063437.6633797369</v>
      </c>
      <c r="W23" s="40">
        <v>503269944.74340057</v>
      </c>
      <c r="X23" s="43">
        <v>71.715121048067687</v>
      </c>
      <c r="Y23" s="44">
        <v>243.89878777296661</v>
      </c>
      <c r="Z23" s="44">
        <v>174.91231088615271</v>
      </c>
      <c r="AA23" s="43">
        <v>214.62748860532182</v>
      </c>
      <c r="AB23" s="43">
        <v>60.616661744402549</v>
      </c>
      <c r="AC23" s="60">
        <v>405.34416912811287</v>
      </c>
      <c r="AD23" s="40">
        <v>2973706</v>
      </c>
      <c r="AE23" s="40">
        <v>2141384.8292545215</v>
      </c>
      <c r="AF23" s="40">
        <v>553724415.74520111</v>
      </c>
      <c r="AG23" s="43">
        <v>72.010643596055615</v>
      </c>
      <c r="AH23" s="44">
        <v>258.58239405663892</v>
      </c>
      <c r="AI23" s="44">
        <v>186.2068461862743</v>
      </c>
      <c r="AJ23" s="43">
        <v>170.52272631214058</v>
      </c>
      <c r="AK23" s="43">
        <v>48.272862194909472</v>
      </c>
      <c r="AL23" s="60">
        <v>301.11178919099228</v>
      </c>
      <c r="AM23" s="40">
        <v>2878650</v>
      </c>
      <c r="AN23" s="40">
        <v>2202946.3005041727</v>
      </c>
      <c r="AO23" s="40">
        <v>569154103.1484971</v>
      </c>
      <c r="AP23" s="43">
        <v>76.527063050533144</v>
      </c>
      <c r="AQ23" s="44">
        <v>258.36040715937514</v>
      </c>
      <c r="AR23" s="44">
        <v>197.71563168446917</v>
      </c>
      <c r="AS23" s="43">
        <v>80.318680929801971</v>
      </c>
      <c r="AT23" s="43">
        <v>28.557696096704245</v>
      </c>
      <c r="AU23" s="60">
        <v>131.81354183560327</v>
      </c>
      <c r="AV23" s="40">
        <v>2970048</v>
      </c>
      <c r="AW23" s="40">
        <v>2065920.4509254065</v>
      </c>
      <c r="AX23" s="40">
        <v>599649861.88840401</v>
      </c>
      <c r="AY23" s="43">
        <v>69.558486964702482</v>
      </c>
      <c r="AZ23" s="44">
        <v>290.25796304005672</v>
      </c>
      <c r="BA23" s="44">
        <v>201.89904738522878</v>
      </c>
      <c r="BB23" s="43">
        <v>31.453806675200909</v>
      </c>
      <c r="BC23" s="43">
        <v>18.241946418203931</v>
      </c>
      <c r="BD23" s="60">
        <v>55.433539653626021</v>
      </c>
      <c r="BE23" s="40">
        <v>2984711</v>
      </c>
      <c r="BF23" s="40">
        <v>1975371.1298407067</v>
      </c>
      <c r="BG23" s="40">
        <v>537266499.59856296</v>
      </c>
      <c r="BH23" s="43">
        <v>66.182994931191217</v>
      </c>
      <c r="BI23" s="44">
        <v>271.98256139436842</v>
      </c>
      <c r="BJ23" s="44">
        <v>180.00620482135892</v>
      </c>
      <c r="BK23" s="43">
        <v>44.159792968699279</v>
      </c>
      <c r="BL23" s="43">
        <v>10.238327635623726</v>
      </c>
      <c r="BM23" s="60">
        <v>58.919344891732074</v>
      </c>
      <c r="BN23" s="40">
        <v>2700320</v>
      </c>
      <c r="BO23" s="40">
        <v>2080156.1243743787</v>
      </c>
      <c r="BP23" s="40">
        <v>554863661.19461107</v>
      </c>
      <c r="BQ23" s="43">
        <v>77.033689502517433</v>
      </c>
      <c r="BR23" s="44">
        <v>266.74135402288141</v>
      </c>
      <c r="BS23" s="44">
        <v>205.48070643279726</v>
      </c>
      <c r="BT23" s="43">
        <v>53.198473045729266</v>
      </c>
      <c r="BU23" s="43">
        <v>29.110126083528257</v>
      </c>
      <c r="BV23" s="60">
        <v>97.794741707360515</v>
      </c>
      <c r="BW23" s="40">
        <v>2998134</v>
      </c>
      <c r="BX23" s="40">
        <v>2301174.402213702</v>
      </c>
      <c r="BY23" s="40">
        <v>596210425.81339133</v>
      </c>
      <c r="BZ23" s="43">
        <v>76.75355411778466</v>
      </c>
      <c r="CA23" s="44">
        <v>259.08963059898633</v>
      </c>
      <c r="CB23" s="44">
        <v>198.86049983536137</v>
      </c>
      <c r="CC23" s="43">
        <v>28.427522692495142</v>
      </c>
      <c r="CD23" s="43">
        <v>21.707488343827496</v>
      </c>
      <c r="CE23" s="60">
        <v>56.305912211336356</v>
      </c>
      <c r="CF23" s="40">
        <v>2907030</v>
      </c>
      <c r="CG23" s="40">
        <v>1966631.2720673128</v>
      </c>
      <c r="CH23" s="40">
        <v>484706617.87338507</v>
      </c>
      <c r="CI23" s="43">
        <v>67.650876395059996</v>
      </c>
      <c r="CJ23" s="44">
        <v>246.46542783989392</v>
      </c>
      <c r="CK23" s="44">
        <v>166.73602194452243</v>
      </c>
      <c r="CL23" s="43">
        <v>0.82488829641362116</v>
      </c>
      <c r="CM23" s="43">
        <v>3.3550583245876209</v>
      </c>
      <c r="CN23" s="60">
        <v>4.2076221044176165</v>
      </c>
      <c r="CO23" s="40">
        <v>3004582</v>
      </c>
      <c r="CP23" s="40">
        <v>2084624.7137183119</v>
      </c>
      <c r="CQ23" s="40">
        <v>485907624.42722791</v>
      </c>
      <c r="CR23" s="43">
        <v>69.381521746396402</v>
      </c>
      <c r="CS23" s="44">
        <v>233.09117522670169</v>
      </c>
      <c r="CT23" s="44">
        <v>161.72220442884498</v>
      </c>
      <c r="CU23" s="43">
        <v>6.2109823894134832</v>
      </c>
      <c r="CV23" s="43">
        <v>5.173871737510038</v>
      </c>
      <c r="CW23" s="60">
        <v>11.706202389453843</v>
      </c>
      <c r="CX23" s="40">
        <v>2910720</v>
      </c>
      <c r="CY23" s="40">
        <v>1987965.1446443074</v>
      </c>
      <c r="CZ23" s="40">
        <v>459705723.48986691</v>
      </c>
      <c r="DA23" s="43">
        <v>68.298054936383693</v>
      </c>
      <c r="DB23" s="44">
        <v>231.24435794477614</v>
      </c>
      <c r="DC23" s="44">
        <v>157.93539862641097</v>
      </c>
      <c r="DD23" s="43">
        <v>5.0888550571805613</v>
      </c>
      <c r="DE23" s="43">
        <v>0.80844150504953649</v>
      </c>
      <c r="DF23" s="60">
        <v>5.938436978731028</v>
      </c>
      <c r="DG23" s="40">
        <v>8808686</v>
      </c>
      <c r="DH23" s="40">
        <v>5887558.0132177388</v>
      </c>
      <c r="DI23" s="40">
        <v>1381142631.072094</v>
      </c>
      <c r="DJ23" s="43">
        <v>66.838096093080608</v>
      </c>
      <c r="DK23" s="44">
        <v>234.58667039397125</v>
      </c>
      <c r="DL23" s="44">
        <v>156.79326417948079</v>
      </c>
      <c r="DM23" s="43">
        <v>3.9967755009856374</v>
      </c>
      <c r="DN23" s="43">
        <v>211.20784186672662</v>
      </c>
      <c r="DO23" s="43">
        <v>199.24758759861302</v>
      </c>
      <c r="DP23" s="43">
        <v>52.006894120278211</v>
      </c>
      <c r="DQ23" s="60">
        <v>354.87696363844384</v>
      </c>
      <c r="DR23" s="40">
        <v>8822404</v>
      </c>
      <c r="DS23" s="40">
        <v>6410251.5806841003</v>
      </c>
      <c r="DT23" s="40">
        <v>1722528380.7821021</v>
      </c>
      <c r="DU23" s="43">
        <v>72.658785300288912</v>
      </c>
      <c r="DV23" s="44">
        <v>268.71462985517871</v>
      </c>
      <c r="DW23" s="44">
        <v>195.24478597694031</v>
      </c>
      <c r="DX23" s="43">
        <v>1.7938057924969102</v>
      </c>
      <c r="DY23" s="43">
        <v>81.852289448663356</v>
      </c>
      <c r="DZ23" s="43">
        <v>78.647696716739844</v>
      </c>
      <c r="EA23" s="43">
        <v>25.160595842234883</v>
      </c>
      <c r="EB23" s="60">
        <v>123.59652166911893</v>
      </c>
      <c r="EC23" s="40">
        <v>8683165</v>
      </c>
      <c r="ED23" s="40">
        <v>6356701.6564287879</v>
      </c>
      <c r="EE23" s="40">
        <v>1688340586.6065655</v>
      </c>
      <c r="EF23" s="43">
        <v>73.207196413160261</v>
      </c>
      <c r="EG23" s="44">
        <v>265.60009858242739</v>
      </c>
      <c r="EH23" s="44">
        <v>194.4383858427849</v>
      </c>
      <c r="EI23" s="43">
        <v>1.6692264000562957</v>
      </c>
      <c r="EJ23" s="43">
        <v>42.993680384499257</v>
      </c>
      <c r="EK23" s="43">
        <v>40.645980546688889</v>
      </c>
      <c r="EL23" s="43">
        <v>20.046569325885365</v>
      </c>
      <c r="EM23" s="60">
        <v>68.840674540879874</v>
      </c>
      <c r="EN23" s="40">
        <v>8822332</v>
      </c>
      <c r="EO23" s="40">
        <v>6039221.1304299319</v>
      </c>
      <c r="EP23" s="40">
        <v>1430319965.7904799</v>
      </c>
      <c r="EQ23" s="43">
        <v>68.453795781318732</v>
      </c>
      <c r="ER23" s="44">
        <v>236.83848213199232</v>
      </c>
      <c r="ES23" s="44">
        <v>162.12493089020907</v>
      </c>
      <c r="ET23" s="43">
        <v>1.6457652801639913</v>
      </c>
      <c r="EU23" s="43">
        <v>5.7505234759052506</v>
      </c>
      <c r="EV23" s="43">
        <v>4.0382973008077228</v>
      </c>
      <c r="EW23" s="43">
        <v>3.0610341669303613</v>
      </c>
      <c r="EX23" s="60">
        <v>7.2229451279008892</v>
      </c>
      <c r="EY23" s="40">
        <v>35136587</v>
      </c>
      <c r="EZ23" s="40">
        <v>24693732.380760558</v>
      </c>
      <c r="FA23" s="40">
        <v>6222331564.2512417</v>
      </c>
      <c r="FB23" s="43">
        <v>70.279257290301302</v>
      </c>
      <c r="FC23" s="44">
        <v>251.98019757836201</v>
      </c>
      <c r="FD23" s="44">
        <v>177.08981137670659</v>
      </c>
      <c r="FE23" s="43">
        <v>2.2685418302666283</v>
      </c>
      <c r="FF23" s="43">
        <v>58.566787994667855</v>
      </c>
      <c r="FG23" s="43">
        <v>55.049426888079793</v>
      </c>
      <c r="FH23" s="43">
        <v>17.324147156253797</v>
      </c>
      <c r="FI23" s="60">
        <v>81.9104177671949</v>
      </c>
      <c r="FK23" s="61">
        <v>1983</v>
      </c>
      <c r="FL23" s="62">
        <v>602</v>
      </c>
      <c r="FM23" s="40">
        <v>97024</v>
      </c>
      <c r="FN23" s="62">
        <v>57873</v>
      </c>
    </row>
    <row r="24" spans="2:170" x14ac:dyDescent="0.2">
      <c r="B24" s="64" t="s">
        <v>75</v>
      </c>
      <c r="C24" s="40">
        <v>284921</v>
      </c>
      <c r="D24" s="40">
        <v>231513.05148283904</v>
      </c>
      <c r="E24" s="40">
        <v>70638955.84623614</v>
      </c>
      <c r="F24" s="43">
        <v>81.255173006847187</v>
      </c>
      <c r="G24" s="44">
        <v>305.11867643657342</v>
      </c>
      <c r="H24" s="44">
        <v>247.92470841474002</v>
      </c>
      <c r="I24" s="43">
        <v>59.160166675004398</v>
      </c>
      <c r="J24" s="43">
        <v>34.883021167060861</v>
      </c>
      <c r="K24" s="60">
        <v>114.68004130593052</v>
      </c>
      <c r="L24" s="40">
        <v>285169</v>
      </c>
      <c r="M24" s="40">
        <v>228999.34848484848</v>
      </c>
      <c r="N24" s="40">
        <v>67264594.62841998</v>
      </c>
      <c r="O24" s="43">
        <v>80.303030303030297</v>
      </c>
      <c r="P24" s="44">
        <v>293.73268995510034</v>
      </c>
      <c r="Q24" s="44">
        <v>235.87625102455027</v>
      </c>
      <c r="R24" s="43">
        <v>38.329053920066116</v>
      </c>
      <c r="S24" s="43">
        <v>32.075529336020011</v>
      </c>
      <c r="T24" s="60">
        <v>82.698830190380107</v>
      </c>
      <c r="U24" s="40">
        <v>276060</v>
      </c>
      <c r="V24" s="40">
        <v>212616.57759919637</v>
      </c>
      <c r="W24" s="40">
        <v>58397293.425776899</v>
      </c>
      <c r="X24" s="43">
        <v>77.01824878620458</v>
      </c>
      <c r="Y24" s="44">
        <v>274.66011392517879</v>
      </c>
      <c r="Z24" s="44">
        <v>211.53840985936716</v>
      </c>
      <c r="AA24" s="43">
        <v>40.304794015091701</v>
      </c>
      <c r="AB24" s="43">
        <v>43.383113185445197</v>
      </c>
      <c r="AC24" s="60">
        <v>101.17338160727999</v>
      </c>
      <c r="AD24" s="40">
        <v>285634</v>
      </c>
      <c r="AE24" s="40">
        <v>187309.7664160401</v>
      </c>
      <c r="AF24" s="40">
        <v>41668120.253003649</v>
      </c>
      <c r="AG24" s="43">
        <v>65.576845339154332</v>
      </c>
      <c r="AH24" s="44">
        <v>222.45567356297465</v>
      </c>
      <c r="AI24" s="44">
        <v>145.87941300056593</v>
      </c>
      <c r="AJ24" s="43">
        <v>23.029702386418915</v>
      </c>
      <c r="AK24" s="43">
        <v>29.803201452222805</v>
      </c>
      <c r="AL24" s="60">
        <v>59.696492434652363</v>
      </c>
      <c r="AM24" s="40">
        <v>276600</v>
      </c>
      <c r="AN24" s="40">
        <v>149107.7341389728</v>
      </c>
      <c r="AO24" s="40">
        <v>28827314.618563138</v>
      </c>
      <c r="AP24" s="43">
        <v>53.907351460221548</v>
      </c>
      <c r="AQ24" s="44">
        <v>193.33212180459554</v>
      </c>
      <c r="AR24" s="44">
        <v>104.22022638670694</v>
      </c>
      <c r="AS24" s="43">
        <v>28.196685994706289</v>
      </c>
      <c r="AT24" s="43">
        <v>29.610082943493339</v>
      </c>
      <c r="AU24" s="60">
        <v>66.155831048440078</v>
      </c>
      <c r="AV24" s="40">
        <v>284797</v>
      </c>
      <c r="AW24" s="40">
        <v>112287.09751594494</v>
      </c>
      <c r="AX24" s="40">
        <v>20930799.416160289</v>
      </c>
      <c r="AY24" s="43">
        <v>39.427064721870295</v>
      </c>
      <c r="AZ24" s="44">
        <v>186.40431429076776</v>
      </c>
      <c r="BA24" s="44">
        <v>73.493749639779523</v>
      </c>
      <c r="BB24" s="43">
        <v>1.693445632442562</v>
      </c>
      <c r="BC24" s="43">
        <v>25.915234296392949</v>
      </c>
      <c r="BD24" s="60">
        <v>28.047540332048253</v>
      </c>
      <c r="BE24" s="40">
        <v>284797</v>
      </c>
      <c r="BF24" s="40">
        <v>99939.0787176905</v>
      </c>
      <c r="BG24" s="40">
        <v>18215081.578411013</v>
      </c>
      <c r="BH24" s="43">
        <v>35.091338292780648</v>
      </c>
      <c r="BI24" s="44">
        <v>182.26185204153487</v>
      </c>
      <c r="BJ24" s="44">
        <v>63.958123078582332</v>
      </c>
      <c r="BK24" s="43">
        <v>-8.2691391685550268</v>
      </c>
      <c r="BL24" s="43">
        <v>24.173031904676769</v>
      </c>
      <c r="BM24" s="60">
        <v>13.904991086637789</v>
      </c>
      <c r="BN24" s="40">
        <v>255416</v>
      </c>
      <c r="BO24" s="40">
        <v>111471.69031589849</v>
      </c>
      <c r="BP24" s="40">
        <v>19427937.381963141</v>
      </c>
      <c r="BQ24" s="43">
        <v>43.643190056965302</v>
      </c>
      <c r="BR24" s="44">
        <v>174.28584178553768</v>
      </c>
      <c r="BS24" s="44">
        <v>76.063901172844069</v>
      </c>
      <c r="BT24" s="43">
        <v>11.526438514457556</v>
      </c>
      <c r="BU24" s="43">
        <v>22.084088532378832</v>
      </c>
      <c r="BV24" s="60">
        <v>36.156035933057325</v>
      </c>
      <c r="BW24" s="40">
        <v>288486</v>
      </c>
      <c r="BX24" s="40">
        <v>145447.21690446089</v>
      </c>
      <c r="BY24" s="40">
        <v>25023594.870113038</v>
      </c>
      <c r="BZ24" s="43">
        <v>50.417426462449093</v>
      </c>
      <c r="CA24" s="44">
        <v>172.04588305426392</v>
      </c>
      <c r="CB24" s="44">
        <v>86.741106570554678</v>
      </c>
      <c r="CC24" s="43">
        <v>-4.095952418529178</v>
      </c>
      <c r="CD24" s="43">
        <v>11.877433425163705</v>
      </c>
      <c r="CE24" s="60">
        <v>7.294986985125254</v>
      </c>
      <c r="CF24" s="40">
        <v>279180</v>
      </c>
      <c r="CG24" s="40">
        <v>150809.61424017002</v>
      </c>
      <c r="CH24" s="40">
        <v>31508105.474392235</v>
      </c>
      <c r="CI24" s="43">
        <v>54.01877435352462</v>
      </c>
      <c r="CJ24" s="44">
        <v>208.92637139310219</v>
      </c>
      <c r="CK24" s="44">
        <v>112.85946512784668</v>
      </c>
      <c r="CL24" s="43">
        <v>-19.469061728366771</v>
      </c>
      <c r="CM24" s="43">
        <v>0.94359579278499883</v>
      </c>
      <c r="CN24" s="60">
        <v>-18.709175182982175</v>
      </c>
      <c r="CO24" s="40">
        <v>288548</v>
      </c>
      <c r="CP24" s="40">
        <v>173873.10992907803</v>
      </c>
      <c r="CQ24" s="40">
        <v>41924630.219308548</v>
      </c>
      <c r="CR24" s="43">
        <v>60.257950125829332</v>
      </c>
      <c r="CS24" s="44">
        <v>241.12198968782118</v>
      </c>
      <c r="CT24" s="44">
        <v>145.29516828849464</v>
      </c>
      <c r="CU24" s="43">
        <v>-18.669979584240316</v>
      </c>
      <c r="CV24" s="43">
        <v>-4.5556467876118889</v>
      </c>
      <c r="CW24" s="60">
        <v>-22.375088046723192</v>
      </c>
      <c r="CX24" s="40">
        <v>279840</v>
      </c>
      <c r="CY24" s="40">
        <v>191943.11894273126</v>
      </c>
      <c r="CZ24" s="40">
        <v>53429967.558933519</v>
      </c>
      <c r="DA24" s="43">
        <v>68.590308370044056</v>
      </c>
      <c r="DB24" s="44">
        <v>278.36354776997786</v>
      </c>
      <c r="DC24" s="44">
        <v>190.93041580522271</v>
      </c>
      <c r="DD24" s="43">
        <v>-14.784747736466249</v>
      </c>
      <c r="DE24" s="43">
        <v>-5.7236064854020396</v>
      </c>
      <c r="DF24" s="60">
        <v>-19.662133441600776</v>
      </c>
      <c r="DG24" s="40">
        <v>846150</v>
      </c>
      <c r="DH24" s="40">
        <v>673128.9775668839</v>
      </c>
      <c r="DI24" s="40">
        <v>196300843.900433</v>
      </c>
      <c r="DJ24" s="43">
        <v>79.551968039577375</v>
      </c>
      <c r="DK24" s="44">
        <v>291.62441440270345</v>
      </c>
      <c r="DL24" s="44">
        <v>231.9929609412433</v>
      </c>
      <c r="DM24" s="43">
        <v>3.4868646348026027</v>
      </c>
      <c r="DN24" s="43">
        <v>50.602592420378215</v>
      </c>
      <c r="DO24" s="43">
        <v>45.528220370530207</v>
      </c>
      <c r="DP24" s="43">
        <v>36.636852532832847</v>
      </c>
      <c r="DQ24" s="60">
        <v>98.845179861418032</v>
      </c>
      <c r="DR24" s="40">
        <v>847031</v>
      </c>
      <c r="DS24" s="40">
        <v>448704.59807095787</v>
      </c>
      <c r="DT24" s="40">
        <v>91426234.287727073</v>
      </c>
      <c r="DU24" s="43">
        <v>52.973810648129508</v>
      </c>
      <c r="DV24" s="44">
        <v>203.75595588006206</v>
      </c>
      <c r="DW24" s="44">
        <v>107.93729425219038</v>
      </c>
      <c r="DX24" s="43">
        <v>2.2944765419693924</v>
      </c>
      <c r="DY24" s="43">
        <v>21.208028472169474</v>
      </c>
      <c r="DZ24" s="43">
        <v>18.489318846523297</v>
      </c>
      <c r="EA24" s="43">
        <v>29.20475118136816</v>
      </c>
      <c r="EB24" s="60">
        <v>53.093829592081924</v>
      </c>
      <c r="EC24" s="40">
        <v>828699</v>
      </c>
      <c r="ED24" s="40">
        <v>356857.98593804991</v>
      </c>
      <c r="EE24" s="40">
        <v>62666613.830487192</v>
      </c>
      <c r="EF24" s="43">
        <v>43.06243713797771</v>
      </c>
      <c r="EG24" s="44">
        <v>175.6065894553528</v>
      </c>
      <c r="EH24" s="44">
        <v>75.620477194357889</v>
      </c>
      <c r="EI24" s="43">
        <v>1.7788913247729408</v>
      </c>
      <c r="EJ24" s="43">
        <v>0.84354547460567231</v>
      </c>
      <c r="EK24" s="43">
        <v>-0.91899787676421474</v>
      </c>
      <c r="EL24" s="43">
        <v>18.196684962103546</v>
      </c>
      <c r="EM24" s="60">
        <v>17.110459937090617</v>
      </c>
      <c r="EN24" s="40">
        <v>847568</v>
      </c>
      <c r="EO24" s="40">
        <v>516625.84311197931</v>
      </c>
      <c r="EP24" s="40">
        <v>126862703.2526343</v>
      </c>
      <c r="EQ24" s="43">
        <v>60.953910849864471</v>
      </c>
      <c r="ER24" s="44">
        <v>245.56011849592403</v>
      </c>
      <c r="ES24" s="44">
        <v>149.67849571082709</v>
      </c>
      <c r="ET24" s="43">
        <v>2.8936595883127039</v>
      </c>
      <c r="EU24" s="43">
        <v>-15.118758965987025</v>
      </c>
      <c r="EV24" s="43">
        <v>-17.505858598434195</v>
      </c>
      <c r="EW24" s="43">
        <v>-3.4280083600899309</v>
      </c>
      <c r="EX24" s="60">
        <v>-20.333764662275566</v>
      </c>
      <c r="EY24" s="40">
        <v>3369448</v>
      </c>
      <c r="EZ24" s="40">
        <v>1995317.404687871</v>
      </c>
      <c r="FA24" s="40">
        <v>477256395.2712816</v>
      </c>
      <c r="FB24" s="43">
        <v>59.21793138484022</v>
      </c>
      <c r="FC24" s="44">
        <v>239.18820842739009</v>
      </c>
      <c r="FD24" s="44">
        <v>141.64230914716049</v>
      </c>
      <c r="FE24" s="43">
        <v>2.6138537997252422</v>
      </c>
      <c r="FF24" s="43">
        <v>12.117314175014096</v>
      </c>
      <c r="FG24" s="43">
        <v>9.2613814054746264</v>
      </c>
      <c r="FH24" s="43">
        <v>17.878676113468895</v>
      </c>
      <c r="FI24" s="60">
        <v>28.795869904149093</v>
      </c>
      <c r="FK24" s="61">
        <v>106</v>
      </c>
      <c r="FL24" s="62">
        <v>44</v>
      </c>
      <c r="FM24" s="40">
        <v>9328</v>
      </c>
      <c r="FN24" s="62">
        <v>6129</v>
      </c>
    </row>
    <row r="25" spans="2:170" x14ac:dyDescent="0.2">
      <c r="B25" s="64" t="s">
        <v>76</v>
      </c>
      <c r="C25" s="40">
        <v>2790031</v>
      </c>
      <c r="D25" s="40">
        <v>2066812.2294960192</v>
      </c>
      <c r="E25" s="40">
        <v>521647651.96174055</v>
      </c>
      <c r="F25" s="43">
        <v>74.078468285693575</v>
      </c>
      <c r="G25" s="44">
        <v>252.39237726445111</v>
      </c>
      <c r="H25" s="44">
        <v>186.9684071473545</v>
      </c>
      <c r="I25" s="43">
        <v>43.521370710909395</v>
      </c>
      <c r="J25" s="43">
        <v>27.050144347884444</v>
      </c>
      <c r="K25" s="60">
        <v>82.344108658288079</v>
      </c>
      <c r="L25" s="40">
        <v>2796045</v>
      </c>
      <c r="M25" s="40">
        <v>1997301.9553974217</v>
      </c>
      <c r="N25" s="40">
        <v>462008516.53734952</v>
      </c>
      <c r="O25" s="43">
        <v>71.433111963413381</v>
      </c>
      <c r="P25" s="44">
        <v>231.31630912834081</v>
      </c>
      <c r="Q25" s="44">
        <v>165.2364380892831</v>
      </c>
      <c r="R25" s="43">
        <v>92.634597427716372</v>
      </c>
      <c r="S25" s="43">
        <v>34.621886651140969</v>
      </c>
      <c r="T25" s="60">
        <v>159.32832939985448</v>
      </c>
      <c r="U25" s="40">
        <v>2706450</v>
      </c>
      <c r="V25" s="40">
        <v>2023148.2250669787</v>
      </c>
      <c r="W25" s="40">
        <v>531816449.79452211</v>
      </c>
      <c r="X25" s="43">
        <v>74.752839515489981</v>
      </c>
      <c r="Y25" s="44">
        <v>262.865786700782</v>
      </c>
      <c r="Z25" s="44">
        <v>196.49963967356578</v>
      </c>
      <c r="AA25" s="43">
        <v>46.462220257742182</v>
      </c>
      <c r="AB25" s="43">
        <v>33.46091562814015</v>
      </c>
      <c r="AC25" s="60">
        <v>95.469820205057673</v>
      </c>
      <c r="AD25" s="40">
        <v>2801470</v>
      </c>
      <c r="AE25" s="40">
        <v>2069103.3878539773</v>
      </c>
      <c r="AF25" s="40">
        <v>532000253.60353965</v>
      </c>
      <c r="AG25" s="43">
        <v>73.857774234740234</v>
      </c>
      <c r="AH25" s="44">
        <v>257.1163223290244</v>
      </c>
      <c r="AI25" s="44">
        <v>189.90039286643784</v>
      </c>
      <c r="AJ25" s="43">
        <v>53.327558124014224</v>
      </c>
      <c r="AK25" s="43">
        <v>30.10364620880566</v>
      </c>
      <c r="AL25" s="60">
        <v>99.484743762321173</v>
      </c>
      <c r="AM25" s="40">
        <v>2714730</v>
      </c>
      <c r="AN25" s="40">
        <v>1936464.1191767408</v>
      </c>
      <c r="AO25" s="40">
        <v>471303842.65013433</v>
      </c>
      <c r="AP25" s="43">
        <v>71.331739037647978</v>
      </c>
      <c r="AQ25" s="44">
        <v>243.38372086672186</v>
      </c>
      <c r="AR25" s="44">
        <v>173.60984062876761</v>
      </c>
      <c r="AS25" s="43">
        <v>50.342432510791973</v>
      </c>
      <c r="AT25" s="43">
        <v>29.838202675377257</v>
      </c>
      <c r="AU25" s="60">
        <v>95.201912230426558</v>
      </c>
      <c r="AV25" s="40">
        <v>2804911</v>
      </c>
      <c r="AW25" s="40">
        <v>1824692.7486945663</v>
      </c>
      <c r="AX25" s="40">
        <v>530711680.6127463</v>
      </c>
      <c r="AY25" s="43">
        <v>65.053498977135689</v>
      </c>
      <c r="AZ25" s="44">
        <v>290.84988746320801</v>
      </c>
      <c r="BA25" s="44">
        <v>189.20802856587832</v>
      </c>
      <c r="BB25" s="43">
        <v>16.697877094548961</v>
      </c>
      <c r="BC25" s="43">
        <v>15.721533178931985</v>
      </c>
      <c r="BD25" s="60">
        <v>35.044572561205193</v>
      </c>
      <c r="BE25" s="40">
        <v>2806058</v>
      </c>
      <c r="BF25" s="40">
        <v>1791466.9145709712</v>
      </c>
      <c r="BG25" s="40">
        <v>534215764.43592566</v>
      </c>
      <c r="BH25" s="43">
        <v>63.842832705915953</v>
      </c>
      <c r="BI25" s="44">
        <v>298.20018449174773</v>
      </c>
      <c r="BJ25" s="44">
        <v>190.37944491379923</v>
      </c>
      <c r="BK25" s="43">
        <v>10.813765419820632</v>
      </c>
      <c r="BL25" s="43">
        <v>12.225534817835676</v>
      </c>
      <c r="BM25" s="60">
        <v>24.361340894059552</v>
      </c>
      <c r="BN25" s="40">
        <v>2535316</v>
      </c>
      <c r="BO25" s="40">
        <v>1590504.1348329461</v>
      </c>
      <c r="BP25" s="40">
        <v>360962399.43446875</v>
      </c>
      <c r="BQ25" s="43">
        <v>62.733960375469806</v>
      </c>
      <c r="BR25" s="44">
        <v>226.94841939054839</v>
      </c>
      <c r="BS25" s="44">
        <v>142.37373149322167</v>
      </c>
      <c r="BT25" s="43">
        <v>13.144784733239467</v>
      </c>
      <c r="BU25" s="43">
        <v>13.390989059303706</v>
      </c>
      <c r="BV25" s="60">
        <v>28.295990478110944</v>
      </c>
      <c r="BW25" s="40">
        <v>2807360</v>
      </c>
      <c r="BX25" s="40">
        <v>1839231.3760006069</v>
      </c>
      <c r="BY25" s="40">
        <v>416315283.55246103</v>
      </c>
      <c r="BZ25" s="43">
        <v>65.514624985773366</v>
      </c>
      <c r="CA25" s="44">
        <v>226.35286075737523</v>
      </c>
      <c r="CB25" s="44">
        <v>148.29422786976414</v>
      </c>
      <c r="CC25" s="43">
        <v>5.8282185347900723</v>
      </c>
      <c r="CD25" s="43">
        <v>10.176868332688125</v>
      </c>
      <c r="CE25" s="60">
        <v>16.598216993894926</v>
      </c>
      <c r="CF25" s="40">
        <v>2719650</v>
      </c>
      <c r="CG25" s="40">
        <v>1770682.4475120325</v>
      </c>
      <c r="CH25" s="40">
        <v>449439589.19960868</v>
      </c>
      <c r="CI25" s="43">
        <v>65.106997132426315</v>
      </c>
      <c r="CJ25" s="44">
        <v>253.82280703754171</v>
      </c>
      <c r="CK25" s="44">
        <v>165.25640769937627</v>
      </c>
      <c r="CL25" s="43">
        <v>-8.8069895032901595</v>
      </c>
      <c r="CM25" s="43">
        <v>-1.4502490628528764</v>
      </c>
      <c r="CN25" s="60">
        <v>-10.129515283388246</v>
      </c>
      <c r="CO25" s="40">
        <v>2810584</v>
      </c>
      <c r="CP25" s="40">
        <v>1826565.2189066871</v>
      </c>
      <c r="CQ25" s="40">
        <v>420541357.23451507</v>
      </c>
      <c r="CR25" s="43">
        <v>64.988814385433315</v>
      </c>
      <c r="CS25" s="44">
        <v>230.23615739614007</v>
      </c>
      <c r="CT25" s="44">
        <v>149.62774897833157</v>
      </c>
      <c r="CU25" s="43">
        <v>-4.45766947131116</v>
      </c>
      <c r="CV25" s="43">
        <v>3.9837898126232663</v>
      </c>
      <c r="CW25" s="60">
        <v>-0.65146384094079379</v>
      </c>
      <c r="CX25" s="40">
        <v>2714100</v>
      </c>
      <c r="CY25" s="40">
        <v>1854493.3953760278</v>
      </c>
      <c r="CZ25" s="40">
        <v>430664296.8408128</v>
      </c>
      <c r="DA25" s="43">
        <v>68.328115963893282</v>
      </c>
      <c r="DB25" s="44">
        <v>232.22746326011523</v>
      </c>
      <c r="DC25" s="44">
        <v>158.67665039637922</v>
      </c>
      <c r="DD25" s="43">
        <v>-2.4715880433783157</v>
      </c>
      <c r="DE25" s="43">
        <v>2.1718788771623561</v>
      </c>
      <c r="DF25" s="60">
        <v>-0.35338906485195781</v>
      </c>
      <c r="DG25" s="40">
        <v>8292526</v>
      </c>
      <c r="DH25" s="40">
        <v>6087262.4099604199</v>
      </c>
      <c r="DI25" s="40">
        <v>1515472618.2936122</v>
      </c>
      <c r="DJ25" s="43">
        <v>73.406612291121178</v>
      </c>
      <c r="DK25" s="44">
        <v>248.95799067473848</v>
      </c>
      <c r="DL25" s="44">
        <v>182.75162698237091</v>
      </c>
      <c r="DM25" s="43">
        <v>1.7584991548886508</v>
      </c>
      <c r="DN25" s="43">
        <v>60.52699990647875</v>
      </c>
      <c r="DO25" s="43">
        <v>57.752916208303255</v>
      </c>
      <c r="DP25" s="43">
        <v>30.447742695688476</v>
      </c>
      <c r="DQ25" s="60">
        <v>105.78511823010102</v>
      </c>
      <c r="DR25" s="40">
        <v>8321111</v>
      </c>
      <c r="DS25" s="40">
        <v>5830260.2557252841</v>
      </c>
      <c r="DT25" s="40">
        <v>1534015776.8664203</v>
      </c>
      <c r="DU25" s="43">
        <v>70.065887304294876</v>
      </c>
      <c r="DV25" s="44">
        <v>263.11274447140244</v>
      </c>
      <c r="DW25" s="44">
        <v>184.35227902457018</v>
      </c>
      <c r="DX25" s="43">
        <v>1.7859084726800651</v>
      </c>
      <c r="DY25" s="43">
        <v>41.221526740136838</v>
      </c>
      <c r="DZ25" s="43">
        <v>38.743691400112787</v>
      </c>
      <c r="EA25" s="43">
        <v>22.609577545825452</v>
      </c>
      <c r="EB25" s="60">
        <v>70.113053897256151</v>
      </c>
      <c r="EC25" s="40">
        <v>8148734</v>
      </c>
      <c r="ED25" s="40">
        <v>5221202.4254045244</v>
      </c>
      <c r="EE25" s="40">
        <v>1311493447.4228554</v>
      </c>
      <c r="EF25" s="43">
        <v>64.073786497442725</v>
      </c>
      <c r="EG25" s="44">
        <v>251.18609480482738</v>
      </c>
      <c r="EH25" s="44">
        <v>160.94444209650916</v>
      </c>
      <c r="EI25" s="43">
        <v>1.6287825499592423</v>
      </c>
      <c r="EJ25" s="43">
        <v>11.476663631997337</v>
      </c>
      <c r="EK25" s="43">
        <v>9.6900512187186614</v>
      </c>
      <c r="EL25" s="43">
        <v>11.949311500376282</v>
      </c>
      <c r="EM25" s="60">
        <v>22.797257123690127</v>
      </c>
      <c r="EN25" s="40">
        <v>8244334</v>
      </c>
      <c r="EO25" s="40">
        <v>5451741.0617947476</v>
      </c>
      <c r="EP25" s="40">
        <v>1300645243.2749367</v>
      </c>
      <c r="EQ25" s="43">
        <v>66.127125147947027</v>
      </c>
      <c r="ER25" s="44">
        <v>238.57428820120009</v>
      </c>
      <c r="ES25" s="44">
        <v>157.76231812963141</v>
      </c>
      <c r="ET25" s="43">
        <v>1.5445377435017946</v>
      </c>
      <c r="EU25" s="43">
        <v>-3.8050163782701927</v>
      </c>
      <c r="EV25" s="43">
        <v>-5.2681850157896832</v>
      </c>
      <c r="EW25" s="43">
        <v>1.3029715144944298</v>
      </c>
      <c r="EX25" s="60">
        <v>-4.0338564513923103</v>
      </c>
      <c r="EY25" s="40">
        <v>33006705</v>
      </c>
      <c r="EZ25" s="40">
        <v>22590466.152884975</v>
      </c>
      <c r="FA25" s="40">
        <v>5661627085.8578243</v>
      </c>
      <c r="FB25" s="43">
        <v>68.442051858508677</v>
      </c>
      <c r="FC25" s="44">
        <v>250.62019736740984</v>
      </c>
      <c r="FD25" s="44">
        <v>171.52960545009944</v>
      </c>
      <c r="FE25" s="43">
        <v>1.6798472943390648</v>
      </c>
      <c r="FF25" s="43">
        <v>23.637327654402142</v>
      </c>
      <c r="FG25" s="43">
        <v>21.594722006688041</v>
      </c>
      <c r="FH25" s="43">
        <v>14.616680147925514</v>
      </c>
      <c r="FI25" s="60">
        <v>39.367833599165102</v>
      </c>
      <c r="FK25" s="61">
        <v>1856</v>
      </c>
      <c r="FL25" s="62">
        <v>646</v>
      </c>
      <c r="FM25" s="40">
        <v>90470</v>
      </c>
      <c r="FN25" s="62">
        <v>53028</v>
      </c>
    </row>
    <row r="26" spans="2:170" x14ac:dyDescent="0.2">
      <c r="B26" s="64" t="s">
        <v>77</v>
      </c>
      <c r="C26" s="40">
        <v>519095</v>
      </c>
      <c r="D26" s="40">
        <v>344064.90015142912</v>
      </c>
      <c r="E26" s="40">
        <v>60868270.944963023</v>
      </c>
      <c r="F26" s="43">
        <v>66.281682572829467</v>
      </c>
      <c r="G26" s="44">
        <v>176.90927182102507</v>
      </c>
      <c r="H26" s="44">
        <v>117.25844199031589</v>
      </c>
      <c r="I26" s="43">
        <v>52.511747481050051</v>
      </c>
      <c r="J26" s="43">
        <v>20.586226664802243</v>
      </c>
      <c r="K26" s="60">
        <v>83.908161507702985</v>
      </c>
      <c r="L26" s="40">
        <v>525326</v>
      </c>
      <c r="M26" s="40">
        <v>346626.69994474121</v>
      </c>
      <c r="N26" s="40">
        <v>62362779.838051938</v>
      </c>
      <c r="O26" s="43">
        <v>65.983160921930605</v>
      </c>
      <c r="P26" s="44">
        <v>179.91337611324727</v>
      </c>
      <c r="Q26" s="44">
        <v>118.71253248088222</v>
      </c>
      <c r="R26" s="43">
        <v>60.507296752088315</v>
      </c>
      <c r="S26" s="43">
        <v>24.893714483060606</v>
      </c>
      <c r="T26" s="60">
        <v>100.46352492986924</v>
      </c>
      <c r="U26" s="40">
        <v>508800</v>
      </c>
      <c r="V26" s="40">
        <v>362939.60784313723</v>
      </c>
      <c r="W26" s="40">
        <v>70099633.468078434</v>
      </c>
      <c r="X26" s="43">
        <v>71.332470094956221</v>
      </c>
      <c r="Y26" s="44">
        <v>193.14407122623979</v>
      </c>
      <c r="Z26" s="44">
        <v>137.77443684763844</v>
      </c>
      <c r="AA26" s="43">
        <v>51.891934581812059</v>
      </c>
      <c r="AB26" s="43">
        <v>33.722764363775269</v>
      </c>
      <c r="AC26" s="60">
        <v>103.11409376838579</v>
      </c>
      <c r="AD26" s="40">
        <v>526659</v>
      </c>
      <c r="AE26" s="40">
        <v>392389.04215435259</v>
      </c>
      <c r="AF26" s="40">
        <v>80009474.374944776</v>
      </c>
      <c r="AG26" s="43">
        <v>74.505333081624471</v>
      </c>
      <c r="AH26" s="44">
        <v>203.90343709820456</v>
      </c>
      <c r="AI26" s="44">
        <v>151.91893497489792</v>
      </c>
      <c r="AJ26" s="43">
        <v>34.998300349470583</v>
      </c>
      <c r="AK26" s="43">
        <v>32.829056587100986</v>
      </c>
      <c r="AL26" s="60">
        <v>79.316968762880649</v>
      </c>
      <c r="AM26" s="40">
        <v>513150</v>
      </c>
      <c r="AN26" s="40">
        <v>391487.96314969292</v>
      </c>
      <c r="AO26" s="40">
        <v>85409794.472175375</v>
      </c>
      <c r="AP26" s="43">
        <v>76.291135759464666</v>
      </c>
      <c r="AQ26" s="44">
        <v>218.16710221437205</v>
      </c>
      <c r="AR26" s="44">
        <v>166.44216013285663</v>
      </c>
      <c r="AS26" s="43">
        <v>34.40546163237493</v>
      </c>
      <c r="AT26" s="43">
        <v>40.906249041410277</v>
      </c>
      <c r="AU26" s="60">
        <v>89.385694492973542</v>
      </c>
      <c r="AV26" s="40">
        <v>533975</v>
      </c>
      <c r="AW26" s="40">
        <v>357067.92194377078</v>
      </c>
      <c r="AX26" s="40">
        <v>79803750.572273239</v>
      </c>
      <c r="AY26" s="43">
        <v>66.869782657197575</v>
      </c>
      <c r="AZ26" s="44">
        <v>223.49739550348161</v>
      </c>
      <c r="BA26" s="44">
        <v>149.45222261767543</v>
      </c>
      <c r="BB26" s="43">
        <v>13.664387070647516</v>
      </c>
      <c r="BC26" s="43">
        <v>21.62674672787951</v>
      </c>
      <c r="BD26" s="60">
        <v>38.246296182252451</v>
      </c>
      <c r="BE26" s="40">
        <v>534254</v>
      </c>
      <c r="BF26" s="40">
        <v>364725.48207741126</v>
      </c>
      <c r="BG26" s="40">
        <v>76375367.603266731</v>
      </c>
      <c r="BH26" s="43">
        <v>68.26817994388648</v>
      </c>
      <c r="BI26" s="44">
        <v>209.4050768491586</v>
      </c>
      <c r="BJ26" s="44">
        <v>142.95703467501735</v>
      </c>
      <c r="BK26" s="43">
        <v>24.938883369789711</v>
      </c>
      <c r="BL26" s="43">
        <v>17.779125775397453</v>
      </c>
      <c r="BM26" s="60">
        <v>47.151924586567937</v>
      </c>
      <c r="BN26" s="40">
        <v>484372</v>
      </c>
      <c r="BO26" s="40">
        <v>324245.47856565111</v>
      </c>
      <c r="BP26" s="40">
        <v>63825874.437075205</v>
      </c>
      <c r="BQ26" s="43">
        <v>66.941416631360013</v>
      </c>
      <c r="BR26" s="44">
        <v>196.84430055715382</v>
      </c>
      <c r="BS26" s="44">
        <v>131.77036335105086</v>
      </c>
      <c r="BT26" s="43">
        <v>16.333009873015158</v>
      </c>
      <c r="BU26" s="43">
        <v>19.943431449841334</v>
      </c>
      <c r="BV26" s="60">
        <v>39.533803950564682</v>
      </c>
      <c r="BW26" s="40">
        <v>543802</v>
      </c>
      <c r="BX26" s="40">
        <v>411084.63378437364</v>
      </c>
      <c r="BY26" s="40">
        <v>90418333.359678149</v>
      </c>
      <c r="BZ26" s="43">
        <v>75.594542459272603</v>
      </c>
      <c r="CA26" s="44">
        <v>219.95065232018698</v>
      </c>
      <c r="CB26" s="44">
        <v>166.27068925763081</v>
      </c>
      <c r="CC26" s="43">
        <v>3.4061190109896899</v>
      </c>
      <c r="CD26" s="43">
        <v>20.10274346532314</v>
      </c>
      <c r="CE26" s="60">
        <v>24.193585843146632</v>
      </c>
      <c r="CF26" s="40">
        <v>526680</v>
      </c>
      <c r="CG26" s="40">
        <v>359961.09572230012</v>
      </c>
      <c r="CH26" s="40">
        <v>83264466.128733724</v>
      </c>
      <c r="CI26" s="43">
        <v>68.345313230481537</v>
      </c>
      <c r="CJ26" s="44">
        <v>231.3151813299566</v>
      </c>
      <c r="CK26" s="44">
        <v>158.09308522961518</v>
      </c>
      <c r="CL26" s="43">
        <v>-10.601534402966642</v>
      </c>
      <c r="CM26" s="43">
        <v>16.582454317479787</v>
      </c>
      <c r="CN26" s="60">
        <v>4.2229253151423718</v>
      </c>
      <c r="CO26" s="40">
        <v>545538</v>
      </c>
      <c r="CP26" s="40">
        <v>368851.10680113785</v>
      </c>
      <c r="CQ26" s="40">
        <v>74815407.533397883</v>
      </c>
      <c r="CR26" s="43">
        <v>67.61235822273386</v>
      </c>
      <c r="CS26" s="44">
        <v>202.83362623535194</v>
      </c>
      <c r="CT26" s="44">
        <v>137.14059796640726</v>
      </c>
      <c r="CU26" s="43">
        <v>-9.3291410582905403</v>
      </c>
      <c r="CV26" s="43">
        <v>11.313407469048872</v>
      </c>
      <c r="CW26" s="60">
        <v>0.92882266944405889</v>
      </c>
      <c r="CX26" s="40">
        <v>527580</v>
      </c>
      <c r="CY26" s="40">
        <v>320255.77217165148</v>
      </c>
      <c r="CZ26" s="40">
        <v>59940795.006020293</v>
      </c>
      <c r="DA26" s="43">
        <v>60.702788614362085</v>
      </c>
      <c r="DB26" s="44">
        <v>187.16538534048053</v>
      </c>
      <c r="DC26" s="44">
        <v>113.61460822248814</v>
      </c>
      <c r="DD26" s="43">
        <v>-6.8961827517208603</v>
      </c>
      <c r="DE26" s="43">
        <v>6.7156784671672245</v>
      </c>
      <c r="DF26" s="60">
        <v>-0.64362974460933053</v>
      </c>
      <c r="DG26" s="40">
        <v>1553221</v>
      </c>
      <c r="DH26" s="40">
        <v>1053631.2079393077</v>
      </c>
      <c r="DI26" s="40">
        <v>193330684.25109339</v>
      </c>
      <c r="DJ26" s="43">
        <v>67.835240956651219</v>
      </c>
      <c r="DK26" s="44">
        <v>183.48989930661759</v>
      </c>
      <c r="DL26" s="44">
        <v>124.47081532576073</v>
      </c>
      <c r="DM26" s="43">
        <v>0.98171730312504668</v>
      </c>
      <c r="DN26" s="43">
        <v>56.365075751651375</v>
      </c>
      <c r="DO26" s="43">
        <v>54.844936219774446</v>
      </c>
      <c r="DP26" s="43">
        <v>26.480973593951948</v>
      </c>
      <c r="DQ26" s="60">
        <v>95.849382891847114</v>
      </c>
      <c r="DR26" s="40">
        <v>1573784</v>
      </c>
      <c r="DS26" s="40">
        <v>1140944.9272478162</v>
      </c>
      <c r="DT26" s="40">
        <v>245223019.41939339</v>
      </c>
      <c r="DU26" s="43">
        <v>72.496919986975101</v>
      </c>
      <c r="DV26" s="44">
        <v>214.92976002875054</v>
      </c>
      <c r="DW26" s="44">
        <v>155.81745615624087</v>
      </c>
      <c r="DX26" s="43">
        <v>1.2517306514455122</v>
      </c>
      <c r="DY26" s="43">
        <v>28.917214480922418</v>
      </c>
      <c r="DZ26" s="43">
        <v>27.323467610442076</v>
      </c>
      <c r="EA26" s="43">
        <v>30.627641698210535</v>
      </c>
      <c r="EB26" s="60">
        <v>66.319643067779324</v>
      </c>
      <c r="EC26" s="40">
        <v>1562428</v>
      </c>
      <c r="ED26" s="40">
        <v>1100055.5944274361</v>
      </c>
      <c r="EE26" s="40">
        <v>230619575.40002009</v>
      </c>
      <c r="EF26" s="43">
        <v>70.406802388809979</v>
      </c>
      <c r="EG26" s="44">
        <v>209.64356398737687</v>
      </c>
      <c r="EH26" s="44">
        <v>147.60332981745086</v>
      </c>
      <c r="EI26" s="43">
        <v>2.5468225756485854</v>
      </c>
      <c r="EJ26" s="43">
        <v>16.592105294084288</v>
      </c>
      <c r="EK26" s="43">
        <v>13.696458228199662</v>
      </c>
      <c r="EL26" s="43">
        <v>19.073917705416431</v>
      </c>
      <c r="EM26" s="60">
        <v>35.382827104623203</v>
      </c>
      <c r="EN26" s="40">
        <v>1599798</v>
      </c>
      <c r="EO26" s="40">
        <v>1049067.9746950895</v>
      </c>
      <c r="EP26" s="40">
        <v>218020668.66815189</v>
      </c>
      <c r="EQ26" s="43">
        <v>65.575027265635384</v>
      </c>
      <c r="ER26" s="44">
        <v>207.82320490864225</v>
      </c>
      <c r="ES26" s="44">
        <v>136.28012328315944</v>
      </c>
      <c r="ET26" s="43">
        <v>5.477338628964306</v>
      </c>
      <c r="EU26" s="43">
        <v>-4.0564848479594406</v>
      </c>
      <c r="EV26" s="43">
        <v>-9.0387410233330705</v>
      </c>
      <c r="EW26" s="43">
        <v>11.803163368842213</v>
      </c>
      <c r="EX26" s="60">
        <v>1.6975649760498341</v>
      </c>
      <c r="EY26" s="40">
        <v>6289231</v>
      </c>
      <c r="EZ26" s="40">
        <v>4343699.7043096498</v>
      </c>
      <c r="FA26" s="40">
        <v>887193947.73865879</v>
      </c>
      <c r="FB26" s="43">
        <v>69.065672803394392</v>
      </c>
      <c r="FC26" s="44">
        <v>204.24845365309659</v>
      </c>
      <c r="FD26" s="44">
        <v>141.06556870604032</v>
      </c>
      <c r="FE26" s="43">
        <v>2.5508108456258527</v>
      </c>
      <c r="FF26" s="43">
        <v>20.799950203666778</v>
      </c>
      <c r="FG26" s="43">
        <v>17.795217031924444</v>
      </c>
      <c r="FH26" s="43">
        <v>19.861003942823451</v>
      </c>
      <c r="FI26" s="60">
        <v>41.190529731142824</v>
      </c>
      <c r="FK26" s="61">
        <v>352</v>
      </c>
      <c r="FL26" s="62">
        <v>143</v>
      </c>
      <c r="FM26" s="40">
        <v>17586</v>
      </c>
      <c r="FN26" s="62">
        <v>11535</v>
      </c>
    </row>
    <row r="27" spans="2:170" x14ac:dyDescent="0.2">
      <c r="B27" s="64" t="s">
        <v>78</v>
      </c>
      <c r="C27" s="40">
        <v>298437</v>
      </c>
      <c r="D27" s="40">
        <v>198482.28655508553</v>
      </c>
      <c r="E27" s="40">
        <v>39544740.925011039</v>
      </c>
      <c r="F27" s="43">
        <v>66.507265035865373</v>
      </c>
      <c r="G27" s="44">
        <v>199.23561750199829</v>
      </c>
      <c r="H27" s="44">
        <v>132.50616017789696</v>
      </c>
      <c r="I27" s="43">
        <v>24.778842831758549</v>
      </c>
      <c r="J27" s="43">
        <v>8.4788028207467914</v>
      </c>
      <c r="K27" s="60">
        <v>35.358594877388803</v>
      </c>
      <c r="L27" s="40">
        <v>298654</v>
      </c>
      <c r="M27" s="40">
        <v>187844.21504178274</v>
      </c>
      <c r="N27" s="40">
        <v>36472011.17948509</v>
      </c>
      <c r="O27" s="43">
        <v>62.896935933147631</v>
      </c>
      <c r="P27" s="44">
        <v>194.16094965379963</v>
      </c>
      <c r="Q27" s="44">
        <v>122.12128811094139</v>
      </c>
      <c r="R27" s="43">
        <v>43.037904636048552</v>
      </c>
      <c r="S27" s="43">
        <v>24.449235905623713</v>
      </c>
      <c r="T27" s="60">
        <v>78.009579375154942</v>
      </c>
      <c r="U27" s="40">
        <v>289020</v>
      </c>
      <c r="V27" s="40">
        <v>218094.41649561486</v>
      </c>
      <c r="W27" s="40">
        <v>45678129.50949306</v>
      </c>
      <c r="X27" s="43">
        <v>75.45997387572308</v>
      </c>
      <c r="Y27" s="44">
        <v>209.44199417600171</v>
      </c>
      <c r="Z27" s="44">
        <v>158.04487409000436</v>
      </c>
      <c r="AA27" s="43">
        <v>38.85832216728074</v>
      </c>
      <c r="AB27" s="43">
        <v>29.594895503883315</v>
      </c>
      <c r="AC27" s="60">
        <v>79.953297511283893</v>
      </c>
      <c r="AD27" s="40">
        <v>304451</v>
      </c>
      <c r="AE27" s="40">
        <v>225185.29462675803</v>
      </c>
      <c r="AF27" s="40">
        <v>50988989.317794256</v>
      </c>
      <c r="AG27" s="43">
        <v>73.964380023963798</v>
      </c>
      <c r="AH27" s="44">
        <v>226.43125698908494</v>
      </c>
      <c r="AI27" s="44">
        <v>167.47847541244488</v>
      </c>
      <c r="AJ27" s="43">
        <v>36.30567661259812</v>
      </c>
      <c r="AK27" s="43">
        <v>38.286141934270127</v>
      </c>
      <c r="AL27" s="60">
        <v>88.49186142510959</v>
      </c>
      <c r="AM27" s="40">
        <v>294630</v>
      </c>
      <c r="AN27" s="40">
        <v>238981.80979931296</v>
      </c>
      <c r="AO27" s="40">
        <v>55052552.673497245</v>
      </c>
      <c r="AP27" s="43">
        <v>81.1125173265835</v>
      </c>
      <c r="AQ27" s="44">
        <v>230.3629415131139</v>
      </c>
      <c r="AR27" s="44">
        <v>186.85318084885193</v>
      </c>
      <c r="AS27" s="43">
        <v>39.9833540657702</v>
      </c>
      <c r="AT27" s="43">
        <v>34.612036721787639</v>
      </c>
      <c r="AU27" s="60">
        <v>88.434443979528297</v>
      </c>
      <c r="AV27" s="40">
        <v>304482</v>
      </c>
      <c r="AW27" s="40">
        <v>214576.61062906723</v>
      </c>
      <c r="AX27" s="40">
        <v>55484206.8796978</v>
      </c>
      <c r="AY27" s="43">
        <v>70.472675110209224</v>
      </c>
      <c r="AZ27" s="44">
        <v>258.57527862443425</v>
      </c>
      <c r="BA27" s="44">
        <v>182.22491602031582</v>
      </c>
      <c r="BB27" s="43">
        <v>13.325484652668917</v>
      </c>
      <c r="BC27" s="43">
        <v>20.882690548946695</v>
      </c>
      <c r="BD27" s="60">
        <v>36.99089492582894</v>
      </c>
      <c r="BE27" s="40">
        <v>304513</v>
      </c>
      <c r="BF27" s="40">
        <v>241551.43982730707</v>
      </c>
      <c r="BG27" s="40">
        <v>60805735.111615255</v>
      </c>
      <c r="BH27" s="43">
        <v>79.323851470153016</v>
      </c>
      <c r="BI27" s="44">
        <v>251.72996341933313</v>
      </c>
      <c r="BJ27" s="44">
        <v>199.68190228862233</v>
      </c>
      <c r="BK27" s="43">
        <v>11.778256634035507</v>
      </c>
      <c r="BL27" s="43">
        <v>15.310937783754129</v>
      </c>
      <c r="BM27" s="60">
        <v>28.89255596297869</v>
      </c>
      <c r="BN27" s="40">
        <v>275044</v>
      </c>
      <c r="BO27" s="40">
        <v>235750.24118173678</v>
      </c>
      <c r="BP27" s="40">
        <v>57342649.127585575</v>
      </c>
      <c r="BQ27" s="43">
        <v>85.713646246323066</v>
      </c>
      <c r="BR27" s="44">
        <v>243.23474215825243</v>
      </c>
      <c r="BS27" s="44">
        <v>208.4853664416805</v>
      </c>
      <c r="BT27" s="43">
        <v>9.0180801352722035</v>
      </c>
      <c r="BU27" s="43">
        <v>22.971477820067157</v>
      </c>
      <c r="BV27" s="60">
        <v>34.061144233330509</v>
      </c>
      <c r="BW27" s="40">
        <v>304513</v>
      </c>
      <c r="BX27" s="40">
        <v>254684.11404928943</v>
      </c>
      <c r="BY27" s="40">
        <v>58528487.093839541</v>
      </c>
      <c r="BZ27" s="43">
        <v>83.63653244665727</v>
      </c>
      <c r="CA27" s="44">
        <v>229.80815789127871</v>
      </c>
      <c r="CB27" s="44">
        <v>192.20357453980466</v>
      </c>
      <c r="CC27" s="43">
        <v>5.5575107990668088E-2</v>
      </c>
      <c r="CD27" s="43">
        <v>11.393888293142489</v>
      </c>
      <c r="CE27" s="60">
        <v>11.455795566912247</v>
      </c>
      <c r="CF27" s="40">
        <v>294690</v>
      </c>
      <c r="CG27" s="40">
        <v>198350.41031227304</v>
      </c>
      <c r="CH27" s="40">
        <v>44493912.681745306</v>
      </c>
      <c r="CI27" s="43">
        <v>67.308157831033654</v>
      </c>
      <c r="CJ27" s="44">
        <v>224.31974106681349</v>
      </c>
      <c r="CK27" s="44">
        <v>150.98548536341684</v>
      </c>
      <c r="CL27" s="43">
        <v>-19.278746938271919</v>
      </c>
      <c r="CM27" s="43">
        <v>-0.25659482419832769</v>
      </c>
      <c r="CN27" s="60">
        <v>-19.485873495594952</v>
      </c>
      <c r="CO27" s="40">
        <v>304513</v>
      </c>
      <c r="CP27" s="40">
        <v>191525.59024040186</v>
      </c>
      <c r="CQ27" s="40">
        <v>39204836.671119578</v>
      </c>
      <c r="CR27" s="43">
        <v>62.895702397073975</v>
      </c>
      <c r="CS27" s="44">
        <v>204.6976418237891</v>
      </c>
      <c r="CT27" s="44">
        <v>128.74601961531883</v>
      </c>
      <c r="CU27" s="43">
        <v>-12.102463516920171</v>
      </c>
      <c r="CV27" s="43">
        <v>1.3614658211021904</v>
      </c>
      <c r="CW27" s="60">
        <v>-10.905768600144446</v>
      </c>
      <c r="CX27" s="40">
        <v>294360</v>
      </c>
      <c r="CY27" s="40">
        <v>173644.37578588107</v>
      </c>
      <c r="CZ27" s="40">
        <v>36665342.172421262</v>
      </c>
      <c r="DA27" s="43">
        <v>58.990479611999284</v>
      </c>
      <c r="DB27" s="44">
        <v>211.15191325075151</v>
      </c>
      <c r="DC27" s="44">
        <v>124.55952633653098</v>
      </c>
      <c r="DD27" s="43">
        <v>-12.925564115153209</v>
      </c>
      <c r="DE27" s="43">
        <v>-2.7518040911706398</v>
      </c>
      <c r="DF27" s="60">
        <v>-15.321682004180616</v>
      </c>
      <c r="DG27" s="40">
        <v>886111</v>
      </c>
      <c r="DH27" s="40">
        <v>604420.91809248307</v>
      </c>
      <c r="DI27" s="40">
        <v>121694881.61398919</v>
      </c>
      <c r="DJ27" s="43">
        <v>68.210519685737239</v>
      </c>
      <c r="DK27" s="44">
        <v>201.34128050705306</v>
      </c>
      <c r="DL27" s="44">
        <v>137.33593377577887</v>
      </c>
      <c r="DM27" s="43">
        <v>3.2005636886668296</v>
      </c>
      <c r="DN27" s="43">
        <v>39.406284915403752</v>
      </c>
      <c r="DO27" s="43">
        <v>35.08287157799505</v>
      </c>
      <c r="DP27" s="43">
        <v>19.987241494761594</v>
      </c>
      <c r="DQ27" s="60">
        <v>62.082211338492911</v>
      </c>
      <c r="DR27" s="40">
        <v>903563</v>
      </c>
      <c r="DS27" s="40">
        <v>678743.71505513822</v>
      </c>
      <c r="DT27" s="40">
        <v>161525748.87098929</v>
      </c>
      <c r="DU27" s="43">
        <v>75.118582218964065</v>
      </c>
      <c r="DV27" s="44">
        <v>237.97752419389641</v>
      </c>
      <c r="DW27" s="44">
        <v>178.76534217424717</v>
      </c>
      <c r="DX27" s="43">
        <v>4.4040774257956574</v>
      </c>
      <c r="DY27" s="43">
        <v>34.841137505238898</v>
      </c>
      <c r="DZ27" s="43">
        <v>29.153133507649443</v>
      </c>
      <c r="EA27" s="43">
        <v>29.019211856424185</v>
      </c>
      <c r="EB27" s="60">
        <v>66.632354939562418</v>
      </c>
      <c r="EC27" s="40">
        <v>884070</v>
      </c>
      <c r="ED27" s="40">
        <v>731985.79505833331</v>
      </c>
      <c r="EE27" s="40">
        <v>176676871.33304036</v>
      </c>
      <c r="EF27" s="43">
        <v>82.797266625757388</v>
      </c>
      <c r="EG27" s="44">
        <v>241.36652995972506</v>
      </c>
      <c r="EH27" s="44">
        <v>199.84488935609212</v>
      </c>
      <c r="EI27" s="43">
        <v>2.3372486193089541</v>
      </c>
      <c r="EJ27" s="43">
        <v>9.0250362546870022</v>
      </c>
      <c r="EK27" s="43">
        <v>6.5350473318384097</v>
      </c>
      <c r="EL27" s="43">
        <v>16.394949076129702</v>
      </c>
      <c r="EM27" s="60">
        <v>24.001414090095171</v>
      </c>
      <c r="EN27" s="40">
        <v>893563</v>
      </c>
      <c r="EO27" s="40">
        <v>563520.37633855606</v>
      </c>
      <c r="EP27" s="40">
        <v>120364091.52528614</v>
      </c>
      <c r="EQ27" s="43">
        <v>63.064425937349242</v>
      </c>
      <c r="ER27" s="44">
        <v>213.59314867608779</v>
      </c>
      <c r="ES27" s="44">
        <v>134.70129305408364</v>
      </c>
      <c r="ET27" s="43">
        <v>1.9733621219919408</v>
      </c>
      <c r="EU27" s="43">
        <v>-13.330269792383991</v>
      </c>
      <c r="EV27" s="43">
        <v>-15.007479988820894</v>
      </c>
      <c r="EW27" s="43">
        <v>-0.66278397404031131</v>
      </c>
      <c r="EX27" s="60">
        <v>-15.570796790542451</v>
      </c>
      <c r="EY27" s="40">
        <v>3567307</v>
      </c>
      <c r="EZ27" s="40">
        <v>2578670.8045445108</v>
      </c>
      <c r="FA27" s="40">
        <v>580261593.34330499</v>
      </c>
      <c r="FB27" s="43">
        <v>72.286203697761664</v>
      </c>
      <c r="FC27" s="44">
        <v>225.02352464714892</v>
      </c>
      <c r="FD27" s="44">
        <v>162.66096339432099</v>
      </c>
      <c r="FE27" s="43">
        <v>2.975525860307116</v>
      </c>
      <c r="FF27" s="43">
        <v>14.175318592578259</v>
      </c>
      <c r="FG27" s="43">
        <v>10.876169496295999</v>
      </c>
      <c r="FH27" s="43">
        <v>14.301982141371278</v>
      </c>
      <c r="FI27" s="60">
        <v>26.733659456753806</v>
      </c>
      <c r="FK27" s="61">
        <v>228</v>
      </c>
      <c r="FL27" s="62">
        <v>70</v>
      </c>
      <c r="FM27" s="40">
        <v>9812</v>
      </c>
      <c r="FN27" s="62">
        <v>5567</v>
      </c>
    </row>
    <row r="28" spans="2:170" x14ac:dyDescent="0.2">
      <c r="B28" s="64" t="s">
        <v>79</v>
      </c>
      <c r="C28" s="40">
        <v>1845864</v>
      </c>
      <c r="D28" s="40">
        <v>1163692.4008605594</v>
      </c>
      <c r="E28" s="40">
        <v>253684573.32120782</v>
      </c>
      <c r="F28" s="43">
        <v>63.043236168025345</v>
      </c>
      <c r="G28" s="44">
        <v>217.99968198950697</v>
      </c>
      <c r="H28" s="44">
        <v>137.4340543621891</v>
      </c>
      <c r="I28" s="43">
        <v>86.260161109286159</v>
      </c>
      <c r="J28" s="43">
        <v>31.240454059127302</v>
      </c>
      <c r="K28" s="60">
        <v>144.44868117096854</v>
      </c>
      <c r="L28" s="40">
        <v>1853862</v>
      </c>
      <c r="M28" s="40">
        <v>1067033.1603704912</v>
      </c>
      <c r="N28" s="40">
        <v>216199418.98810032</v>
      </c>
      <c r="O28" s="43">
        <v>57.557313347514068</v>
      </c>
      <c r="P28" s="44">
        <v>202.61733844619448</v>
      </c>
      <c r="Q28" s="44">
        <v>116.62109638586924</v>
      </c>
      <c r="R28" s="43">
        <v>154.54365024874298</v>
      </c>
      <c r="S28" s="43">
        <v>42.20240796440433</v>
      </c>
      <c r="T28" s="60">
        <v>261.96719997485411</v>
      </c>
      <c r="U28" s="40">
        <v>1797450</v>
      </c>
      <c r="V28" s="40">
        <v>1137273.5792929544</v>
      </c>
      <c r="W28" s="40">
        <v>250877564.09752724</v>
      </c>
      <c r="X28" s="43">
        <v>63.271500141475677</v>
      </c>
      <c r="Y28" s="44">
        <v>220.59561451651624</v>
      </c>
      <c r="Z28" s="44">
        <v>139.57415455090668</v>
      </c>
      <c r="AA28" s="43">
        <v>139.48842085175633</v>
      </c>
      <c r="AB28" s="43">
        <v>62.214712136642568</v>
      </c>
      <c r="AC28" s="60">
        <v>288.48545248582826</v>
      </c>
      <c r="AD28" s="40">
        <v>1857551</v>
      </c>
      <c r="AE28" s="40">
        <v>1274634.9496940856</v>
      </c>
      <c r="AF28" s="40">
        <v>289168551.55593371</v>
      </c>
      <c r="AG28" s="43">
        <v>68.619109230060744</v>
      </c>
      <c r="AH28" s="44">
        <v>226.8638182448509</v>
      </c>
      <c r="AI28" s="44">
        <v>155.67193124492073</v>
      </c>
      <c r="AJ28" s="43">
        <v>162.56092580308439</v>
      </c>
      <c r="AK28" s="43">
        <v>58.25368504510768</v>
      </c>
      <c r="AL28" s="60">
        <v>315.51234057265361</v>
      </c>
      <c r="AM28" s="40">
        <v>1795470</v>
      </c>
      <c r="AN28" s="40">
        <v>1279451.8616683467</v>
      </c>
      <c r="AO28" s="40">
        <v>285241867.1453926</v>
      </c>
      <c r="AP28" s="43">
        <v>71.259996639784944</v>
      </c>
      <c r="AQ28" s="44">
        <v>222.9406792792112</v>
      </c>
      <c r="AR28" s="44">
        <v>158.86752056307964</v>
      </c>
      <c r="AS28" s="43">
        <v>89.58166097695873</v>
      </c>
      <c r="AT28" s="43">
        <v>28.242973687812622</v>
      </c>
      <c r="AU28" s="60">
        <v>143.12515960386131</v>
      </c>
      <c r="AV28" s="40">
        <v>1861178</v>
      </c>
      <c r="AW28" s="40">
        <v>1243398.2435074002</v>
      </c>
      <c r="AX28" s="40">
        <v>293619551.9976989</v>
      </c>
      <c r="AY28" s="43">
        <v>66.807056794535512</v>
      </c>
      <c r="AZ28" s="44">
        <v>236.14280744795937</v>
      </c>
      <c r="BA28" s="44">
        <v>157.76005948796885</v>
      </c>
      <c r="BB28" s="43">
        <v>41.249065373807724</v>
      </c>
      <c r="BC28" s="43">
        <v>17.616690259976718</v>
      </c>
      <c r="BD28" s="60">
        <v>66.132475715666487</v>
      </c>
      <c r="BE28" s="40">
        <v>1863968</v>
      </c>
      <c r="BF28" s="40">
        <v>1221443.3488184612</v>
      </c>
      <c r="BG28" s="40">
        <v>302587625.39796412</v>
      </c>
      <c r="BH28" s="43">
        <v>65.529201618185567</v>
      </c>
      <c r="BI28" s="44">
        <v>247.72956166216485</v>
      </c>
      <c r="BJ28" s="44">
        <v>162.33520392944735</v>
      </c>
      <c r="BK28" s="43">
        <v>43.305089757309204</v>
      </c>
      <c r="BL28" s="43">
        <v>16.493206620417617</v>
      </c>
      <c r="BM28" s="60">
        <v>66.940694308454297</v>
      </c>
      <c r="BN28" s="40">
        <v>1700328</v>
      </c>
      <c r="BO28" s="40">
        <v>1202689.8841458829</v>
      </c>
      <c r="BP28" s="40">
        <v>263549374.92873272</v>
      </c>
      <c r="BQ28" s="43">
        <v>70.732816500456551</v>
      </c>
      <c r="BR28" s="44">
        <v>219.13327650202876</v>
      </c>
      <c r="BS28" s="44">
        <v>154.99913835961809</v>
      </c>
      <c r="BT28" s="43">
        <v>54.037137187871046</v>
      </c>
      <c r="BU28" s="43">
        <v>17.22546133540316</v>
      </c>
      <c r="BV28" s="60">
        <v>80.570744696322436</v>
      </c>
      <c r="BW28" s="40">
        <v>1899897</v>
      </c>
      <c r="BX28" s="40">
        <v>1426110.1894066541</v>
      </c>
      <c r="BY28" s="40">
        <v>341202111.65696293</v>
      </c>
      <c r="BZ28" s="43">
        <v>75.062500199045218</v>
      </c>
      <c r="CA28" s="44">
        <v>239.25368053005997</v>
      </c>
      <c r="CB28" s="44">
        <v>179.58979442409927</v>
      </c>
      <c r="CC28" s="43">
        <v>31.080791547291373</v>
      </c>
      <c r="CD28" s="43">
        <v>21.495989228929488</v>
      </c>
      <c r="CE28" s="60">
        <v>59.257904379431004</v>
      </c>
      <c r="CF28" s="40">
        <v>1853070</v>
      </c>
      <c r="CG28" s="40">
        <v>1199973.4560447761</v>
      </c>
      <c r="CH28" s="40">
        <v>274128688.86340147</v>
      </c>
      <c r="CI28" s="43">
        <v>64.755970149253727</v>
      </c>
      <c r="CJ28" s="44">
        <v>228.44562726158549</v>
      </c>
      <c r="CK28" s="44">
        <v>147.93218219678775</v>
      </c>
      <c r="CL28" s="43">
        <v>-0.47618479392553031</v>
      </c>
      <c r="CM28" s="43">
        <v>-2.1256485581464868</v>
      </c>
      <c r="CN28" s="60">
        <v>-2.5917113368771805</v>
      </c>
      <c r="CO28" s="40">
        <v>1931982</v>
      </c>
      <c r="CP28" s="40">
        <v>1219381.5254409034</v>
      </c>
      <c r="CQ28" s="40">
        <v>253953919.15641972</v>
      </c>
      <c r="CR28" s="43">
        <v>63.115573822163107</v>
      </c>
      <c r="CS28" s="44">
        <v>208.264529073126</v>
      </c>
      <c r="CT28" s="44">
        <v>131.44735259252917</v>
      </c>
      <c r="CU28" s="43">
        <v>7.4366552188395554</v>
      </c>
      <c r="CV28" s="43">
        <v>4.3248784381831316</v>
      </c>
      <c r="CW28" s="60">
        <v>12.083159955170842</v>
      </c>
      <c r="CX28" s="40">
        <v>1876980</v>
      </c>
      <c r="CY28" s="40">
        <v>1150113.889582539</v>
      </c>
      <c r="CZ28" s="40">
        <v>235808816.86339986</v>
      </c>
      <c r="DA28" s="43">
        <v>61.274701359766169</v>
      </c>
      <c r="DB28" s="44">
        <v>205.03083998837039</v>
      </c>
      <c r="DC28" s="44">
        <v>125.63203489829399</v>
      </c>
      <c r="DD28" s="43">
        <v>3.043564442762376</v>
      </c>
      <c r="DE28" s="43">
        <v>-1.1687691391126067</v>
      </c>
      <c r="DF28" s="60">
        <v>1.8392230616867615</v>
      </c>
      <c r="DG28" s="40">
        <v>5497176</v>
      </c>
      <c r="DH28" s="40">
        <v>3367999.1405240051</v>
      </c>
      <c r="DI28" s="40">
        <v>720761556.40683544</v>
      </c>
      <c r="DJ28" s="43">
        <v>61.267806243132931</v>
      </c>
      <c r="DK28" s="44">
        <v>214.00289202410448</v>
      </c>
      <c r="DL28" s="44">
        <v>131.1148772400293</v>
      </c>
      <c r="DM28" s="43">
        <v>7.9577452341628092</v>
      </c>
      <c r="DN28" s="43">
        <v>139.05355197786619</v>
      </c>
      <c r="DO28" s="43">
        <v>121.43251645284788</v>
      </c>
      <c r="DP28" s="43">
        <v>42.17045373980794</v>
      </c>
      <c r="DQ28" s="60">
        <v>214.81161336860421</v>
      </c>
      <c r="DR28" s="40">
        <v>5514199</v>
      </c>
      <c r="DS28" s="40">
        <v>3797485.0548698325</v>
      </c>
      <c r="DT28" s="40">
        <v>868029970.69902527</v>
      </c>
      <c r="DU28" s="43">
        <v>68.867392251709319</v>
      </c>
      <c r="DV28" s="44">
        <v>228.58022037134231</v>
      </c>
      <c r="DW28" s="44">
        <v>157.41723697295387</v>
      </c>
      <c r="DX28" s="43">
        <v>5.7253361029789733</v>
      </c>
      <c r="DY28" s="43">
        <v>95.638272999772965</v>
      </c>
      <c r="DZ28" s="43">
        <v>85.043888448061409</v>
      </c>
      <c r="EA28" s="43">
        <v>27.900802011148521</v>
      </c>
      <c r="EB28" s="60">
        <v>136.67261739760764</v>
      </c>
      <c r="EC28" s="40">
        <v>5464193</v>
      </c>
      <c r="ED28" s="40">
        <v>3850243.4223709982</v>
      </c>
      <c r="EE28" s="40">
        <v>907339111.98365974</v>
      </c>
      <c r="EF28" s="43">
        <v>70.463166699474158</v>
      </c>
      <c r="EG28" s="44">
        <v>235.65759679291031</v>
      </c>
      <c r="EH28" s="44">
        <v>166.05180526816306</v>
      </c>
      <c r="EI28" s="43">
        <v>4.1337980565553858</v>
      </c>
      <c r="EJ28" s="43">
        <v>47.405917029131281</v>
      </c>
      <c r="EK28" s="43">
        <v>41.554346216163545</v>
      </c>
      <c r="EL28" s="43">
        <v>18.412510761696371</v>
      </c>
      <c r="EM28" s="60">
        <v>67.618055446898666</v>
      </c>
      <c r="EN28" s="40">
        <v>5662032</v>
      </c>
      <c r="EO28" s="40">
        <v>3569468.8710682183</v>
      </c>
      <c r="EP28" s="40">
        <v>763891424.88322103</v>
      </c>
      <c r="EQ28" s="43">
        <v>63.042188229741875</v>
      </c>
      <c r="ER28" s="44">
        <v>214.00702806930903</v>
      </c>
      <c r="ES28" s="44">
        <v>134.91471346033032</v>
      </c>
      <c r="ET28" s="43">
        <v>5.217373367741561</v>
      </c>
      <c r="EU28" s="43">
        <v>8.6235723969838638</v>
      </c>
      <c r="EV28" s="43">
        <v>3.2372971499305554</v>
      </c>
      <c r="EW28" s="43">
        <v>1.4038159914145202E-3</v>
      </c>
      <c r="EX28" s="60">
        <v>3.2387464115529099</v>
      </c>
      <c r="EY28" s="40">
        <v>22137600</v>
      </c>
      <c r="EZ28" s="40">
        <v>14585196.488833055</v>
      </c>
      <c r="FA28" s="40">
        <v>3260022063.9727416</v>
      </c>
      <c r="FB28" s="43">
        <v>65.884271505642232</v>
      </c>
      <c r="FC28" s="44">
        <v>223.51581389175871</v>
      </c>
      <c r="FD28" s="44">
        <v>147.2617656824923</v>
      </c>
      <c r="FE28" s="43">
        <v>5.7388356414426731</v>
      </c>
      <c r="FF28" s="43">
        <v>57.710965849267609</v>
      </c>
      <c r="FG28" s="43">
        <v>49.151411487047397</v>
      </c>
      <c r="FH28" s="43">
        <v>15.995644191726035</v>
      </c>
      <c r="FI28" s="60">
        <v>73.009140575619583</v>
      </c>
      <c r="FK28" s="61">
        <v>1121</v>
      </c>
      <c r="FL28" s="62">
        <v>423</v>
      </c>
      <c r="FM28" s="40">
        <v>62566</v>
      </c>
      <c r="FN28" s="62">
        <v>41968</v>
      </c>
    </row>
    <row r="29" spans="2:170" x14ac:dyDescent="0.2">
      <c r="B29" s="64" t="s">
        <v>80</v>
      </c>
      <c r="C29" s="40">
        <v>911710</v>
      </c>
      <c r="D29" s="40">
        <v>641965.27197179548</v>
      </c>
      <c r="E29" s="40">
        <v>134391040.56437269</v>
      </c>
      <c r="F29" s="43">
        <v>70.413319144442369</v>
      </c>
      <c r="G29" s="44">
        <v>209.34316299009566</v>
      </c>
      <c r="H29" s="44">
        <v>147.40546946328624</v>
      </c>
      <c r="I29" s="43">
        <v>33.53137922675284</v>
      </c>
      <c r="J29" s="43">
        <v>11.268985324701587</v>
      </c>
      <c r="K29" s="60">
        <v>48.57901075555889</v>
      </c>
      <c r="L29" s="40">
        <v>919460</v>
      </c>
      <c r="M29" s="40">
        <v>629817.74244036817</v>
      </c>
      <c r="N29" s="40">
        <v>126810388.22731659</v>
      </c>
      <c r="O29" s="43">
        <v>68.498655998125869</v>
      </c>
      <c r="P29" s="44">
        <v>201.3445790459343</v>
      </c>
      <c r="Q29" s="44">
        <v>137.91833057154915</v>
      </c>
      <c r="R29" s="43">
        <v>29.972131033659558</v>
      </c>
      <c r="S29" s="43">
        <v>8.0480785442536718</v>
      </c>
      <c r="T29" s="60">
        <v>40.432390224907074</v>
      </c>
      <c r="U29" s="40">
        <v>889800</v>
      </c>
      <c r="V29" s="40">
        <v>663422.91727851203</v>
      </c>
      <c r="W29" s="40">
        <v>143807711.80282053</v>
      </c>
      <c r="X29" s="43">
        <v>74.558655571871427</v>
      </c>
      <c r="Y29" s="44">
        <v>216.76627089209904</v>
      </c>
      <c r="Z29" s="44">
        <v>161.61801731042993</v>
      </c>
      <c r="AA29" s="43">
        <v>21.683289288535558</v>
      </c>
      <c r="AB29" s="43">
        <v>12.149569396880896</v>
      </c>
      <c r="AC29" s="60">
        <v>36.467284965049345</v>
      </c>
      <c r="AD29" s="40">
        <v>920948</v>
      </c>
      <c r="AE29" s="40">
        <v>685711.04648156126</v>
      </c>
      <c r="AF29" s="40">
        <v>149534154.26247236</v>
      </c>
      <c r="AG29" s="43">
        <v>74.457086228707951</v>
      </c>
      <c r="AH29" s="44">
        <v>218.07167177741147</v>
      </c>
      <c r="AI29" s="44">
        <v>162.36981269569225</v>
      </c>
      <c r="AJ29" s="43">
        <v>21.528998025058709</v>
      </c>
      <c r="AK29" s="43">
        <v>15.300034945822299</v>
      </c>
      <c r="AL29" s="60">
        <v>40.122977192342617</v>
      </c>
      <c r="AM29" s="40">
        <v>891120</v>
      </c>
      <c r="AN29" s="40">
        <v>692790.56231039925</v>
      </c>
      <c r="AO29" s="40">
        <v>150219177.12703857</v>
      </c>
      <c r="AP29" s="43">
        <v>77.743801318610195</v>
      </c>
      <c r="AQ29" s="44">
        <v>216.8320200928691</v>
      </c>
      <c r="AR29" s="44">
        <v>168.57345489612911</v>
      </c>
      <c r="AS29" s="43">
        <v>25.495850490015691</v>
      </c>
      <c r="AT29" s="43">
        <v>16.746395807001502</v>
      </c>
      <c r="AU29" s="60">
        <v>46.511882334383664</v>
      </c>
      <c r="AV29" s="40">
        <v>921010</v>
      </c>
      <c r="AW29" s="40">
        <v>631120.16901920398</v>
      </c>
      <c r="AX29" s="40">
        <v>150937056.14586419</v>
      </c>
      <c r="AY29" s="43">
        <v>68.524790069511084</v>
      </c>
      <c r="AZ29" s="44">
        <v>239.15739593686069</v>
      </c>
      <c r="BA29" s="44">
        <v>163.8821035014432</v>
      </c>
      <c r="BB29" s="43">
        <v>11.939721082891561</v>
      </c>
      <c r="BC29" s="43">
        <v>16.86095757350628</v>
      </c>
      <c r="BD29" s="60">
        <v>30.813829962526572</v>
      </c>
      <c r="BE29" s="40">
        <v>921444</v>
      </c>
      <c r="BF29" s="40">
        <v>630092.57921886514</v>
      </c>
      <c r="BG29" s="40">
        <v>147487926.52087271</v>
      </c>
      <c r="BH29" s="43">
        <v>68.38099539623299</v>
      </c>
      <c r="BI29" s="44">
        <v>234.07342251787131</v>
      </c>
      <c r="BJ29" s="44">
        <v>160.06173627575058</v>
      </c>
      <c r="BK29" s="43">
        <v>30.90483377673424</v>
      </c>
      <c r="BL29" s="43">
        <v>9.5891964750563794</v>
      </c>
      <c r="BM29" s="60">
        <v>43.457555482987487</v>
      </c>
      <c r="BN29" s="40">
        <v>832104</v>
      </c>
      <c r="BO29" s="40">
        <v>632585.27693535516</v>
      </c>
      <c r="BP29" s="40">
        <v>141005538.05933607</v>
      </c>
      <c r="BQ29" s="43">
        <v>76.022381449356715</v>
      </c>
      <c r="BR29" s="44">
        <v>222.90360398910397</v>
      </c>
      <c r="BS29" s="44">
        <v>169.45662808896012</v>
      </c>
      <c r="BT29" s="43">
        <v>39.883965454304274</v>
      </c>
      <c r="BU29" s="43">
        <v>22.818532288360821</v>
      </c>
      <c r="BV29" s="60">
        <v>71.803433277738108</v>
      </c>
      <c r="BW29" s="40">
        <v>921816</v>
      </c>
      <c r="BX29" s="40">
        <v>746541.15246746875</v>
      </c>
      <c r="BY29" s="40">
        <v>169155277.79154682</v>
      </c>
      <c r="BZ29" s="43">
        <v>80.98591828168189</v>
      </c>
      <c r="CA29" s="44">
        <v>226.585335895355</v>
      </c>
      <c r="CB29" s="44">
        <v>183.5022149664866</v>
      </c>
      <c r="CC29" s="43">
        <v>36.739724206593145</v>
      </c>
      <c r="CD29" s="43">
        <v>25.501342982725404</v>
      </c>
      <c r="CE29" s="60">
        <v>71.610190270091493</v>
      </c>
      <c r="CF29" s="40">
        <v>896160</v>
      </c>
      <c r="CG29" s="40">
        <v>631463.24322366435</v>
      </c>
      <c r="CH29" s="40">
        <v>141793905.5743902</v>
      </c>
      <c r="CI29" s="43">
        <v>70.463225676627431</v>
      </c>
      <c r="CJ29" s="44">
        <v>224.54815398363064</v>
      </c>
      <c r="CK29" s="44">
        <v>158.22387249418654</v>
      </c>
      <c r="CL29" s="43">
        <v>4.0398812773893473</v>
      </c>
      <c r="CM29" s="43">
        <v>12.358872782101493</v>
      </c>
      <c r="CN29" s="60">
        <v>16.898037847187176</v>
      </c>
      <c r="CO29" s="40">
        <v>926032</v>
      </c>
      <c r="CP29" s="40">
        <v>636252.20587521244</v>
      </c>
      <c r="CQ29" s="40">
        <v>134257662.07346028</v>
      </c>
      <c r="CR29" s="43">
        <v>68.707367118545847</v>
      </c>
      <c r="CS29" s="44">
        <v>211.01327560629647</v>
      </c>
      <c r="CT29" s="44">
        <v>144.98166593968705</v>
      </c>
      <c r="CU29" s="43">
        <v>5.0397500163161872</v>
      </c>
      <c r="CV29" s="43">
        <v>11.924581050641573</v>
      </c>
      <c r="CW29" s="60">
        <v>17.565300142424633</v>
      </c>
      <c r="CX29" s="40">
        <v>897930</v>
      </c>
      <c r="CY29" s="40">
        <v>615186.22410865873</v>
      </c>
      <c r="CZ29" s="40">
        <v>130112980.93976341</v>
      </c>
      <c r="DA29" s="43">
        <v>68.51160158460668</v>
      </c>
      <c r="DB29" s="44">
        <v>211.50177920236052</v>
      </c>
      <c r="DC29" s="44">
        <v>144.90325631147573</v>
      </c>
      <c r="DD29" s="43">
        <v>0.21281651996127168</v>
      </c>
      <c r="DE29" s="43">
        <v>7.0840987009008716</v>
      </c>
      <c r="DF29" s="60">
        <v>7.3119913531305372</v>
      </c>
      <c r="DG29" s="40">
        <v>2720970</v>
      </c>
      <c r="DH29" s="40">
        <v>1935205.9316906757</v>
      </c>
      <c r="DI29" s="40">
        <v>405009140.59450984</v>
      </c>
      <c r="DJ29" s="43">
        <v>71.121913570920498</v>
      </c>
      <c r="DK29" s="44">
        <v>209.28477634453981</v>
      </c>
      <c r="DL29" s="44">
        <v>148.84733774885788</v>
      </c>
      <c r="DM29" s="43">
        <v>1.4732618177003989</v>
      </c>
      <c r="DN29" s="43">
        <v>30.033602111187438</v>
      </c>
      <c r="DO29" s="43">
        <v>28.145680725924983</v>
      </c>
      <c r="DP29" s="43">
        <v>10.49079611160154</v>
      </c>
      <c r="DQ29" s="60">
        <v>41.58918281674444</v>
      </c>
      <c r="DR29" s="40">
        <v>2733078</v>
      </c>
      <c r="DS29" s="40">
        <v>2009621.7778111645</v>
      </c>
      <c r="DT29" s="40">
        <v>450690387.53537512</v>
      </c>
      <c r="DU29" s="43">
        <v>73.52961671094512</v>
      </c>
      <c r="DV29" s="44">
        <v>224.26627363993694</v>
      </c>
      <c r="DW29" s="44">
        <v>164.90213141936496</v>
      </c>
      <c r="DX29" s="43">
        <v>1.9235516864081197</v>
      </c>
      <c r="DY29" s="43">
        <v>21.914891975499501</v>
      </c>
      <c r="DZ29" s="43">
        <v>19.614053825976409</v>
      </c>
      <c r="EA29" s="43">
        <v>16.063068354831291</v>
      </c>
      <c r="EB29" s="60">
        <v>38.827741054004825</v>
      </c>
      <c r="EC29" s="40">
        <v>2675364</v>
      </c>
      <c r="ED29" s="40">
        <v>2009219.0086216889</v>
      </c>
      <c r="EE29" s="40">
        <v>457648742.3717556</v>
      </c>
      <c r="EF29" s="43">
        <v>75.10077165655548</v>
      </c>
      <c r="EG29" s="44">
        <v>227.77444390479843</v>
      </c>
      <c r="EH29" s="44">
        <v>171.06036500893171</v>
      </c>
      <c r="EI29" s="43">
        <v>0.52672594995164101</v>
      </c>
      <c r="EJ29" s="43">
        <v>36.501832417614033</v>
      </c>
      <c r="EK29" s="43">
        <v>35.786609110782372</v>
      </c>
      <c r="EL29" s="43">
        <v>18.917169112067107</v>
      </c>
      <c r="EM29" s="60">
        <v>61.473591587936582</v>
      </c>
      <c r="EN29" s="40">
        <v>2720122</v>
      </c>
      <c r="EO29" s="40">
        <v>1882901.6732075356</v>
      </c>
      <c r="EP29" s="40">
        <v>406164548.58761388</v>
      </c>
      <c r="EQ29" s="43">
        <v>69.221221445491622</v>
      </c>
      <c r="ER29" s="44">
        <v>215.71203338287435</v>
      </c>
      <c r="ES29" s="44">
        <v>149.31850431253227</v>
      </c>
      <c r="ET29" s="43">
        <v>1.2069127174176726</v>
      </c>
      <c r="EU29" s="43">
        <v>4.3323814879042519</v>
      </c>
      <c r="EV29" s="43">
        <v>3.0881969290384252</v>
      </c>
      <c r="EW29" s="43">
        <v>10.44826575495755</v>
      </c>
      <c r="EX29" s="60">
        <v>13.859125706087163</v>
      </c>
      <c r="EY29" s="40">
        <v>10849534</v>
      </c>
      <c r="EZ29" s="40">
        <v>7836948.3913310645</v>
      </c>
      <c r="FA29" s="40">
        <v>1719512819.0892544</v>
      </c>
      <c r="FB29" s="43">
        <v>72.233041449808482</v>
      </c>
      <c r="FC29" s="44">
        <v>219.41101730251464</v>
      </c>
      <c r="FD29" s="44">
        <v>158.48725107357185</v>
      </c>
      <c r="FE29" s="43">
        <v>1.2839907569021003</v>
      </c>
      <c r="FF29" s="43">
        <v>22.199017794423224</v>
      </c>
      <c r="FG29" s="43">
        <v>20.649884430110149</v>
      </c>
      <c r="FH29" s="43">
        <v>13.95590035815016</v>
      </c>
      <c r="FI29" s="60">
        <v>37.487662083379803</v>
      </c>
      <c r="FK29" s="61">
        <v>431</v>
      </c>
      <c r="FL29" s="62">
        <v>149</v>
      </c>
      <c r="FM29" s="40">
        <v>29931</v>
      </c>
      <c r="FN29" s="62">
        <v>16492</v>
      </c>
    </row>
    <row r="30" spans="2:170" x14ac:dyDescent="0.2">
      <c r="B30" s="72" t="s">
        <v>81</v>
      </c>
      <c r="C30" s="73">
        <v>9846282</v>
      </c>
      <c r="D30" s="73">
        <v>6755476.2029208941</v>
      </c>
      <c r="E30" s="73">
        <v>1565185202.9673824</v>
      </c>
      <c r="F30" s="74">
        <v>68.609412191534773</v>
      </c>
      <c r="G30" s="75">
        <v>231.69132063415998</v>
      </c>
      <c r="H30" s="75">
        <v>158.96205318590128</v>
      </c>
      <c r="I30" s="74">
        <v>78.369677885893978</v>
      </c>
      <c r="J30" s="74">
        <v>28.007970172883141</v>
      </c>
      <c r="K30" s="76">
        <v>128.32740406546202</v>
      </c>
      <c r="L30" s="73">
        <v>9877964</v>
      </c>
      <c r="M30" s="73">
        <v>6499814.9007240646</v>
      </c>
      <c r="N30" s="73">
        <v>1429128353.6982713</v>
      </c>
      <c r="O30" s="74">
        <v>65.801160043953033</v>
      </c>
      <c r="P30" s="75">
        <v>219.87216182711134</v>
      </c>
      <c r="Q30" s="75">
        <v>144.67843309595693</v>
      </c>
      <c r="R30" s="74">
        <v>111.31352495328866</v>
      </c>
      <c r="S30" s="74">
        <v>32.709880072978258</v>
      </c>
      <c r="T30" s="76">
        <v>180.43392554304646</v>
      </c>
      <c r="U30" s="73">
        <v>9574890</v>
      </c>
      <c r="V30" s="73">
        <v>6845548.2242838861</v>
      </c>
      <c r="W30" s="73">
        <v>1635614817.329438</v>
      </c>
      <c r="X30" s="74">
        <v>71.494797582884885</v>
      </c>
      <c r="Y30" s="75">
        <v>238.93116573589546</v>
      </c>
      <c r="Z30" s="75">
        <v>170.82335330530563</v>
      </c>
      <c r="AA30" s="74">
        <v>88.945370939926775</v>
      </c>
      <c r="AB30" s="74">
        <v>36.775660683087516</v>
      </c>
      <c r="AC30" s="76">
        <v>158.43127943328733</v>
      </c>
      <c r="AD30" s="73">
        <v>9907817</v>
      </c>
      <c r="AE30" s="73">
        <v>7155816.0805954803</v>
      </c>
      <c r="AF30" s="73">
        <v>1732592455.6163039</v>
      </c>
      <c r="AG30" s="74">
        <v>72.223942777662117</v>
      </c>
      <c r="AH30" s="75">
        <v>242.12367060615179</v>
      </c>
      <c r="AI30" s="75">
        <v>174.87126130976219</v>
      </c>
      <c r="AJ30" s="74">
        <v>89.101219935306403</v>
      </c>
      <c r="AK30" s="74">
        <v>36.125958943075737</v>
      </c>
      <c r="AL30" s="76">
        <v>157.41584900993507</v>
      </c>
      <c r="AM30" s="73">
        <v>9595980</v>
      </c>
      <c r="AN30" s="73">
        <v>7066123.7292124303</v>
      </c>
      <c r="AO30" s="73">
        <v>1682408232.1473925</v>
      </c>
      <c r="AP30" s="74">
        <v>73.636290709364033</v>
      </c>
      <c r="AQ30" s="75">
        <v>238.09492964184324</v>
      </c>
      <c r="AR30" s="75">
        <v>175.32427455532343</v>
      </c>
      <c r="AS30" s="74">
        <v>61.120535016361558</v>
      </c>
      <c r="AT30" s="74">
        <v>29.257546834399747</v>
      </c>
      <c r="AU30" s="76">
        <v>108.2604510088932</v>
      </c>
      <c r="AV30" s="73">
        <v>9919752</v>
      </c>
      <c r="AW30" s="73">
        <v>6577642.930706501</v>
      </c>
      <c r="AX30" s="73">
        <v>1746580624.0858552</v>
      </c>
      <c r="AY30" s="74">
        <v>66.308542095674369</v>
      </c>
      <c r="AZ30" s="75">
        <v>265.53290327333957</v>
      </c>
      <c r="BA30" s="75">
        <v>176.07099694486871</v>
      </c>
      <c r="BB30" s="74">
        <v>23.8988277436057</v>
      </c>
      <c r="BC30" s="74">
        <v>17.544630089491648</v>
      </c>
      <c r="BD30" s="76">
        <v>45.636418756448279</v>
      </c>
      <c r="BE30" s="73">
        <v>9939034</v>
      </c>
      <c r="BF30" s="73">
        <v>6455859.7999055823</v>
      </c>
      <c r="BG30" s="73">
        <v>1695558429.8653371</v>
      </c>
      <c r="BH30" s="74">
        <v>64.954600214724906</v>
      </c>
      <c r="BI30" s="75">
        <v>262.63866973848081</v>
      </c>
      <c r="BJ30" s="75">
        <v>170.59589793790192</v>
      </c>
      <c r="BK30" s="74">
        <v>28.075109604216753</v>
      </c>
      <c r="BL30" s="74">
        <v>12.355362778843178</v>
      </c>
      <c r="BM30" s="76">
        <v>43.899254025103119</v>
      </c>
      <c r="BN30" s="73">
        <v>8999032</v>
      </c>
      <c r="BO30" s="73">
        <v>6326031.0645581167</v>
      </c>
      <c r="BP30" s="73">
        <v>1486086485.5491934</v>
      </c>
      <c r="BQ30" s="74">
        <v>70.296794861470843</v>
      </c>
      <c r="BR30" s="75">
        <v>234.91609041806041</v>
      </c>
      <c r="BS30" s="75">
        <v>165.13848217777127</v>
      </c>
      <c r="BT30" s="74">
        <v>34.043229985718398</v>
      </c>
      <c r="BU30" s="74">
        <v>21.26206958124709</v>
      </c>
      <c r="BV30" s="76">
        <v>62.543594814211787</v>
      </c>
      <c r="BW30" s="73">
        <v>10003018</v>
      </c>
      <c r="BX30" s="73">
        <v>7291374.2381759519</v>
      </c>
      <c r="BY30" s="73">
        <v>1729166390.7953157</v>
      </c>
      <c r="BZ30" s="74">
        <v>72.891743653524884</v>
      </c>
      <c r="CA30" s="75">
        <v>237.15233017965255</v>
      </c>
      <c r="CB30" s="75">
        <v>172.86446858291328</v>
      </c>
      <c r="CC30" s="74">
        <v>18.806360761353428</v>
      </c>
      <c r="CD30" s="74">
        <v>18.049236270923661</v>
      </c>
      <c r="CE30" s="76">
        <v>40.250001519959056</v>
      </c>
      <c r="CF30" s="73">
        <v>9707760</v>
      </c>
      <c r="CG30" s="73">
        <v>6424419.1614207271</v>
      </c>
      <c r="CH30" s="73">
        <v>1534559576.7670813</v>
      </c>
      <c r="CI30" s="74">
        <v>66.178182829208055</v>
      </c>
      <c r="CJ30" s="75">
        <v>238.86355142925035</v>
      </c>
      <c r="CK30" s="75">
        <v>158.07555777718869</v>
      </c>
      <c r="CL30" s="74">
        <v>-4.4355017240442667</v>
      </c>
      <c r="CM30" s="74">
        <v>1.7666679247432362</v>
      </c>
      <c r="CN30" s="76">
        <v>-2.7471943856065968</v>
      </c>
      <c r="CO30" s="73">
        <v>10050789</v>
      </c>
      <c r="CP30" s="73">
        <v>6657137.5714026047</v>
      </c>
      <c r="CQ30" s="73">
        <v>1478903759.3087795</v>
      </c>
      <c r="CR30" s="74">
        <v>66.234974900006407</v>
      </c>
      <c r="CS30" s="75">
        <v>222.15310160657933</v>
      </c>
      <c r="CT30" s="75">
        <v>147.14305108870352</v>
      </c>
      <c r="CU30" s="74">
        <v>0.83245306937827546</v>
      </c>
      <c r="CV30" s="74">
        <v>4.8888229990432528</v>
      </c>
      <c r="CW30" s="76">
        <v>5.7619732255381431</v>
      </c>
      <c r="CX30" s="73">
        <v>9732810</v>
      </c>
      <c r="CY30" s="73">
        <v>6441497.424106312</v>
      </c>
      <c r="CZ30" s="73">
        <v>1431445939.4369824</v>
      </c>
      <c r="DA30" s="74">
        <v>66.183326542964593</v>
      </c>
      <c r="DB30" s="75">
        <v>222.22254317451348</v>
      </c>
      <c r="DC30" s="75">
        <v>147.07427140126873</v>
      </c>
      <c r="DD30" s="74">
        <v>-0.13256084697047946</v>
      </c>
      <c r="DE30" s="74">
        <v>0.89248116769375441</v>
      </c>
      <c r="DF30" s="76">
        <v>0.75873724010014265</v>
      </c>
      <c r="DG30" s="73">
        <v>29299136</v>
      </c>
      <c r="DH30" s="73">
        <v>20100839.327928845</v>
      </c>
      <c r="DI30" s="73">
        <v>4629928373.9950914</v>
      </c>
      <c r="DJ30" s="74">
        <v>68.605570239097986</v>
      </c>
      <c r="DK30" s="75">
        <v>230.33507698169097</v>
      </c>
      <c r="DL30" s="75">
        <v>158.02269302395442</v>
      </c>
      <c r="DM30" s="74">
        <v>3.5350743711189545</v>
      </c>
      <c r="DN30" s="74">
        <v>98.481163491487749</v>
      </c>
      <c r="DO30" s="74">
        <v>91.704274804271705</v>
      </c>
      <c r="DP30" s="74">
        <v>32.110724594233126</v>
      </c>
      <c r="DQ30" s="76">
        <v>153.26190652257029</v>
      </c>
      <c r="DR30" s="73">
        <v>29423549</v>
      </c>
      <c r="DS30" s="73">
        <v>20799582.740514413</v>
      </c>
      <c r="DT30" s="73">
        <v>5161581311.8495522</v>
      </c>
      <c r="DU30" s="74">
        <v>70.690258134783164</v>
      </c>
      <c r="DV30" s="75">
        <v>248.15792587009832</v>
      </c>
      <c r="DW30" s="75">
        <v>175.42347837949637</v>
      </c>
      <c r="DX30" s="74">
        <v>2.5990447793253342</v>
      </c>
      <c r="DY30" s="74">
        <v>58.171003086276833</v>
      </c>
      <c r="DZ30" s="74">
        <v>54.164206329902811</v>
      </c>
      <c r="EA30" s="74">
        <v>24.715092716605259</v>
      </c>
      <c r="EB30" s="76">
        <v>92.266032860301394</v>
      </c>
      <c r="EC30" s="73">
        <v>28941084</v>
      </c>
      <c r="ED30" s="73">
        <v>20073265.102639649</v>
      </c>
      <c r="EE30" s="73">
        <v>4910811306.2098465</v>
      </c>
      <c r="EF30" s="74">
        <v>69.359064444993322</v>
      </c>
      <c r="EG30" s="75">
        <v>244.64437056451123</v>
      </c>
      <c r="EH30" s="75">
        <v>169.68304664088762</v>
      </c>
      <c r="EI30" s="74">
        <v>2.0888666877633018</v>
      </c>
      <c r="EJ30" s="74">
        <v>28.924190612097977</v>
      </c>
      <c r="EK30" s="74">
        <v>26.286239425523391</v>
      </c>
      <c r="EL30" s="74">
        <v>16.943023784519838</v>
      </c>
      <c r="EM30" s="76">
        <v>47.682947007963655</v>
      </c>
      <c r="EN30" s="73">
        <v>29491359</v>
      </c>
      <c r="EO30" s="73">
        <v>19523054.156929646</v>
      </c>
      <c r="EP30" s="73">
        <v>4444909275.5128431</v>
      </c>
      <c r="EQ30" s="74">
        <v>66.199235365618932</v>
      </c>
      <c r="ER30" s="75">
        <v>227.67489347639477</v>
      </c>
      <c r="ES30" s="75">
        <v>150.71903860086078</v>
      </c>
      <c r="ET30" s="74">
        <v>2.5024672969113562</v>
      </c>
      <c r="EU30" s="74">
        <v>1.1973161239652843</v>
      </c>
      <c r="EV30" s="74">
        <v>-1.2732875680200997</v>
      </c>
      <c r="EW30" s="74">
        <v>2.3936779688962191</v>
      </c>
      <c r="EX30" s="76">
        <v>1.0899119968901627</v>
      </c>
      <c r="EY30" s="73">
        <v>117155128</v>
      </c>
      <c r="EZ30" s="73">
        <v>80496741.328012556</v>
      </c>
      <c r="FA30" s="73">
        <v>19147230267.567333</v>
      </c>
      <c r="FB30" s="74">
        <v>68.709532994588642</v>
      </c>
      <c r="FC30" s="75">
        <v>237.86342094949094</v>
      </c>
      <c r="FD30" s="75">
        <v>163.43484569934773</v>
      </c>
      <c r="FE30" s="74">
        <v>2.6800880393038842</v>
      </c>
      <c r="FF30" s="74">
        <v>38.455009943341707</v>
      </c>
      <c r="FG30" s="74">
        <v>34.841148451547838</v>
      </c>
      <c r="FH30" s="74">
        <v>15.927976577375818</v>
      </c>
      <c r="FI30" s="76">
        <v>56.318614993710149</v>
      </c>
      <c r="FK30" s="77">
        <v>6152</v>
      </c>
      <c r="FL30" s="78">
        <v>2128</v>
      </c>
      <c r="FM30" s="73">
        <v>324427</v>
      </c>
      <c r="FN30" s="78">
        <v>198811</v>
      </c>
    </row>
    <row r="32" spans="2:170" ht="12.95" customHeight="1" x14ac:dyDescent="0.2">
      <c r="B32" s="85" t="s">
        <v>82</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row>
    <row r="34" spans="2:170" ht="15" customHeight="1" x14ac:dyDescent="0.2">
      <c r="B34" s="81" t="s">
        <v>83</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0" customWidth="1"/>
    <col min="6" max="6" width="9.140625" style="43" customWidth="1"/>
    <col min="7" max="8" width="9.140625" style="44" customWidth="1"/>
    <col min="9" max="11" width="9.140625" style="43" customWidth="1"/>
    <col min="12" max="14" width="14.42578125" style="40" customWidth="1"/>
    <col min="15" max="15" width="9.140625" style="43" customWidth="1"/>
    <col min="16" max="17" width="9.140625" style="44" customWidth="1"/>
    <col min="18" max="20" width="9.140625" style="43" customWidth="1"/>
    <col min="21" max="23" width="14.42578125" style="40" customWidth="1"/>
    <col min="24" max="24" width="9.140625" style="43" customWidth="1"/>
    <col min="25" max="26" width="9.140625" style="44" customWidth="1"/>
    <col min="27" max="29" width="9.140625" style="43" customWidth="1"/>
    <col min="30" max="32" width="14.42578125" style="40" customWidth="1"/>
    <col min="33" max="33" width="9.140625" style="43" customWidth="1"/>
    <col min="34" max="35" width="9.140625" style="44" customWidth="1"/>
    <col min="36" max="38" width="9.140625" style="43" customWidth="1"/>
    <col min="39" max="41" width="14.42578125" style="40" customWidth="1"/>
    <col min="42" max="42" width="9.140625" style="43" customWidth="1"/>
    <col min="43" max="44" width="9.140625" style="44" customWidth="1"/>
    <col min="45" max="47" width="9.140625" style="43" customWidth="1"/>
    <col min="48" max="50" width="14.42578125" style="40" customWidth="1"/>
    <col min="51" max="51" width="9.140625" style="43" customWidth="1"/>
    <col min="52" max="53" width="9.140625" style="44" customWidth="1"/>
    <col min="54" max="56" width="9.140625" style="43" customWidth="1"/>
    <col min="57" max="59" width="14.42578125" style="40" customWidth="1"/>
    <col min="60" max="60" width="9.140625" style="43" customWidth="1"/>
    <col min="61" max="62" width="9.140625" style="44" customWidth="1"/>
    <col min="63" max="65" width="9.140625" style="43" customWidth="1"/>
    <col min="66" max="68" width="14.42578125" style="40" customWidth="1"/>
    <col min="69" max="69" width="9.140625" style="43" customWidth="1"/>
    <col min="70" max="71" width="9.140625" style="44" customWidth="1"/>
    <col min="72" max="74" width="9.140625" style="43" customWidth="1"/>
    <col min="75" max="77" width="14.42578125" style="40" customWidth="1"/>
    <col min="78" max="78" width="9.140625" style="43" customWidth="1"/>
    <col min="79" max="80" width="9.140625" style="44" customWidth="1"/>
    <col min="81" max="83" width="9.140625" style="43" customWidth="1"/>
    <col min="84" max="86" width="14.42578125" style="40" customWidth="1"/>
    <col min="87" max="87" width="9.140625" style="43" customWidth="1"/>
    <col min="88" max="89" width="9.140625" style="44" customWidth="1"/>
    <col min="90" max="92" width="9.140625" style="43" customWidth="1"/>
    <col min="93" max="95" width="14.42578125" style="40" customWidth="1"/>
    <col min="96" max="96" width="9.140625" style="43" customWidth="1"/>
    <col min="97" max="98" width="9.140625" style="44" customWidth="1"/>
    <col min="99" max="101" width="9.140625" style="43" customWidth="1"/>
    <col min="102" max="104" width="14.42578125" style="40" customWidth="1"/>
    <col min="105" max="105" width="9.140625" style="43" customWidth="1"/>
    <col min="106" max="107" width="9.140625" style="44" customWidth="1"/>
    <col min="108" max="110" width="9.140625" style="43" customWidth="1"/>
    <col min="111" max="113" width="14.42578125" style="40" customWidth="1"/>
    <col min="114" max="114" width="9.140625" style="43" customWidth="1"/>
    <col min="115" max="116" width="9.140625" style="44" customWidth="1"/>
    <col min="117" max="121" width="9.140625" style="43" customWidth="1"/>
    <col min="122" max="124" width="14.42578125" style="40" customWidth="1"/>
    <col min="125" max="125" width="9.140625" style="43" customWidth="1"/>
    <col min="126" max="127" width="9.140625" style="44" customWidth="1"/>
    <col min="128" max="132" width="9.140625" style="43" customWidth="1"/>
    <col min="133" max="135" width="14.42578125" style="40" customWidth="1"/>
    <col min="136" max="136" width="9.140625" style="43" customWidth="1"/>
    <col min="137" max="138" width="9.140625" style="44" customWidth="1"/>
    <col min="139" max="143" width="9.140625" style="43" customWidth="1"/>
    <col min="144" max="146" width="14.42578125" style="40" customWidth="1"/>
    <col min="147" max="147" width="9.140625" style="43" customWidth="1"/>
    <col min="148" max="149" width="9.140625" style="44" customWidth="1"/>
    <col min="150" max="154" width="9.140625" style="43" customWidth="1"/>
    <col min="155" max="157" width="14.42578125" style="40" customWidth="1"/>
    <col min="158" max="158" width="9.140625" style="43" customWidth="1"/>
    <col min="159" max="160" width="9.140625" style="44" customWidth="1"/>
    <col min="161" max="165" width="9.140625" style="43" customWidth="1"/>
    <col min="166" max="166" width="1.140625" customWidth="1"/>
    <col min="167" max="170" width="9.140625" style="40"/>
  </cols>
  <sheetData>
    <row r="2" spans="2:170" ht="23.25" x14ac:dyDescent="0.35">
      <c r="B2" s="45" t="s">
        <v>84</v>
      </c>
    </row>
    <row r="3" spans="2:170" x14ac:dyDescent="0.2">
      <c r="B3" s="46" t="s">
        <v>24</v>
      </c>
    </row>
    <row r="4" spans="2:170" x14ac:dyDescent="0.2">
      <c r="B4" s="46" t="s">
        <v>25</v>
      </c>
    </row>
    <row r="5" spans="2:170" x14ac:dyDescent="0.2">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x14ac:dyDescent="0.2">
      <c r="B6" s="39"/>
      <c r="C6" s="80" t="s">
        <v>42</v>
      </c>
      <c r="D6" s="80"/>
      <c r="E6" s="80"/>
      <c r="F6" s="80"/>
      <c r="G6" s="80"/>
      <c r="H6" s="80"/>
      <c r="I6" s="80"/>
      <c r="J6" s="80"/>
      <c r="K6" s="80"/>
      <c r="L6" s="80" t="s">
        <v>43</v>
      </c>
      <c r="M6" s="80"/>
      <c r="N6" s="80"/>
      <c r="O6" s="80"/>
      <c r="P6" s="80"/>
      <c r="Q6" s="80"/>
      <c r="R6" s="80"/>
      <c r="S6" s="80"/>
      <c r="T6" s="80"/>
      <c r="U6" s="80" t="s">
        <v>44</v>
      </c>
      <c r="V6" s="80"/>
      <c r="W6" s="80"/>
      <c r="X6" s="80"/>
      <c r="Y6" s="80"/>
      <c r="Z6" s="80"/>
      <c r="AA6" s="80"/>
      <c r="AB6" s="80"/>
      <c r="AC6" s="80"/>
      <c r="AD6" s="80" t="s">
        <v>45</v>
      </c>
      <c r="AE6" s="80"/>
      <c r="AF6" s="80"/>
      <c r="AG6" s="80"/>
      <c r="AH6" s="80"/>
      <c r="AI6" s="80"/>
      <c r="AJ6" s="80"/>
      <c r="AK6" s="80"/>
      <c r="AL6" s="80"/>
      <c r="AM6" s="80" t="s">
        <v>46</v>
      </c>
      <c r="AN6" s="80"/>
      <c r="AO6" s="80"/>
      <c r="AP6" s="80"/>
      <c r="AQ6" s="80"/>
      <c r="AR6" s="80"/>
      <c r="AS6" s="80"/>
      <c r="AT6" s="80"/>
      <c r="AU6" s="80"/>
      <c r="AV6" s="80" t="s">
        <v>47</v>
      </c>
      <c r="AW6" s="80"/>
      <c r="AX6" s="80"/>
      <c r="AY6" s="80"/>
      <c r="AZ6" s="80"/>
      <c r="BA6" s="80"/>
      <c r="BB6" s="80"/>
      <c r="BC6" s="80"/>
      <c r="BD6" s="80"/>
      <c r="BE6" s="80" t="s">
        <v>48</v>
      </c>
      <c r="BF6" s="80"/>
      <c r="BG6" s="80"/>
      <c r="BH6" s="80"/>
      <c r="BI6" s="80"/>
      <c r="BJ6" s="80"/>
      <c r="BK6" s="80"/>
      <c r="BL6" s="80"/>
      <c r="BM6" s="80"/>
      <c r="BN6" s="80" t="s">
        <v>49</v>
      </c>
      <c r="BO6" s="80"/>
      <c r="BP6" s="80"/>
      <c r="BQ6" s="80"/>
      <c r="BR6" s="80"/>
      <c r="BS6" s="80"/>
      <c r="BT6" s="80"/>
      <c r="BU6" s="80"/>
      <c r="BV6" s="80"/>
      <c r="BW6" s="80" t="s">
        <v>50</v>
      </c>
      <c r="BX6" s="80"/>
      <c r="BY6" s="80"/>
      <c r="BZ6" s="80"/>
      <c r="CA6" s="80"/>
      <c r="CB6" s="80"/>
      <c r="CC6" s="80"/>
      <c r="CD6" s="80"/>
      <c r="CE6" s="80"/>
      <c r="CF6" s="80" t="s">
        <v>51</v>
      </c>
      <c r="CG6" s="80"/>
      <c r="CH6" s="80"/>
      <c r="CI6" s="80"/>
      <c r="CJ6" s="80"/>
      <c r="CK6" s="80"/>
      <c r="CL6" s="80"/>
      <c r="CM6" s="80"/>
      <c r="CN6" s="80"/>
      <c r="CO6" s="80" t="s">
        <v>52</v>
      </c>
      <c r="CP6" s="80"/>
      <c r="CQ6" s="80"/>
      <c r="CR6" s="80"/>
      <c r="CS6" s="80"/>
      <c r="CT6" s="80"/>
      <c r="CU6" s="80"/>
      <c r="CV6" s="80"/>
      <c r="CW6" s="80"/>
      <c r="CX6" s="80" t="s">
        <v>53</v>
      </c>
      <c r="CY6" s="80"/>
      <c r="CZ6" s="80"/>
      <c r="DA6" s="80"/>
      <c r="DB6" s="80"/>
      <c r="DC6" s="80"/>
      <c r="DD6" s="80"/>
      <c r="DE6" s="80"/>
      <c r="DF6" s="80"/>
      <c r="DG6" s="80" t="s">
        <v>54</v>
      </c>
      <c r="DH6" s="80"/>
      <c r="DI6" s="80"/>
      <c r="DJ6" s="80"/>
      <c r="DK6" s="80"/>
      <c r="DL6" s="80"/>
      <c r="DM6" s="80"/>
      <c r="DN6" s="80"/>
      <c r="DO6" s="80"/>
      <c r="DP6" s="80"/>
      <c r="DQ6" s="80"/>
      <c r="DR6" s="80" t="s">
        <v>55</v>
      </c>
      <c r="DS6" s="80"/>
      <c r="DT6" s="80"/>
      <c r="DU6" s="80"/>
      <c r="DV6" s="80"/>
      <c r="DW6" s="80"/>
      <c r="DX6" s="80"/>
      <c r="DY6" s="80"/>
      <c r="DZ6" s="80"/>
      <c r="EA6" s="80"/>
      <c r="EB6" s="80"/>
      <c r="EC6" s="80" t="s">
        <v>56</v>
      </c>
      <c r="ED6" s="80"/>
      <c r="EE6" s="80"/>
      <c r="EF6" s="80"/>
      <c r="EG6" s="80"/>
      <c r="EH6" s="80"/>
      <c r="EI6" s="80"/>
      <c r="EJ6" s="80"/>
      <c r="EK6" s="80"/>
      <c r="EL6" s="80"/>
      <c r="EM6" s="80"/>
      <c r="EN6" s="80" t="s">
        <v>57</v>
      </c>
      <c r="EO6" s="80"/>
      <c r="EP6" s="80"/>
      <c r="EQ6" s="80"/>
      <c r="ER6" s="80"/>
      <c r="ES6" s="80"/>
      <c r="ET6" s="80"/>
      <c r="EU6" s="80"/>
      <c r="EV6" s="80"/>
      <c r="EW6" s="80"/>
      <c r="EX6" s="80"/>
      <c r="EY6" s="82" t="s">
        <v>58</v>
      </c>
      <c r="EZ6" s="82"/>
      <c r="FA6" s="82"/>
      <c r="FB6" s="82"/>
      <c r="FC6" s="82"/>
      <c r="FD6" s="82"/>
      <c r="FE6" s="82"/>
      <c r="FF6" s="82"/>
      <c r="FG6" s="82"/>
      <c r="FH6" s="82"/>
      <c r="FI6" s="82"/>
      <c r="FK6" s="83" t="s">
        <v>38</v>
      </c>
      <c r="FL6" s="83"/>
      <c r="FM6" s="84" t="s">
        <v>41</v>
      </c>
      <c r="FN6" s="84"/>
    </row>
    <row r="7" spans="2:170" ht="25.5" x14ac:dyDescent="0.2">
      <c r="B7" s="51" t="s">
        <v>26</v>
      </c>
      <c r="C7" s="52" t="s">
        <v>27</v>
      </c>
      <c r="D7" s="53" t="s">
        <v>28</v>
      </c>
      <c r="E7" s="53" t="s">
        <v>29</v>
      </c>
      <c r="F7" s="54" t="s">
        <v>30</v>
      </c>
      <c r="G7" s="55" t="s">
        <v>31</v>
      </c>
      <c r="H7" s="55" t="s">
        <v>32</v>
      </c>
      <c r="I7" s="54" t="s">
        <v>33</v>
      </c>
      <c r="J7" s="54" t="s">
        <v>34</v>
      </c>
      <c r="K7" s="54" t="s">
        <v>35</v>
      </c>
      <c r="L7" s="52" t="s">
        <v>27</v>
      </c>
      <c r="M7" s="53" t="s">
        <v>28</v>
      </c>
      <c r="N7" s="53" t="s">
        <v>29</v>
      </c>
      <c r="O7" s="54" t="s">
        <v>30</v>
      </c>
      <c r="P7" s="55" t="s">
        <v>31</v>
      </c>
      <c r="Q7" s="55" t="s">
        <v>32</v>
      </c>
      <c r="R7" s="54" t="s">
        <v>33</v>
      </c>
      <c r="S7" s="54" t="s">
        <v>34</v>
      </c>
      <c r="T7" s="54" t="s">
        <v>35</v>
      </c>
      <c r="U7" s="52" t="s">
        <v>27</v>
      </c>
      <c r="V7" s="53" t="s">
        <v>28</v>
      </c>
      <c r="W7" s="53" t="s">
        <v>29</v>
      </c>
      <c r="X7" s="54" t="s">
        <v>30</v>
      </c>
      <c r="Y7" s="55" t="s">
        <v>31</v>
      </c>
      <c r="Z7" s="55" t="s">
        <v>32</v>
      </c>
      <c r="AA7" s="54" t="s">
        <v>33</v>
      </c>
      <c r="AB7" s="54" t="s">
        <v>34</v>
      </c>
      <c r="AC7" s="54" t="s">
        <v>35</v>
      </c>
      <c r="AD7" s="52" t="s">
        <v>27</v>
      </c>
      <c r="AE7" s="53" t="s">
        <v>28</v>
      </c>
      <c r="AF7" s="53" t="s">
        <v>29</v>
      </c>
      <c r="AG7" s="54" t="s">
        <v>30</v>
      </c>
      <c r="AH7" s="55" t="s">
        <v>31</v>
      </c>
      <c r="AI7" s="55" t="s">
        <v>32</v>
      </c>
      <c r="AJ7" s="54" t="s">
        <v>33</v>
      </c>
      <c r="AK7" s="54" t="s">
        <v>34</v>
      </c>
      <c r="AL7" s="54" t="s">
        <v>35</v>
      </c>
      <c r="AM7" s="52" t="s">
        <v>27</v>
      </c>
      <c r="AN7" s="53" t="s">
        <v>28</v>
      </c>
      <c r="AO7" s="53" t="s">
        <v>29</v>
      </c>
      <c r="AP7" s="54" t="s">
        <v>30</v>
      </c>
      <c r="AQ7" s="55" t="s">
        <v>31</v>
      </c>
      <c r="AR7" s="55" t="s">
        <v>32</v>
      </c>
      <c r="AS7" s="54" t="s">
        <v>33</v>
      </c>
      <c r="AT7" s="54" t="s">
        <v>34</v>
      </c>
      <c r="AU7" s="54" t="s">
        <v>35</v>
      </c>
      <c r="AV7" s="52" t="s">
        <v>27</v>
      </c>
      <c r="AW7" s="53" t="s">
        <v>28</v>
      </c>
      <c r="AX7" s="53" t="s">
        <v>29</v>
      </c>
      <c r="AY7" s="54" t="s">
        <v>30</v>
      </c>
      <c r="AZ7" s="55" t="s">
        <v>31</v>
      </c>
      <c r="BA7" s="55" t="s">
        <v>32</v>
      </c>
      <c r="BB7" s="54" t="s">
        <v>33</v>
      </c>
      <c r="BC7" s="54" t="s">
        <v>34</v>
      </c>
      <c r="BD7" s="54" t="s">
        <v>35</v>
      </c>
      <c r="BE7" s="52" t="s">
        <v>27</v>
      </c>
      <c r="BF7" s="53" t="s">
        <v>28</v>
      </c>
      <c r="BG7" s="53" t="s">
        <v>29</v>
      </c>
      <c r="BH7" s="54" t="s">
        <v>30</v>
      </c>
      <c r="BI7" s="55" t="s">
        <v>31</v>
      </c>
      <c r="BJ7" s="55" t="s">
        <v>32</v>
      </c>
      <c r="BK7" s="54" t="s">
        <v>33</v>
      </c>
      <c r="BL7" s="54" t="s">
        <v>34</v>
      </c>
      <c r="BM7" s="54" t="s">
        <v>35</v>
      </c>
      <c r="BN7" s="52" t="s">
        <v>27</v>
      </c>
      <c r="BO7" s="53" t="s">
        <v>28</v>
      </c>
      <c r="BP7" s="53" t="s">
        <v>29</v>
      </c>
      <c r="BQ7" s="54" t="s">
        <v>30</v>
      </c>
      <c r="BR7" s="55" t="s">
        <v>31</v>
      </c>
      <c r="BS7" s="55" t="s">
        <v>32</v>
      </c>
      <c r="BT7" s="54" t="s">
        <v>33</v>
      </c>
      <c r="BU7" s="54" t="s">
        <v>34</v>
      </c>
      <c r="BV7" s="54" t="s">
        <v>35</v>
      </c>
      <c r="BW7" s="52" t="s">
        <v>27</v>
      </c>
      <c r="BX7" s="53" t="s">
        <v>28</v>
      </c>
      <c r="BY7" s="53" t="s">
        <v>29</v>
      </c>
      <c r="BZ7" s="54" t="s">
        <v>30</v>
      </c>
      <c r="CA7" s="55" t="s">
        <v>31</v>
      </c>
      <c r="CB7" s="55" t="s">
        <v>32</v>
      </c>
      <c r="CC7" s="54" t="s">
        <v>33</v>
      </c>
      <c r="CD7" s="54" t="s">
        <v>34</v>
      </c>
      <c r="CE7" s="54" t="s">
        <v>35</v>
      </c>
      <c r="CF7" s="52" t="s">
        <v>27</v>
      </c>
      <c r="CG7" s="53" t="s">
        <v>28</v>
      </c>
      <c r="CH7" s="53" t="s">
        <v>29</v>
      </c>
      <c r="CI7" s="54" t="s">
        <v>30</v>
      </c>
      <c r="CJ7" s="55" t="s">
        <v>31</v>
      </c>
      <c r="CK7" s="55" t="s">
        <v>32</v>
      </c>
      <c r="CL7" s="54" t="s">
        <v>33</v>
      </c>
      <c r="CM7" s="54" t="s">
        <v>34</v>
      </c>
      <c r="CN7" s="54" t="s">
        <v>35</v>
      </c>
      <c r="CO7" s="52" t="s">
        <v>27</v>
      </c>
      <c r="CP7" s="53" t="s">
        <v>28</v>
      </c>
      <c r="CQ7" s="53" t="s">
        <v>29</v>
      </c>
      <c r="CR7" s="54" t="s">
        <v>30</v>
      </c>
      <c r="CS7" s="55" t="s">
        <v>31</v>
      </c>
      <c r="CT7" s="55" t="s">
        <v>32</v>
      </c>
      <c r="CU7" s="54" t="s">
        <v>33</v>
      </c>
      <c r="CV7" s="54" t="s">
        <v>34</v>
      </c>
      <c r="CW7" s="54" t="s">
        <v>35</v>
      </c>
      <c r="CX7" s="52" t="s">
        <v>27</v>
      </c>
      <c r="CY7" s="53" t="s">
        <v>28</v>
      </c>
      <c r="CZ7" s="53" t="s">
        <v>29</v>
      </c>
      <c r="DA7" s="54" t="s">
        <v>30</v>
      </c>
      <c r="DB7" s="55" t="s">
        <v>31</v>
      </c>
      <c r="DC7" s="55" t="s">
        <v>32</v>
      </c>
      <c r="DD7" s="54" t="s">
        <v>33</v>
      </c>
      <c r="DE7" s="54" t="s">
        <v>34</v>
      </c>
      <c r="DF7" s="54" t="s">
        <v>35</v>
      </c>
      <c r="DG7" s="52" t="s">
        <v>27</v>
      </c>
      <c r="DH7" s="53" t="s">
        <v>28</v>
      </c>
      <c r="DI7" s="53" t="s">
        <v>29</v>
      </c>
      <c r="DJ7" s="54" t="s">
        <v>30</v>
      </c>
      <c r="DK7" s="55" t="s">
        <v>31</v>
      </c>
      <c r="DL7" s="55" t="s">
        <v>32</v>
      </c>
      <c r="DM7" s="54" t="s">
        <v>36</v>
      </c>
      <c r="DN7" s="54" t="s">
        <v>37</v>
      </c>
      <c r="DO7" s="54" t="s">
        <v>33</v>
      </c>
      <c r="DP7" s="54" t="s">
        <v>34</v>
      </c>
      <c r="DQ7" s="54" t="s">
        <v>35</v>
      </c>
      <c r="DR7" s="52" t="s">
        <v>27</v>
      </c>
      <c r="DS7" s="53" t="s">
        <v>28</v>
      </c>
      <c r="DT7" s="53" t="s">
        <v>29</v>
      </c>
      <c r="DU7" s="54" t="s">
        <v>30</v>
      </c>
      <c r="DV7" s="55" t="s">
        <v>31</v>
      </c>
      <c r="DW7" s="55" t="s">
        <v>32</v>
      </c>
      <c r="DX7" s="54" t="s">
        <v>36</v>
      </c>
      <c r="DY7" s="54" t="s">
        <v>37</v>
      </c>
      <c r="DZ7" s="54" t="s">
        <v>33</v>
      </c>
      <c r="EA7" s="54" t="s">
        <v>34</v>
      </c>
      <c r="EB7" s="54" t="s">
        <v>35</v>
      </c>
      <c r="EC7" s="52" t="s">
        <v>27</v>
      </c>
      <c r="ED7" s="53" t="s">
        <v>28</v>
      </c>
      <c r="EE7" s="53" t="s">
        <v>29</v>
      </c>
      <c r="EF7" s="54" t="s">
        <v>30</v>
      </c>
      <c r="EG7" s="55" t="s">
        <v>31</v>
      </c>
      <c r="EH7" s="55" t="s">
        <v>32</v>
      </c>
      <c r="EI7" s="54" t="s">
        <v>36</v>
      </c>
      <c r="EJ7" s="54" t="s">
        <v>37</v>
      </c>
      <c r="EK7" s="54" t="s">
        <v>33</v>
      </c>
      <c r="EL7" s="54" t="s">
        <v>34</v>
      </c>
      <c r="EM7" s="54" t="s">
        <v>35</v>
      </c>
      <c r="EN7" s="52" t="s">
        <v>27</v>
      </c>
      <c r="EO7" s="53" t="s">
        <v>28</v>
      </c>
      <c r="EP7" s="53" t="s">
        <v>29</v>
      </c>
      <c r="EQ7" s="54" t="s">
        <v>30</v>
      </c>
      <c r="ER7" s="55" t="s">
        <v>31</v>
      </c>
      <c r="ES7" s="55" t="s">
        <v>32</v>
      </c>
      <c r="ET7" s="54" t="s">
        <v>36</v>
      </c>
      <c r="EU7" s="54" t="s">
        <v>37</v>
      </c>
      <c r="EV7" s="54" t="s">
        <v>33</v>
      </c>
      <c r="EW7" s="54" t="s">
        <v>34</v>
      </c>
      <c r="EX7" s="54" t="s">
        <v>35</v>
      </c>
      <c r="EY7" s="52" t="s">
        <v>27</v>
      </c>
      <c r="EZ7" s="53" t="s">
        <v>28</v>
      </c>
      <c r="FA7" s="53" t="s">
        <v>29</v>
      </c>
      <c r="FB7" s="54" t="s">
        <v>30</v>
      </c>
      <c r="FC7" s="55" t="s">
        <v>31</v>
      </c>
      <c r="FD7" s="55" t="s">
        <v>32</v>
      </c>
      <c r="FE7" s="54" t="s">
        <v>36</v>
      </c>
      <c r="FF7" s="54" t="s">
        <v>37</v>
      </c>
      <c r="FG7" s="54" t="s">
        <v>33</v>
      </c>
      <c r="FH7" s="54" t="s">
        <v>34</v>
      </c>
      <c r="FI7" s="56" t="s">
        <v>35</v>
      </c>
      <c r="FK7" s="57" t="s">
        <v>39</v>
      </c>
      <c r="FL7" s="52" t="s">
        <v>40</v>
      </c>
      <c r="FM7" s="52" t="s">
        <v>39</v>
      </c>
      <c r="FN7" s="58" t="s">
        <v>40</v>
      </c>
    </row>
    <row r="8" spans="2:170" x14ac:dyDescent="0.2">
      <c r="B8" s="59" t="s">
        <v>85</v>
      </c>
      <c r="K8" s="60"/>
      <c r="T8" s="60"/>
      <c r="AC8" s="60"/>
      <c r="AL8" s="60"/>
      <c r="AU8" s="60"/>
      <c r="BD8" s="60"/>
      <c r="BM8" s="60"/>
      <c r="BV8" s="60"/>
      <c r="CE8" s="60"/>
      <c r="CN8" s="60"/>
      <c r="CW8" s="60"/>
      <c r="DF8" s="60"/>
      <c r="DQ8" s="60"/>
      <c r="EB8" s="60"/>
      <c r="EM8" s="60"/>
      <c r="EX8" s="60"/>
      <c r="FI8" s="60"/>
      <c r="FK8" s="61"/>
      <c r="FL8" s="62"/>
      <c r="FN8" s="62"/>
    </row>
    <row r="9" spans="2:170" x14ac:dyDescent="0.2">
      <c r="B9" s="63" t="s">
        <v>86</v>
      </c>
      <c r="K9" s="60"/>
      <c r="T9" s="60"/>
      <c r="AC9" s="60"/>
      <c r="AL9" s="60"/>
      <c r="AU9" s="60"/>
      <c r="BD9" s="60"/>
      <c r="BM9" s="60"/>
      <c r="BV9" s="60"/>
      <c r="CE9" s="60"/>
      <c r="CN9" s="60"/>
      <c r="CW9" s="60"/>
      <c r="DF9" s="60"/>
      <c r="DQ9" s="60"/>
      <c r="EB9" s="60"/>
      <c r="EM9" s="60"/>
      <c r="EX9" s="60"/>
      <c r="FI9" s="60"/>
      <c r="FK9" s="61"/>
      <c r="FL9" s="62"/>
      <c r="FN9" s="62"/>
    </row>
    <row r="10" spans="2:170" x14ac:dyDescent="0.2">
      <c r="B10" s="64" t="s">
        <v>61</v>
      </c>
      <c r="C10" s="40">
        <v>55304</v>
      </c>
      <c r="D10" s="40">
        <v>45927.392978482443</v>
      </c>
      <c r="E10" s="40">
        <v>12064197.603572184</v>
      </c>
      <c r="F10" s="43">
        <v>83.045336645599676</v>
      </c>
      <c r="G10" s="44">
        <v>262.67978261305649</v>
      </c>
      <c r="H10" s="44">
        <v>218.14330977094215</v>
      </c>
      <c r="I10" s="43">
        <v>256.16137877018781</v>
      </c>
      <c r="J10" s="43">
        <v>33.776447203328409</v>
      </c>
      <c r="K10" s="60">
        <v>376.46003882862993</v>
      </c>
      <c r="L10" s="40">
        <v>55304</v>
      </c>
      <c r="M10" s="40">
        <v>40253.141562853911</v>
      </c>
      <c r="N10" s="40">
        <v>9409316.4530138168</v>
      </c>
      <c r="O10" s="43">
        <v>72.785226317904502</v>
      </c>
      <c r="P10" s="44">
        <v>233.75359258162473</v>
      </c>
      <c r="Q10" s="44">
        <v>170.13808138676799</v>
      </c>
      <c r="R10" s="43">
        <v>557.54125412559392</v>
      </c>
      <c r="S10" s="43">
        <v>29.39033047493378</v>
      </c>
      <c r="T10" s="60">
        <v>750.79480172337958</v>
      </c>
      <c r="U10" s="40">
        <v>53520</v>
      </c>
      <c r="V10" s="40">
        <v>43910.038505096265</v>
      </c>
      <c r="W10" s="40">
        <v>11177481.614463421</v>
      </c>
      <c r="X10" s="43">
        <v>82.044167610419024</v>
      </c>
      <c r="Y10" s="44">
        <v>254.55412919226083</v>
      </c>
      <c r="Z10" s="44">
        <v>208.84681641374107</v>
      </c>
      <c r="AA10" s="43">
        <v>1706.6084788192566</v>
      </c>
      <c r="AB10" s="43">
        <v>45.792492978642613</v>
      </c>
      <c r="AC10" s="60">
        <v>2533.8995396104865</v>
      </c>
      <c r="AD10" s="40">
        <v>55304</v>
      </c>
      <c r="AE10" s="40">
        <v>45125.300113250283</v>
      </c>
      <c r="AF10" s="40">
        <v>11687929.780730693</v>
      </c>
      <c r="AG10" s="43">
        <v>81.595002374602714</v>
      </c>
      <c r="AH10" s="44">
        <v>259.01057170584289</v>
      </c>
      <c r="AI10" s="44">
        <v>211.33968213385455</v>
      </c>
      <c r="AJ10" s="43">
        <v>864.58648240149046</v>
      </c>
      <c r="AK10" s="43">
        <v>36.383266240521671</v>
      </c>
      <c r="AL10" s="60">
        <v>1215.5345504102936</v>
      </c>
      <c r="AM10" s="40">
        <v>53520</v>
      </c>
      <c r="AN10" s="40">
        <v>44551.510758776894</v>
      </c>
      <c r="AO10" s="40">
        <v>11809679.787693454</v>
      </c>
      <c r="AP10" s="43">
        <v>83.242733106832773</v>
      </c>
      <c r="AQ10" s="44">
        <v>265.07922147997823</v>
      </c>
      <c r="AR10" s="44">
        <v>220.6591888582484</v>
      </c>
      <c r="AS10" s="43">
        <v>78.427802727003282</v>
      </c>
      <c r="AT10" s="43">
        <v>28.968028222011476</v>
      </c>
      <c r="AU10" s="60">
        <v>130.1148189765899</v>
      </c>
      <c r="AV10" s="40">
        <v>55304</v>
      </c>
      <c r="AW10" s="40">
        <v>33785.889014722539</v>
      </c>
      <c r="AX10" s="40">
        <v>7809005.2671886748</v>
      </c>
      <c r="AY10" s="43">
        <v>61.091221276440287</v>
      </c>
      <c r="AZ10" s="44">
        <v>231.13215294662879</v>
      </c>
      <c r="BA10" s="44">
        <v>141.2014549976254</v>
      </c>
      <c r="BB10" s="43">
        <v>-0.91838246190759676</v>
      </c>
      <c r="BC10" s="43">
        <v>7.4152338305459304</v>
      </c>
      <c r="BD10" s="60">
        <v>6.4287511616989592</v>
      </c>
      <c r="BE10" s="40">
        <v>55304</v>
      </c>
      <c r="BF10" s="40">
        <v>34827.39750849377</v>
      </c>
      <c r="BG10" s="40">
        <v>7842788.153987986</v>
      </c>
      <c r="BH10" s="43">
        <v>62.974463887772622</v>
      </c>
      <c r="BI10" s="44">
        <v>225.19018689453532</v>
      </c>
      <c r="BJ10" s="44">
        <v>141.81231292470682</v>
      </c>
      <c r="BK10" s="43">
        <v>20.050142767693632</v>
      </c>
      <c r="BL10" s="43">
        <v>3.1838989895467682</v>
      </c>
      <c r="BM10" s="60">
        <v>23.872418050115407</v>
      </c>
      <c r="BN10" s="40">
        <v>49952</v>
      </c>
      <c r="BO10" s="40">
        <v>38388.326160815399</v>
      </c>
      <c r="BP10" s="40">
        <v>9441772.4911506232</v>
      </c>
      <c r="BQ10" s="43">
        <v>76.850428733214684</v>
      </c>
      <c r="BR10" s="44">
        <v>245.95426358516883</v>
      </c>
      <c r="BS10" s="44">
        <v>189.01690605282317</v>
      </c>
      <c r="BT10" s="43">
        <v>17.923972071358111</v>
      </c>
      <c r="BU10" s="43">
        <v>11.319030866763594</v>
      </c>
      <c r="BV10" s="60">
        <v>31.271822869431166</v>
      </c>
      <c r="BW10" s="40">
        <v>55304</v>
      </c>
      <c r="BX10" s="40">
        <v>41296.670441676106</v>
      </c>
      <c r="BY10" s="40">
        <v>9872056.6973645315</v>
      </c>
      <c r="BZ10" s="43">
        <v>74.672122164176372</v>
      </c>
      <c r="CA10" s="44">
        <v>239.0521219212329</v>
      </c>
      <c r="CB10" s="44">
        <v>178.50529251707889</v>
      </c>
      <c r="CC10" s="43">
        <v>0.3781368168185385</v>
      </c>
      <c r="CD10" s="43">
        <v>-3.6312576198850741E-2</v>
      </c>
      <c r="CE10" s="60">
        <v>0.34168692935669254</v>
      </c>
      <c r="CF10" s="40">
        <v>53520</v>
      </c>
      <c r="CG10" s="40">
        <v>36817.476783691956</v>
      </c>
      <c r="CH10" s="40">
        <v>8596606.2559825964</v>
      </c>
      <c r="CI10" s="43">
        <v>68.791996979992447</v>
      </c>
      <c r="CJ10" s="44">
        <v>233.49254231866323</v>
      </c>
      <c r="CK10" s="44">
        <v>160.62418266036241</v>
      </c>
      <c r="CL10" s="43">
        <v>-15.585408222308862</v>
      </c>
      <c r="CM10" s="43">
        <v>-6.2630997252838112</v>
      </c>
      <c r="CN10" s="60">
        <v>-20.872378288081254</v>
      </c>
      <c r="CO10" s="40">
        <v>55304</v>
      </c>
      <c r="CP10" s="40">
        <v>40435.986409966026</v>
      </c>
      <c r="CQ10" s="40">
        <v>9778357.3420618791</v>
      </c>
      <c r="CR10" s="43">
        <v>73.115844079932785</v>
      </c>
      <c r="CS10" s="44">
        <v>241.82314344758669</v>
      </c>
      <c r="CT10" s="44">
        <v>176.81103251232966</v>
      </c>
      <c r="CU10" s="43">
        <v>3.9391342733133903</v>
      </c>
      <c r="CV10" s="43">
        <v>8.0379667296120392</v>
      </c>
      <c r="CW10" s="60">
        <v>12.293727305260351</v>
      </c>
      <c r="CX10" s="40">
        <v>53520</v>
      </c>
      <c r="CY10" s="40">
        <v>39236.887882219708</v>
      </c>
      <c r="CZ10" s="40">
        <v>9347750.6420740243</v>
      </c>
      <c r="DA10" s="43">
        <v>73.312570781426956</v>
      </c>
      <c r="DB10" s="44">
        <v>238.23883968916866</v>
      </c>
      <c r="DC10" s="44">
        <v>174.65901797597206</v>
      </c>
      <c r="DD10" s="43">
        <v>-4.5065643900064751</v>
      </c>
      <c r="DE10" s="43">
        <v>-1.0640557610530936</v>
      </c>
      <c r="DF10" s="60">
        <v>-5.5226677930862822</v>
      </c>
      <c r="DG10" s="40">
        <v>164128</v>
      </c>
      <c r="DH10" s="40">
        <v>130090.57304643262</v>
      </c>
      <c r="DI10" s="40">
        <v>32650995.671049424</v>
      </c>
      <c r="DJ10" s="43">
        <v>79.261657393273921</v>
      </c>
      <c r="DK10" s="44">
        <v>250.98663881967417</v>
      </c>
      <c r="DL10" s="44">
        <v>198.93616976414398</v>
      </c>
      <c r="DM10" s="43">
        <v>0</v>
      </c>
      <c r="DN10" s="43">
        <v>506.55645047336361</v>
      </c>
      <c r="DO10" s="43">
        <v>506.55645047182622</v>
      </c>
      <c r="DP10" s="43">
        <v>32.509351258772561</v>
      </c>
      <c r="DQ10" s="60">
        <v>703.74401754107669</v>
      </c>
      <c r="DR10" s="40">
        <v>164128</v>
      </c>
      <c r="DS10" s="40">
        <v>123462.69988674972</v>
      </c>
      <c r="DT10" s="40">
        <v>31306614.835612822</v>
      </c>
      <c r="DU10" s="43">
        <v>75.223423112905607</v>
      </c>
      <c r="DV10" s="44">
        <v>253.57144193614636</v>
      </c>
      <c r="DW10" s="44">
        <v>190.74511866112314</v>
      </c>
      <c r="DX10" s="43">
        <v>0</v>
      </c>
      <c r="DY10" s="43">
        <v>93.67858897358299</v>
      </c>
      <c r="DZ10" s="43">
        <v>93.67858897355957</v>
      </c>
      <c r="EA10" s="43">
        <v>21.009126184049613</v>
      </c>
      <c r="EB10" s="60">
        <v>134.36876812255286</v>
      </c>
      <c r="EC10" s="40">
        <v>160560</v>
      </c>
      <c r="ED10" s="40">
        <v>114512.39411098527</v>
      </c>
      <c r="EE10" s="40">
        <v>27156617.342503142</v>
      </c>
      <c r="EF10" s="43">
        <v>71.320624134893677</v>
      </c>
      <c r="EG10" s="44">
        <v>237.15002688864385</v>
      </c>
      <c r="EH10" s="44">
        <v>169.13687931304895</v>
      </c>
      <c r="EI10" s="43">
        <v>0</v>
      </c>
      <c r="EJ10" s="43">
        <v>11.496129597025623</v>
      </c>
      <c r="EK10" s="43">
        <v>11.49612959702165</v>
      </c>
      <c r="EL10" s="43">
        <v>4.2557296796955058</v>
      </c>
      <c r="EM10" s="60">
        <v>16.241103475970394</v>
      </c>
      <c r="EN10" s="40">
        <v>162344</v>
      </c>
      <c r="EO10" s="40">
        <v>116490.35107587768</v>
      </c>
      <c r="EP10" s="40">
        <v>27722714.2401185</v>
      </c>
      <c r="EQ10" s="43">
        <v>71.755254937587893</v>
      </c>
      <c r="ER10" s="44">
        <v>237.98292291230976</v>
      </c>
      <c r="ES10" s="44">
        <v>170.76525304365114</v>
      </c>
      <c r="ET10" s="43">
        <v>0</v>
      </c>
      <c r="EU10" s="43">
        <v>-5.7576005230467135</v>
      </c>
      <c r="EV10" s="43">
        <v>-5.7576005230004457</v>
      </c>
      <c r="EW10" s="43">
        <v>-0.16917306177394656</v>
      </c>
      <c r="EX10" s="60">
        <v>-5.9170332757030151</v>
      </c>
      <c r="EY10" s="40">
        <v>651160</v>
      </c>
      <c r="EZ10" s="40">
        <v>484556.01812004531</v>
      </c>
      <c r="FA10" s="40">
        <v>118836942.08928388</v>
      </c>
      <c r="FB10" s="43">
        <v>74.414278843916293</v>
      </c>
      <c r="FC10" s="44">
        <v>245.24913043148476</v>
      </c>
      <c r="FD10" s="44">
        <v>182.50037178156504</v>
      </c>
      <c r="FE10" s="43">
        <v>0</v>
      </c>
      <c r="FF10" s="43">
        <v>55.552708982595206</v>
      </c>
      <c r="FG10" s="43">
        <v>55.552708982642578</v>
      </c>
      <c r="FH10" s="43">
        <v>8.751481516799231</v>
      </c>
      <c r="FI10" s="60">
        <v>69.165875558074021</v>
      </c>
      <c r="FK10" s="61">
        <v>11</v>
      </c>
      <c r="FL10" s="62">
        <v>10</v>
      </c>
      <c r="FM10" s="40">
        <v>1784</v>
      </c>
      <c r="FN10" s="62">
        <v>1766</v>
      </c>
    </row>
    <row r="11" spans="2:170" x14ac:dyDescent="0.2">
      <c r="B11" s="64" t="s">
        <v>62</v>
      </c>
      <c r="K11" s="60"/>
      <c r="T11" s="60"/>
      <c r="AC11" s="60"/>
      <c r="AL11" s="60"/>
      <c r="AU11" s="60"/>
      <c r="BD11" s="60"/>
      <c r="BM11" s="60"/>
      <c r="BV11" s="60"/>
      <c r="CE11" s="60"/>
      <c r="CN11" s="60"/>
      <c r="CW11" s="60"/>
      <c r="DF11" s="60"/>
      <c r="DQ11" s="60"/>
      <c r="EB11" s="60"/>
      <c r="EM11" s="60"/>
      <c r="EX11" s="60"/>
      <c r="FI11" s="60"/>
      <c r="FK11" s="61">
        <v>0</v>
      </c>
      <c r="FL11" s="62">
        <v>0</v>
      </c>
      <c r="FM11" s="40">
        <v>0</v>
      </c>
      <c r="FN11" s="62">
        <v>0</v>
      </c>
    </row>
    <row r="12" spans="2:170" x14ac:dyDescent="0.2">
      <c r="B12" s="64" t="s">
        <v>63</v>
      </c>
      <c r="C12" s="40">
        <v>19685</v>
      </c>
      <c r="D12" s="40">
        <v>14059</v>
      </c>
      <c r="E12" s="40">
        <v>3347172.9999999991</v>
      </c>
      <c r="F12" s="43">
        <v>71.419862839725681</v>
      </c>
      <c r="G12" s="44">
        <v>238.08044668895363</v>
      </c>
      <c r="H12" s="44">
        <v>170.03672847345689</v>
      </c>
      <c r="I12" s="43">
        <v>322.91678061203169</v>
      </c>
      <c r="J12" s="43">
        <v>26.105035340029271</v>
      </c>
      <c r="K12" s="60">
        <v>433.31935564895679</v>
      </c>
      <c r="L12" s="40">
        <v>19685</v>
      </c>
      <c r="M12" s="40">
        <v>11188</v>
      </c>
      <c r="N12" s="40">
        <v>2282638.9999999991</v>
      </c>
      <c r="O12" s="43">
        <v>56.835153670307342</v>
      </c>
      <c r="P12" s="44">
        <v>204.02565248480505</v>
      </c>
      <c r="Q12" s="44">
        <v>115.95829311658618</v>
      </c>
      <c r="R12" s="43">
        <v>527.27994938268625</v>
      </c>
      <c r="S12" s="43">
        <v>17.475652331777546</v>
      </c>
      <c r="T12" s="60">
        <v>636.9012124840184</v>
      </c>
      <c r="U12" s="40">
        <v>20910</v>
      </c>
      <c r="V12" s="40">
        <v>14801.905362776026</v>
      </c>
      <c r="W12" s="40">
        <v>3481676.7101014974</v>
      </c>
      <c r="X12" s="43">
        <v>70.788643533123022</v>
      </c>
      <c r="Y12" s="44">
        <v>235.21814420305995</v>
      </c>
      <c r="Z12" s="44">
        <v>166.50773362513138</v>
      </c>
      <c r="AC12" s="60"/>
      <c r="AD12" s="40">
        <v>21607</v>
      </c>
      <c r="AE12" s="40">
        <v>15805.629337539433</v>
      </c>
      <c r="AF12" s="40">
        <v>3663560.6261829655</v>
      </c>
      <c r="AG12" s="43">
        <v>73.150503714256644</v>
      </c>
      <c r="AH12" s="44">
        <v>231.78834249147945</v>
      </c>
      <c r="AI12" s="44">
        <v>169.55434008344358</v>
      </c>
      <c r="AJ12" s="43">
        <v>789.22597569896743</v>
      </c>
      <c r="AK12" s="43">
        <v>46.681847857096322</v>
      </c>
      <c r="AL12" s="60">
        <v>1204.3330927762133</v>
      </c>
      <c r="AM12" s="40">
        <v>20910</v>
      </c>
      <c r="AN12" s="40">
        <v>15571.463722397477</v>
      </c>
      <c r="AO12" s="40">
        <v>3720412.344692714</v>
      </c>
      <c r="AP12" s="43">
        <v>74.46898002103049</v>
      </c>
      <c r="AQ12" s="44">
        <v>238.92502407088401</v>
      </c>
      <c r="AR12" s="44">
        <v>177.9250284405889</v>
      </c>
      <c r="AS12" s="43">
        <v>177.73505019518953</v>
      </c>
      <c r="AT12" s="43">
        <v>32.761352686079213</v>
      </c>
      <c r="AU12" s="60">
        <v>268.72480952305727</v>
      </c>
      <c r="AV12" s="40">
        <v>21576</v>
      </c>
      <c r="AW12" s="40">
        <v>11540</v>
      </c>
      <c r="AX12" s="40">
        <v>2311293</v>
      </c>
      <c r="AY12" s="43">
        <v>53.485354097144977</v>
      </c>
      <c r="AZ12" s="44">
        <v>200.28535528596188</v>
      </c>
      <c r="BA12" s="44">
        <v>107.12333147942158</v>
      </c>
      <c r="BB12" s="43">
        <v>37.523834286675161</v>
      </c>
      <c r="BC12" s="43">
        <v>-0.69310050685021418</v>
      </c>
      <c r="BD12" s="60">
        <v>36.570655894272711</v>
      </c>
      <c r="BE12" s="40">
        <v>21545</v>
      </c>
      <c r="BF12" s="40">
        <v>10573</v>
      </c>
      <c r="BG12" s="40">
        <v>2344489.9999999958</v>
      </c>
      <c r="BH12" s="43">
        <v>49.074031097702481</v>
      </c>
      <c r="BI12" s="44">
        <v>221.74311926605466</v>
      </c>
      <c r="BJ12" s="44">
        <v>108.81828730563917</v>
      </c>
      <c r="BK12" s="43">
        <v>23.139582219101644</v>
      </c>
      <c r="BL12" s="43">
        <v>7.9379800731153329</v>
      </c>
      <c r="BM12" s="60">
        <v>32.914377717741388</v>
      </c>
      <c r="BN12" s="40">
        <v>19460</v>
      </c>
      <c r="BO12" s="40">
        <v>12923</v>
      </c>
      <c r="BP12" s="40">
        <v>2627102.9999999991</v>
      </c>
      <c r="BQ12" s="43">
        <v>66.408016443987663</v>
      </c>
      <c r="BR12" s="44">
        <v>203.28894219608443</v>
      </c>
      <c r="BS12" s="44">
        <v>135.00015416238432</v>
      </c>
      <c r="BT12" s="43">
        <v>18.964380841799056</v>
      </c>
      <c r="BU12" s="43">
        <v>7.6632254387090821</v>
      </c>
      <c r="BV12" s="60">
        <v>28.080889537565344</v>
      </c>
      <c r="BW12" s="40">
        <v>21545</v>
      </c>
      <c r="BX12" s="40">
        <v>13396</v>
      </c>
      <c r="BY12" s="40">
        <v>2808680</v>
      </c>
      <c r="BZ12" s="43">
        <v>62.176839173822231</v>
      </c>
      <c r="CA12" s="44">
        <v>209.66557181248135</v>
      </c>
      <c r="CB12" s="44">
        <v>130.36342538872128</v>
      </c>
      <c r="CC12" s="43">
        <v>-3.7165900905056599</v>
      </c>
      <c r="CD12" s="43">
        <v>4.3430814008029053</v>
      </c>
      <c r="CE12" s="60">
        <v>0.46507677729386732</v>
      </c>
      <c r="CF12" s="40">
        <v>20850</v>
      </c>
      <c r="CG12" s="40">
        <v>11663</v>
      </c>
      <c r="CH12" s="40">
        <v>2577794.3496420002</v>
      </c>
      <c r="CI12" s="43">
        <v>55.937649880095925</v>
      </c>
      <c r="CJ12" s="44">
        <v>221.02326585286804</v>
      </c>
      <c r="CK12" s="44">
        <v>123.63522060633093</v>
      </c>
      <c r="CL12" s="43">
        <v>-23.830091975963533</v>
      </c>
      <c r="CM12" s="43">
        <v>-7.3047942323398368E-2</v>
      </c>
      <c r="CN12" s="60">
        <v>-23.885732526478499</v>
      </c>
      <c r="CO12" s="40">
        <v>21545</v>
      </c>
      <c r="CP12" s="40">
        <v>13307</v>
      </c>
      <c r="CQ12" s="40">
        <v>2864927.9999999981</v>
      </c>
      <c r="CR12" s="43">
        <v>61.763750290090506</v>
      </c>
      <c r="CS12" s="44">
        <v>215.29480724430735</v>
      </c>
      <c r="CT12" s="44">
        <v>132.97414713390569</v>
      </c>
      <c r="CU12" s="43">
        <v>7.2218705036803268</v>
      </c>
      <c r="CV12" s="43">
        <v>9.2459983168134467</v>
      </c>
      <c r="CW12" s="60">
        <v>17.135602845593258</v>
      </c>
      <c r="CX12" s="40">
        <v>20850</v>
      </c>
      <c r="CY12" s="40">
        <v>14068</v>
      </c>
      <c r="CZ12" s="40">
        <v>2972667.5450700028</v>
      </c>
      <c r="DA12" s="43">
        <v>67.47242206235012</v>
      </c>
      <c r="DB12" s="44">
        <v>211.30704755971018</v>
      </c>
      <c r="DC12" s="44">
        <v>142.57398297697856</v>
      </c>
      <c r="DD12" s="43">
        <v>17.426424290865238</v>
      </c>
      <c r="DE12" s="43">
        <v>-0.65891171011369154</v>
      </c>
      <c r="DF12" s="60">
        <v>16.652687830482822</v>
      </c>
      <c r="DG12" s="40">
        <v>60280</v>
      </c>
      <c r="DH12" s="40">
        <v>40048.905362776022</v>
      </c>
      <c r="DI12" s="40">
        <v>9111488.7101014946</v>
      </c>
      <c r="DJ12" s="43">
        <v>66.438130993324521</v>
      </c>
      <c r="DK12" s="44">
        <v>227.50905742782891</v>
      </c>
      <c r="DL12" s="44">
        <v>151.1527655955789</v>
      </c>
      <c r="DM12" s="43">
        <v>7.477801947009949</v>
      </c>
      <c r="DN12" s="43">
        <v>556.21670265076239</v>
      </c>
      <c r="DO12" s="43">
        <v>510.56021872624433</v>
      </c>
      <c r="DP12" s="43">
        <v>26.928074197764353</v>
      </c>
      <c r="DQ12" s="60">
        <v>674.97232744800806</v>
      </c>
      <c r="DR12" s="40">
        <v>64093</v>
      </c>
      <c r="DS12" s="40">
        <v>42917.093059936909</v>
      </c>
      <c r="DT12" s="40">
        <v>9695265.9708756786</v>
      </c>
      <c r="DU12" s="43">
        <v>66.96065570333252</v>
      </c>
      <c r="DV12" s="44">
        <v>225.90686553107221</v>
      </c>
      <c r="DW12" s="44">
        <v>151.26871843845163</v>
      </c>
      <c r="DX12" s="43">
        <v>9.1948344009813283</v>
      </c>
      <c r="DY12" s="43">
        <v>196.98355172608754</v>
      </c>
      <c r="DZ12" s="43">
        <v>171.97582500578471</v>
      </c>
      <c r="EA12" s="43">
        <v>19.492738369653093</v>
      </c>
      <c r="EB12" s="60">
        <v>224.9913610033189</v>
      </c>
      <c r="EC12" s="40">
        <v>62550</v>
      </c>
      <c r="ED12" s="40">
        <v>36892</v>
      </c>
      <c r="EE12" s="40">
        <v>7780272.9999999953</v>
      </c>
      <c r="EF12" s="43">
        <v>58.98001598721023</v>
      </c>
      <c r="EG12" s="44">
        <v>210.89322888431082</v>
      </c>
      <c r="EH12" s="44">
        <v>124.38486011191038</v>
      </c>
      <c r="EI12" s="43">
        <v>8.9930125982331113</v>
      </c>
      <c r="EJ12" s="43">
        <v>20.538456511795072</v>
      </c>
      <c r="EK12" s="43">
        <v>10.592829428469507</v>
      </c>
      <c r="EL12" s="43">
        <v>6.4321432733892872</v>
      </c>
      <c r="EM12" s="60">
        <v>17.706318667477241</v>
      </c>
      <c r="EN12" s="40">
        <v>63245</v>
      </c>
      <c r="EO12" s="40">
        <v>39038</v>
      </c>
      <c r="EP12" s="40">
        <v>8415389.8947120011</v>
      </c>
      <c r="EQ12" s="43">
        <v>61.725037552375682</v>
      </c>
      <c r="ER12" s="44">
        <v>215.56918629827351</v>
      </c>
      <c r="ES12" s="44">
        <v>133.06016119396</v>
      </c>
      <c r="ET12" s="43">
        <v>9.2182292296268162</v>
      </c>
      <c r="EU12" s="43">
        <v>7.3800027506532802</v>
      </c>
      <c r="EV12" s="43">
        <v>-1.683076618204536</v>
      </c>
      <c r="EW12" s="43">
        <v>2.1226046208441383</v>
      </c>
      <c r="EX12" s="60">
        <v>0.40380294058258115</v>
      </c>
      <c r="EY12" s="40">
        <v>250168</v>
      </c>
      <c r="EZ12" s="40">
        <v>158895.99842271293</v>
      </c>
      <c r="FA12" s="40">
        <v>35002417.575689174</v>
      </c>
      <c r="FB12" s="43">
        <v>63.515716807390604</v>
      </c>
      <c r="FC12" s="44">
        <v>220.28507906518715</v>
      </c>
      <c r="FD12" s="44">
        <v>139.91564698798075</v>
      </c>
      <c r="FE12" s="43">
        <v>8.7318213823138233</v>
      </c>
      <c r="FF12" s="43">
        <v>81.564301459993075</v>
      </c>
      <c r="FG12" s="43">
        <v>66.983592431059009</v>
      </c>
      <c r="FH12" s="43">
        <v>9.7562937020381924</v>
      </c>
      <c r="FI12" s="60">
        <v>83.275002142924734</v>
      </c>
      <c r="FK12" s="61">
        <v>8</v>
      </c>
      <c r="FL12" s="62">
        <v>8</v>
      </c>
      <c r="FM12" s="40">
        <v>695</v>
      </c>
      <c r="FN12" s="62">
        <v>695</v>
      </c>
    </row>
    <row r="13" spans="2:170" x14ac:dyDescent="0.2">
      <c r="B13" s="64" t="s">
        <v>64</v>
      </c>
      <c r="K13" s="60"/>
      <c r="T13" s="60"/>
      <c r="AC13" s="60"/>
      <c r="AL13" s="60"/>
      <c r="AU13" s="60"/>
      <c r="BD13" s="60"/>
      <c r="BM13" s="60"/>
      <c r="BV13" s="60"/>
      <c r="CE13" s="60"/>
      <c r="CN13" s="60"/>
      <c r="CW13" s="60"/>
      <c r="DF13" s="60"/>
      <c r="DQ13" s="60"/>
      <c r="EB13" s="60"/>
      <c r="EM13" s="60"/>
      <c r="EX13" s="60"/>
      <c r="FI13" s="60"/>
      <c r="FK13" s="61">
        <v>0</v>
      </c>
      <c r="FL13" s="62">
        <v>0</v>
      </c>
      <c r="FM13" s="40">
        <v>0</v>
      </c>
      <c r="FN13" s="62">
        <v>0</v>
      </c>
    </row>
    <row r="14" spans="2:170" x14ac:dyDescent="0.2">
      <c r="B14" s="65" t="s">
        <v>87</v>
      </c>
      <c r="C14" s="66">
        <v>74989</v>
      </c>
      <c r="D14" s="66">
        <v>59969.236568096625</v>
      </c>
      <c r="E14" s="66">
        <v>15404271.22624976</v>
      </c>
      <c r="F14" s="67">
        <v>79.970711128427666</v>
      </c>
      <c r="G14" s="68">
        <v>256.86955692287012</v>
      </c>
      <c r="H14" s="68">
        <v>205.42041134366053</v>
      </c>
      <c r="I14" s="67">
        <v>270.05509320953183</v>
      </c>
      <c r="J14" s="67">
        <v>31.870659731200753</v>
      </c>
      <c r="K14" s="69">
        <v>387.9940927837572</v>
      </c>
      <c r="L14" s="66">
        <v>74989</v>
      </c>
      <c r="M14" s="66">
        <v>51417.603082049143</v>
      </c>
      <c r="N14" s="66">
        <v>11683959.816038484</v>
      </c>
      <c r="O14" s="67">
        <v>68.566860582284264</v>
      </c>
      <c r="P14" s="68">
        <v>227.23657105123934</v>
      </c>
      <c r="Q14" s="68">
        <v>155.8089828646666</v>
      </c>
      <c r="R14" s="67">
        <v>550.77390703170568</v>
      </c>
      <c r="S14" s="67">
        <v>26.902392623456926</v>
      </c>
      <c r="T14" s="69">
        <v>725.84765859732715</v>
      </c>
      <c r="U14" s="66">
        <v>74430</v>
      </c>
      <c r="V14" s="66">
        <v>58852.421249999999</v>
      </c>
      <c r="W14" s="66">
        <v>14712000.675316313</v>
      </c>
      <c r="X14" s="67">
        <v>79.07083333333334</v>
      </c>
      <c r="Y14" s="68">
        <v>249.98123038678401</v>
      </c>
      <c r="Z14" s="68">
        <v>197.66224204375001</v>
      </c>
      <c r="AA14" s="67">
        <v>1527.5432706478869</v>
      </c>
      <c r="AB14" s="67">
        <v>47.532579130628541</v>
      </c>
      <c r="AC14" s="69">
        <v>2301.1565636780451</v>
      </c>
      <c r="AD14" s="66">
        <v>76911</v>
      </c>
      <c r="AE14" s="66">
        <v>61039.83625</v>
      </c>
      <c r="AF14" s="66">
        <v>15405380.022385877</v>
      </c>
      <c r="AG14" s="67">
        <v>79.364247311827953</v>
      </c>
      <c r="AH14" s="68">
        <v>252.38239433163415</v>
      </c>
      <c r="AI14" s="68">
        <v>200.30138760887098</v>
      </c>
      <c r="AJ14" s="67">
        <v>845.11683711463252</v>
      </c>
      <c r="AK14" s="67">
        <v>38.960194018849776</v>
      </c>
      <c r="AL14" s="69">
        <v>1213.3361905621045</v>
      </c>
      <c r="AM14" s="66">
        <v>74430</v>
      </c>
      <c r="AN14" s="66">
        <v>60232.477500000001</v>
      </c>
      <c r="AO14" s="66">
        <v>15583427.569649439</v>
      </c>
      <c r="AP14" s="67">
        <v>80.924999999999997</v>
      </c>
      <c r="AQ14" s="68">
        <v>258.72134463752445</v>
      </c>
      <c r="AR14" s="68">
        <v>209.37024814791667</v>
      </c>
      <c r="AS14" s="67">
        <v>95.527856879651566</v>
      </c>
      <c r="AT14" s="67">
        <v>28.626276667804021</v>
      </c>
      <c r="AU14" s="69">
        <v>151.50020215270533</v>
      </c>
      <c r="AV14" s="66">
        <v>76880</v>
      </c>
      <c r="AW14" s="66">
        <v>45313.891145410234</v>
      </c>
      <c r="AX14" s="66">
        <v>10114922.616224209</v>
      </c>
      <c r="AY14" s="67">
        <v>58.941065485705302</v>
      </c>
      <c r="AZ14" s="68">
        <v>223.21902534844949</v>
      </c>
      <c r="BA14" s="68">
        <v>131.56767190718273</v>
      </c>
      <c r="BB14" s="67">
        <v>5.9792980012264643</v>
      </c>
      <c r="BC14" s="67">
        <v>4.9591987616683451</v>
      </c>
      <c r="BD14" s="69">
        <v>11.235022035347651</v>
      </c>
      <c r="BE14" s="66">
        <v>76849</v>
      </c>
      <c r="BF14" s="66">
        <v>45378.492889069486</v>
      </c>
      <c r="BG14" s="66">
        <v>10182078.880084964</v>
      </c>
      <c r="BH14" s="67">
        <v>59.048904851162</v>
      </c>
      <c r="BI14" s="68">
        <v>224.38116014508637</v>
      </c>
      <c r="BJ14" s="68">
        <v>132.49461775800549</v>
      </c>
      <c r="BK14" s="67">
        <v>20.233895768430258</v>
      </c>
      <c r="BL14" s="67">
        <v>4.1290284206037082</v>
      </c>
      <c r="BM14" s="69">
        <v>25.198387496063923</v>
      </c>
      <c r="BN14" s="66">
        <v>69412</v>
      </c>
      <c r="BO14" s="66">
        <v>51296.463226330758</v>
      </c>
      <c r="BP14" s="66">
        <v>12061187.1580128</v>
      </c>
      <c r="BQ14" s="67">
        <v>73.901433795785678</v>
      </c>
      <c r="BR14" s="68">
        <v>235.12707113541748</v>
      </c>
      <c r="BS14" s="68">
        <v>173.76227681111047</v>
      </c>
      <c r="BT14" s="67">
        <v>17.886421111921898</v>
      </c>
      <c r="BU14" s="67">
        <v>10.205476828485271</v>
      </c>
      <c r="BV14" s="69">
        <v>29.917292502481629</v>
      </c>
      <c r="BW14" s="66">
        <v>76849</v>
      </c>
      <c r="BX14" s="66">
        <v>54672.980089394558</v>
      </c>
      <c r="BY14" s="66">
        <v>12673150.392004495</v>
      </c>
      <c r="BZ14" s="67">
        <v>71.143385196156814</v>
      </c>
      <c r="CA14" s="68">
        <v>231.79915145073332</v>
      </c>
      <c r="CB14" s="68">
        <v>164.90976319801814</v>
      </c>
      <c r="CC14" s="67">
        <v>-0.89973085346275916</v>
      </c>
      <c r="CD14" s="67">
        <v>0.7691082748492859</v>
      </c>
      <c r="CE14" s="69">
        <v>-0.13754248310185965</v>
      </c>
      <c r="CF14" s="66">
        <v>74370</v>
      </c>
      <c r="CG14" s="66">
        <v>48460.874034945147</v>
      </c>
      <c r="CH14" s="66">
        <v>11168759.826486491</v>
      </c>
      <c r="CI14" s="67">
        <v>65.161858323174854</v>
      </c>
      <c r="CJ14" s="68">
        <v>230.46963243858738</v>
      </c>
      <c r="CK14" s="68">
        <v>150.17829536757415</v>
      </c>
      <c r="CL14" s="67">
        <v>-17.888472678847041</v>
      </c>
      <c r="CM14" s="67">
        <v>-4.8618010600215014</v>
      </c>
      <c r="CN14" s="69">
        <v>-21.880571784522147</v>
      </c>
      <c r="CO14" s="66">
        <v>76849</v>
      </c>
      <c r="CP14" s="66">
        <v>53725.097521332791</v>
      </c>
      <c r="CQ14" s="66">
        <v>12636377.425556958</v>
      </c>
      <c r="CR14" s="67">
        <v>69.909950059640067</v>
      </c>
      <c r="CS14" s="68">
        <v>235.20436459960624</v>
      </c>
      <c r="CT14" s="68">
        <v>164.43125382967844</v>
      </c>
      <c r="CU14" s="67">
        <v>4.3940566450693312</v>
      </c>
      <c r="CV14" s="67">
        <v>8.0255928465953108</v>
      </c>
      <c r="CW14" s="69">
        <v>12.772298587356916</v>
      </c>
      <c r="CX14" s="66">
        <v>74370</v>
      </c>
      <c r="CY14" s="66">
        <v>53295.981714750102</v>
      </c>
      <c r="CZ14" s="66">
        <v>12315525.251900176</v>
      </c>
      <c r="DA14" s="67">
        <v>71.663280509278067</v>
      </c>
      <c r="DB14" s="68">
        <v>231.07793225041115</v>
      </c>
      <c r="DC14" s="68">
        <v>165.59802678365168</v>
      </c>
      <c r="DD14" s="67">
        <v>-1.8191575887362278E-3</v>
      </c>
      <c r="DE14" s="67">
        <v>-1.6036871937859196</v>
      </c>
      <c r="DF14" s="69">
        <v>-1.6054771778091503</v>
      </c>
      <c r="DG14" s="66">
        <v>224408</v>
      </c>
      <c r="DH14" s="66">
        <v>170239.26090014577</v>
      </c>
      <c r="DI14" s="66">
        <v>41800231.717604555</v>
      </c>
      <c r="DJ14" s="67">
        <v>75.861493752515855</v>
      </c>
      <c r="DK14" s="68">
        <v>245.53814141687667</v>
      </c>
      <c r="DL14" s="68">
        <v>186.26890181100742</v>
      </c>
      <c r="DM14" s="67">
        <v>1.9045110665080331</v>
      </c>
      <c r="DN14" s="67">
        <v>518.16140593126363</v>
      </c>
      <c r="DO14" s="67">
        <v>506.60848029524993</v>
      </c>
      <c r="DP14" s="67">
        <v>31.205843851894528</v>
      </c>
      <c r="DQ14" s="69">
        <v>695.90577544669941</v>
      </c>
      <c r="DR14" s="66">
        <v>228221</v>
      </c>
      <c r="DS14" s="66">
        <v>166586.20489541022</v>
      </c>
      <c r="DT14" s="66">
        <v>41103730.208259523</v>
      </c>
      <c r="DU14" s="67">
        <v>72.99337260611874</v>
      </c>
      <c r="DV14" s="68">
        <v>246.74150079873755</v>
      </c>
      <c r="DW14" s="68">
        <v>180.10494305195195</v>
      </c>
      <c r="DX14" s="67">
        <v>2.4220909776325712</v>
      </c>
      <c r="DY14" s="67">
        <v>113.20390583319832</v>
      </c>
      <c r="DZ14" s="67">
        <v>108.16203203627613</v>
      </c>
      <c r="EA14" s="67">
        <v>19.935258482329377</v>
      </c>
      <c r="EB14" s="69">
        <v>149.65967118472602</v>
      </c>
      <c r="EC14" s="66">
        <v>223110</v>
      </c>
      <c r="ED14" s="66">
        <v>151347.93620479479</v>
      </c>
      <c r="EE14" s="66">
        <v>34916416.430102259</v>
      </c>
      <c r="EF14" s="67">
        <v>67.83556819720981</v>
      </c>
      <c r="EG14" s="68">
        <v>230.70295707802379</v>
      </c>
      <c r="EH14" s="68">
        <v>156.49866178164251</v>
      </c>
      <c r="EI14" s="67">
        <v>2.36798517084272</v>
      </c>
      <c r="EJ14" s="67">
        <v>13.568663393511962</v>
      </c>
      <c r="EK14" s="67">
        <v>10.941583156066299</v>
      </c>
      <c r="EL14" s="67">
        <v>4.5394351800007868</v>
      </c>
      <c r="EM14" s="69">
        <v>15.977704411068373</v>
      </c>
      <c r="EN14" s="66">
        <v>225589</v>
      </c>
      <c r="EO14" s="66">
        <v>155481.95327102803</v>
      </c>
      <c r="EP14" s="66">
        <v>36120662.503943622</v>
      </c>
      <c r="EQ14" s="67">
        <v>68.922666118927808</v>
      </c>
      <c r="ER14" s="68">
        <v>232.31418016070307</v>
      </c>
      <c r="ES14" s="68">
        <v>160.11712673908579</v>
      </c>
      <c r="ET14" s="67">
        <v>2.4235985307671704</v>
      </c>
      <c r="EU14" s="67">
        <v>-2.765559168036674</v>
      </c>
      <c r="EV14" s="67">
        <v>-5.0663692480812363</v>
      </c>
      <c r="EW14" s="67">
        <v>7.7847492024234285E-2</v>
      </c>
      <c r="EX14" s="69">
        <v>-4.9924657975182516</v>
      </c>
      <c r="EY14" s="66">
        <v>901328</v>
      </c>
      <c r="EZ14" s="66">
        <v>643655.35527137888</v>
      </c>
      <c r="FA14" s="66">
        <v>153941040.85990995</v>
      </c>
      <c r="FB14" s="67">
        <v>71.411889486555268</v>
      </c>
      <c r="FC14" s="68">
        <v>239.16687649558222</v>
      </c>
      <c r="FD14" s="68">
        <v>170.79358553147131</v>
      </c>
      <c r="FE14" s="67">
        <v>2.2797473554249819</v>
      </c>
      <c r="FF14" s="67">
        <v>61.380196338545382</v>
      </c>
      <c r="FG14" s="67">
        <v>57.783139390819407</v>
      </c>
      <c r="FH14" s="67">
        <v>8.6980147935065837</v>
      </c>
      <c r="FI14" s="69">
        <v>71.507140196754435</v>
      </c>
      <c r="FK14" s="70">
        <v>19</v>
      </c>
      <c r="FL14" s="71">
        <v>18</v>
      </c>
      <c r="FM14" s="66">
        <v>2479</v>
      </c>
      <c r="FN14" s="71">
        <v>2461</v>
      </c>
    </row>
    <row r="15" spans="2:170" x14ac:dyDescent="0.2">
      <c r="B15" s="63" t="s">
        <v>88</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
      <c r="B16" s="64" t="s">
        <v>61</v>
      </c>
      <c r="C16" s="40">
        <v>63984</v>
      </c>
      <c r="D16" s="40">
        <v>54758.087804878051</v>
      </c>
      <c r="E16" s="40">
        <v>10949846.119320767</v>
      </c>
      <c r="F16" s="43">
        <v>85.580907421977443</v>
      </c>
      <c r="G16" s="44">
        <v>199.96764968015034</v>
      </c>
      <c r="H16" s="44">
        <v>171.13412914667364</v>
      </c>
      <c r="I16" s="43">
        <v>424.29305912710544</v>
      </c>
      <c r="J16" s="43">
        <v>37.067181854486286</v>
      </c>
      <c r="K16" s="60">
        <v>618.63372080182523</v>
      </c>
      <c r="L16" s="40">
        <v>63984</v>
      </c>
      <c r="M16" s="40">
        <v>47573.801626016262</v>
      </c>
      <c r="N16" s="40">
        <v>8344278.0268435748</v>
      </c>
      <c r="O16" s="43">
        <v>74.352653203951391</v>
      </c>
      <c r="P16" s="44">
        <v>175.39649432347267</v>
      </c>
      <c r="Q16" s="44">
        <v>130.41194715621992</v>
      </c>
      <c r="R16" s="43">
        <v>1152.9758397177995</v>
      </c>
      <c r="S16" s="43">
        <v>35.747776034855399</v>
      </c>
      <c r="T16" s="60">
        <v>1600.8868366667482</v>
      </c>
      <c r="U16" s="40">
        <v>61710</v>
      </c>
      <c r="V16" s="40">
        <v>51050.084330794343</v>
      </c>
      <c r="W16" s="40">
        <v>9958585.2783787567</v>
      </c>
      <c r="X16" s="43">
        <v>82.725788900979325</v>
      </c>
      <c r="Y16" s="44">
        <v>195.07480563301553</v>
      </c>
      <c r="Z16" s="44">
        <v>161.37717190696415</v>
      </c>
      <c r="AA16" s="43">
        <v>3464.3841187080325</v>
      </c>
      <c r="AB16" s="43">
        <v>79.411644345310208</v>
      </c>
      <c r="AC16" s="60">
        <v>6294.9201581870584</v>
      </c>
      <c r="AD16" s="40">
        <v>63767</v>
      </c>
      <c r="AE16" s="40">
        <v>51395.902067464638</v>
      </c>
      <c r="AF16" s="40">
        <v>10461178.292360142</v>
      </c>
      <c r="AG16" s="43">
        <v>80.599529643020119</v>
      </c>
      <c r="AH16" s="44">
        <v>203.54109708257121</v>
      </c>
      <c r="AI16" s="44">
        <v>164.05316687879534</v>
      </c>
      <c r="AJ16" s="43">
        <v>1984.1470081142149</v>
      </c>
      <c r="AK16" s="43">
        <v>64.281427583506954</v>
      </c>
      <c r="AL16" s="60">
        <v>3323.8664579063575</v>
      </c>
      <c r="AM16" s="40">
        <v>61710</v>
      </c>
      <c r="AN16" s="40">
        <v>49954.435255712728</v>
      </c>
      <c r="AO16" s="40">
        <v>10584583.823816083</v>
      </c>
      <c r="AP16" s="43">
        <v>80.950308306129855</v>
      </c>
      <c r="AQ16" s="44">
        <v>211.88476597992653</v>
      </c>
      <c r="AR16" s="44">
        <v>171.52137131447228</v>
      </c>
      <c r="AS16" s="43">
        <v>121.01314875686276</v>
      </c>
      <c r="AT16" s="43">
        <v>40.355580803872378</v>
      </c>
      <c r="AU16" s="60">
        <v>210.20428859023798</v>
      </c>
      <c r="AV16" s="40">
        <v>63767</v>
      </c>
      <c r="AW16" s="40">
        <v>39709.724700761697</v>
      </c>
      <c r="AX16" s="40">
        <v>7103425.1795644378</v>
      </c>
      <c r="AY16" s="43">
        <v>62.273158061006001</v>
      </c>
      <c r="AZ16" s="44">
        <v>178.88376797102757</v>
      </c>
      <c r="BA16" s="44">
        <v>111.39657157408122</v>
      </c>
      <c r="BB16" s="43">
        <v>16.183235754841881</v>
      </c>
      <c r="BC16" s="43">
        <v>11.6371961104773</v>
      </c>
      <c r="BD16" s="60">
        <v>29.703706747023432</v>
      </c>
      <c r="BE16" s="40">
        <v>63767</v>
      </c>
      <c r="BF16" s="40">
        <v>42070.014689880307</v>
      </c>
      <c r="BG16" s="40">
        <v>7813128.0508772843</v>
      </c>
      <c r="BH16" s="43">
        <v>65.974586682579243</v>
      </c>
      <c r="BI16" s="44">
        <v>185.71726462355352</v>
      </c>
      <c r="BJ16" s="44">
        <v>122.52619773358138</v>
      </c>
      <c r="BK16" s="43">
        <v>37.9071882651076</v>
      </c>
      <c r="BL16" s="43">
        <v>12.421682331866563</v>
      </c>
      <c r="BM16" s="60">
        <v>55.037581104314576</v>
      </c>
      <c r="BN16" s="40">
        <v>57596</v>
      </c>
      <c r="BO16" s="40">
        <v>44013.980413492929</v>
      </c>
      <c r="BP16" s="40">
        <v>8109396.0476592835</v>
      </c>
      <c r="BQ16" s="43">
        <v>76.41846727809731</v>
      </c>
      <c r="BR16" s="44">
        <v>184.24591394540784</v>
      </c>
      <c r="BS16" s="44">
        <v>140.79790345960282</v>
      </c>
      <c r="BT16" s="43">
        <v>17.231715503741579</v>
      </c>
      <c r="BU16" s="43">
        <v>12.961765015321713</v>
      </c>
      <c r="BV16" s="60">
        <v>32.427014990664205</v>
      </c>
      <c r="BW16" s="40">
        <v>63767</v>
      </c>
      <c r="BX16" s="40">
        <v>47828.047878128404</v>
      </c>
      <c r="BY16" s="40">
        <v>8860068.2416947503</v>
      </c>
      <c r="BZ16" s="43">
        <v>75.004387658394464</v>
      </c>
      <c r="CA16" s="44">
        <v>185.24837694131415</v>
      </c>
      <c r="CB16" s="44">
        <v>138.94441077194708</v>
      </c>
      <c r="CC16" s="43">
        <v>-1.8357485612981863</v>
      </c>
      <c r="CD16" s="43">
        <v>5.0097858301418183</v>
      </c>
      <c r="CE16" s="60">
        <v>3.0820701975472198</v>
      </c>
      <c r="CF16" s="40">
        <v>61710</v>
      </c>
      <c r="CG16" s="40">
        <v>42972.050598476606</v>
      </c>
      <c r="CH16" s="40">
        <v>7740818.7325299997</v>
      </c>
      <c r="CI16" s="43">
        <v>69.635473340587595</v>
      </c>
      <c r="CJ16" s="44">
        <v>180.13612626632295</v>
      </c>
      <c r="CK16" s="44">
        <v>125.43864418295252</v>
      </c>
      <c r="CL16" s="43">
        <v>-15.899553798741056</v>
      </c>
      <c r="CM16" s="43">
        <v>-5.8290175464438736</v>
      </c>
      <c r="CN16" s="60">
        <v>-20.801783564528218</v>
      </c>
      <c r="CO16" s="40">
        <v>63767</v>
      </c>
      <c r="CP16" s="40">
        <v>45831.48204570185</v>
      </c>
      <c r="CQ16" s="40">
        <v>8651787.8128369842</v>
      </c>
      <c r="CR16" s="43">
        <v>71.873354628102078</v>
      </c>
      <c r="CS16" s="44">
        <v>188.77390445741352</v>
      </c>
      <c r="CT16" s="44">
        <v>135.6781377959914</v>
      </c>
      <c r="CU16" s="43">
        <v>-1.911367058305327</v>
      </c>
      <c r="CV16" s="43">
        <v>10.036465023014946</v>
      </c>
      <c r="CW16" s="60">
        <v>7.9332642784287808</v>
      </c>
      <c r="CX16" s="40">
        <v>61710</v>
      </c>
      <c r="CY16" s="40">
        <v>45202.51904243743</v>
      </c>
      <c r="CZ16" s="40">
        <v>8196073.0673750145</v>
      </c>
      <c r="DA16" s="43">
        <v>73.24990932172652</v>
      </c>
      <c r="DB16" s="44">
        <v>181.3189450720723</v>
      </c>
      <c r="DC16" s="44">
        <v>132.81596284840407</v>
      </c>
      <c r="DD16" s="43">
        <v>-5.5450917678871807</v>
      </c>
      <c r="DE16" s="43">
        <v>-4.5084387319385827E-2</v>
      </c>
      <c r="DF16" s="60">
        <v>-5.5876761845105776</v>
      </c>
      <c r="DG16" s="40">
        <v>189678</v>
      </c>
      <c r="DH16" s="40">
        <v>153381.97376168866</v>
      </c>
      <c r="DI16" s="40">
        <v>29252709.424543098</v>
      </c>
      <c r="DJ16" s="43">
        <v>80.864398486745245</v>
      </c>
      <c r="DK16" s="44">
        <v>190.71804011332762</v>
      </c>
      <c r="DL16" s="44">
        <v>154.22299594335189</v>
      </c>
      <c r="DM16" s="43">
        <v>2.4135026564727227</v>
      </c>
      <c r="DN16" s="43">
        <v>885.14235864447937</v>
      </c>
      <c r="DO16" s="43">
        <v>861.92624321551727</v>
      </c>
      <c r="DP16" s="43">
        <v>37.552357329381323</v>
      </c>
      <c r="DQ16" s="60">
        <v>1223.1522233028063</v>
      </c>
      <c r="DR16" s="40">
        <v>189244</v>
      </c>
      <c r="DS16" s="40">
        <v>141060.06202393907</v>
      </c>
      <c r="DT16" s="40">
        <v>28149187.295740664</v>
      </c>
      <c r="DU16" s="43">
        <v>74.538723565312011</v>
      </c>
      <c r="DV16" s="44">
        <v>199.55462156938165</v>
      </c>
      <c r="DW16" s="44">
        <v>148.74546773340589</v>
      </c>
      <c r="DX16" s="43">
        <v>1.6522710669932534</v>
      </c>
      <c r="DY16" s="43">
        <v>137.85605953825308</v>
      </c>
      <c r="DZ16" s="43">
        <v>133.9899119238186</v>
      </c>
      <c r="EA16" s="43">
        <v>28.527552229310057</v>
      </c>
      <c r="EB16" s="60">
        <v>200.74150625956</v>
      </c>
      <c r="EC16" s="40">
        <v>185130</v>
      </c>
      <c r="ED16" s="40">
        <v>133912.04298150164</v>
      </c>
      <c r="EE16" s="40">
        <v>24782592.340231318</v>
      </c>
      <c r="EF16" s="43">
        <v>72.334058759521213</v>
      </c>
      <c r="EG16" s="44">
        <v>185.06619560463832</v>
      </c>
      <c r="EH16" s="44">
        <v>133.86589067266956</v>
      </c>
      <c r="EI16" s="43">
        <v>-0.33914728682170542</v>
      </c>
      <c r="EJ16" s="43">
        <v>14.288369430820465</v>
      </c>
      <c r="EK16" s="43">
        <v>14.677294363308262</v>
      </c>
      <c r="EL16" s="43">
        <v>9.3752100106418208</v>
      </c>
      <c r="EM16" s="60">
        <v>25.428531544379492</v>
      </c>
      <c r="EN16" s="40">
        <v>187187</v>
      </c>
      <c r="EO16" s="40">
        <v>134006.05168661589</v>
      </c>
      <c r="EP16" s="40">
        <v>24588679.612741999</v>
      </c>
      <c r="EQ16" s="43">
        <v>71.589400805940528</v>
      </c>
      <c r="ER16" s="44">
        <v>183.48932233481992</v>
      </c>
      <c r="ES16" s="44">
        <v>131.35890640237838</v>
      </c>
      <c r="ET16" s="43">
        <v>-0.33914728682170542</v>
      </c>
      <c r="EU16" s="43">
        <v>-8.3234073006860338</v>
      </c>
      <c r="EV16" s="43">
        <v>-8.0114305632422163</v>
      </c>
      <c r="EW16" s="43">
        <v>0.97899720519039457</v>
      </c>
      <c r="EX16" s="60">
        <v>-7.1108650393881812</v>
      </c>
      <c r="EY16" s="40">
        <v>751239</v>
      </c>
      <c r="EZ16" s="40">
        <v>562360.13045374525</v>
      </c>
      <c r="FA16" s="40">
        <v>106773168.67325708</v>
      </c>
      <c r="FB16" s="43">
        <v>74.857685830174589</v>
      </c>
      <c r="FC16" s="44">
        <v>189.86617807899398</v>
      </c>
      <c r="FD16" s="44">
        <v>142.12942708413311</v>
      </c>
      <c r="FE16" s="43">
        <v>0.84286404639175261</v>
      </c>
      <c r="FF16" s="43">
        <v>66.271874291602515</v>
      </c>
      <c r="FG16" s="43">
        <v>64.882141997758552</v>
      </c>
      <c r="FH16" s="43">
        <v>11.190443688723494</v>
      </c>
      <c r="FI16" s="60">
        <v>83.333185250740001</v>
      </c>
      <c r="FK16" s="61">
        <v>15</v>
      </c>
      <c r="FL16" s="62">
        <v>12</v>
      </c>
      <c r="FM16" s="40">
        <v>2057</v>
      </c>
      <c r="FN16" s="62">
        <v>1838</v>
      </c>
    </row>
    <row r="17" spans="2:170" x14ac:dyDescent="0.2">
      <c r="B17" s="64" t="s">
        <v>62</v>
      </c>
      <c r="K17" s="60"/>
      <c r="T17" s="60"/>
      <c r="AC17" s="60"/>
      <c r="AL17" s="60"/>
      <c r="AU17" s="60"/>
      <c r="BD17" s="60"/>
      <c r="BM17" s="60"/>
      <c r="BV17" s="60"/>
      <c r="CE17" s="60"/>
      <c r="CN17" s="60"/>
      <c r="CW17" s="60"/>
      <c r="DF17" s="60"/>
      <c r="DQ17" s="60"/>
      <c r="EB17" s="60"/>
      <c r="EM17" s="60"/>
      <c r="EX17" s="60"/>
      <c r="FI17" s="60"/>
      <c r="FK17" s="61">
        <v>0</v>
      </c>
      <c r="FL17" s="62">
        <v>0</v>
      </c>
      <c r="FM17" s="40">
        <v>0</v>
      </c>
      <c r="FN17" s="62">
        <v>0</v>
      </c>
    </row>
    <row r="18" spans="2:170" x14ac:dyDescent="0.2">
      <c r="B18" s="64" t="s">
        <v>63</v>
      </c>
      <c r="C18" s="40">
        <v>41075</v>
      </c>
      <c r="D18" s="40">
        <v>31872.996661101835</v>
      </c>
      <c r="E18" s="40">
        <v>6500433.9944777945</v>
      </c>
      <c r="F18" s="43">
        <v>77.597070386127413</v>
      </c>
      <c r="G18" s="44">
        <v>203.94800224137686</v>
      </c>
      <c r="H18" s="44">
        <v>158.25767485034191</v>
      </c>
      <c r="I18" s="43">
        <v>124.07277816638772</v>
      </c>
      <c r="J18" s="43">
        <v>45.556195145155662</v>
      </c>
      <c r="K18" s="60">
        <v>226.15181025516688</v>
      </c>
      <c r="L18" s="40">
        <v>41075</v>
      </c>
      <c r="M18" s="40">
        <v>27227.754590984976</v>
      </c>
      <c r="N18" s="40">
        <v>4759649.0575292138</v>
      </c>
      <c r="O18" s="43">
        <v>66.287899186816745</v>
      </c>
      <c r="P18" s="44">
        <v>174.80872473799656</v>
      </c>
      <c r="Q18" s="44">
        <v>115.87703122408313</v>
      </c>
      <c r="R18" s="43">
        <v>164.28341384847815</v>
      </c>
      <c r="S18" s="43">
        <v>37.915210547706643</v>
      </c>
      <c r="T18" s="60">
        <v>264.48702665173761</v>
      </c>
      <c r="U18" s="40">
        <v>39750</v>
      </c>
      <c r="V18" s="40">
        <v>29419.866444073457</v>
      </c>
      <c r="W18" s="40">
        <v>5729345.279994783</v>
      </c>
      <c r="X18" s="43">
        <v>74.012242626599885</v>
      </c>
      <c r="Y18" s="44">
        <v>194.7440954868421</v>
      </c>
      <c r="Z18" s="44">
        <v>144.13447245269893</v>
      </c>
      <c r="AA18" s="43">
        <v>263.88508891988403</v>
      </c>
      <c r="AB18" s="43">
        <v>64.114424692162743</v>
      </c>
      <c r="AC18" s="60">
        <v>497.18792022026537</v>
      </c>
      <c r="AD18" s="40">
        <v>40765</v>
      </c>
      <c r="AE18" s="40">
        <v>30271.565656565657</v>
      </c>
      <c r="AF18" s="40">
        <v>6176396.5069020204</v>
      </c>
      <c r="AG18" s="43">
        <v>74.258716194200062</v>
      </c>
      <c r="AH18" s="44">
        <v>204.03293892935497</v>
      </c>
      <c r="AI18" s="44">
        <v>151.51224106223526</v>
      </c>
      <c r="AJ18" s="43">
        <v>202.52525252553468</v>
      </c>
      <c r="AK18" s="43">
        <v>81.098861366807967</v>
      </c>
      <c r="AL18" s="60">
        <v>447.86978767047981</v>
      </c>
      <c r="AM18" s="40">
        <v>39450</v>
      </c>
      <c r="AN18" s="40">
        <v>30035.795454545456</v>
      </c>
      <c r="AO18" s="40">
        <v>6408564.3740463387</v>
      </c>
      <c r="AP18" s="43">
        <v>76.13636363636364</v>
      </c>
      <c r="AQ18" s="44">
        <v>213.36423014814815</v>
      </c>
      <c r="AR18" s="44">
        <v>162.44776613552187</v>
      </c>
      <c r="AS18" s="43">
        <v>54.998352163354525</v>
      </c>
      <c r="AT18" s="43">
        <v>52.973145303309614</v>
      </c>
      <c r="AU18" s="60">
        <v>137.10585447243719</v>
      </c>
      <c r="AV18" s="40">
        <v>40796</v>
      </c>
      <c r="AW18" s="40">
        <v>24007.868797308663</v>
      </c>
      <c r="AX18" s="40">
        <v>4371818.2377974503</v>
      </c>
      <c r="AY18" s="43">
        <v>58.848585148810329</v>
      </c>
      <c r="AZ18" s="44">
        <v>182.0993889423263</v>
      </c>
      <c r="BA18" s="44">
        <v>107.16291395718821</v>
      </c>
      <c r="BB18" s="43">
        <v>-11.190265542785566</v>
      </c>
      <c r="BC18" s="43">
        <v>19.21113903654788</v>
      </c>
      <c r="BD18" s="60">
        <v>5.8710960217728374</v>
      </c>
      <c r="BE18" s="40">
        <v>40765</v>
      </c>
      <c r="BF18" s="40">
        <v>23250.484006734008</v>
      </c>
      <c r="BG18" s="40">
        <v>4546917.3322486877</v>
      </c>
      <c r="BH18" s="43">
        <v>57.035407841859453</v>
      </c>
      <c r="BI18" s="44">
        <v>195.56226575462989</v>
      </c>
      <c r="BJ18" s="44">
        <v>111.5397358579342</v>
      </c>
      <c r="BK18" s="43">
        <v>-9.5412975559511661</v>
      </c>
      <c r="BL18" s="43">
        <v>23.405431879350992</v>
      </c>
      <c r="BM18" s="60">
        <v>11.630952423620453</v>
      </c>
      <c r="BN18" s="40">
        <v>36820</v>
      </c>
      <c r="BO18" s="40">
        <v>24522.314814814814</v>
      </c>
      <c r="BP18" s="40">
        <v>4378833.4686903832</v>
      </c>
      <c r="BQ18" s="43">
        <v>66.600529100529101</v>
      </c>
      <c r="BR18" s="44">
        <v>178.56525787871266</v>
      </c>
      <c r="BS18" s="44">
        <v>118.92540653694685</v>
      </c>
      <c r="BT18" s="43">
        <v>-5.2606696854457118</v>
      </c>
      <c r="BU18" s="43">
        <v>12.119714176070238</v>
      </c>
      <c r="BV18" s="60">
        <v>6.2214663610264029</v>
      </c>
      <c r="BW18" s="40">
        <v>40362</v>
      </c>
      <c r="BX18" s="40">
        <v>25464.903829787236</v>
      </c>
      <c r="BY18" s="40">
        <v>4558200.4695380386</v>
      </c>
      <c r="BZ18" s="43">
        <v>63.091283459162661</v>
      </c>
      <c r="CA18" s="44">
        <v>178.99932000552636</v>
      </c>
      <c r="CB18" s="44">
        <v>112.93296837466029</v>
      </c>
      <c r="CC18" s="43">
        <v>-9.8085343891264198</v>
      </c>
      <c r="CD18" s="43">
        <v>1.5392289325132713</v>
      </c>
      <c r="CE18" s="60">
        <v>-8.4202812557400293</v>
      </c>
      <c r="CF18" s="40">
        <v>39060</v>
      </c>
      <c r="CG18" s="40">
        <v>23381.703829787235</v>
      </c>
      <c r="CH18" s="40">
        <v>4194034.3144101398</v>
      </c>
      <c r="CI18" s="43">
        <v>59.860992907801418</v>
      </c>
      <c r="CJ18" s="44">
        <v>179.37248478304346</v>
      </c>
      <c r="CK18" s="44">
        <v>107.37415039452482</v>
      </c>
      <c r="CL18" s="43">
        <v>-21.826820060845538</v>
      </c>
      <c r="CM18" s="43">
        <v>-7.568802558869403</v>
      </c>
      <c r="CN18" s="60">
        <v>-27.743593704405164</v>
      </c>
      <c r="CO18" s="40">
        <v>40362</v>
      </c>
      <c r="CP18" s="40">
        <v>24822.214468085105</v>
      </c>
      <c r="CQ18" s="40">
        <v>4421482.296892901</v>
      </c>
      <c r="CR18" s="43">
        <v>61.498970487302678</v>
      </c>
      <c r="CS18" s="44">
        <v>178.12602105173872</v>
      </c>
      <c r="CT18" s="44">
        <v>109.54566911681535</v>
      </c>
      <c r="CU18" s="43">
        <v>-3.3699117465576722</v>
      </c>
      <c r="CV18" s="43">
        <v>2.3777187839310212</v>
      </c>
      <c r="CW18" s="60">
        <v>-1.072319987295737</v>
      </c>
      <c r="CX18" s="40">
        <v>39060</v>
      </c>
      <c r="CY18" s="40">
        <v>24609.462127659575</v>
      </c>
      <c r="CZ18" s="40">
        <v>4467744.161246608</v>
      </c>
      <c r="DA18" s="43">
        <v>63.004255319148939</v>
      </c>
      <c r="DB18" s="44">
        <v>181.5457866600477</v>
      </c>
      <c r="DC18" s="44">
        <v>114.38157094845387</v>
      </c>
      <c r="DD18" s="43">
        <v>-6.6968999064628836</v>
      </c>
      <c r="DE18" s="43">
        <v>-1.8920794544984678</v>
      </c>
      <c r="DF18" s="60">
        <v>-8.46226869373473</v>
      </c>
      <c r="DG18" s="40">
        <v>121900</v>
      </c>
      <c r="DH18" s="40">
        <v>88520.617696160261</v>
      </c>
      <c r="DI18" s="40">
        <v>16989428.33200179</v>
      </c>
      <c r="DJ18" s="43">
        <v>72.617405821296359</v>
      </c>
      <c r="DK18" s="44">
        <v>191.92622887378175</v>
      </c>
      <c r="DL18" s="44">
        <v>139.37184849878417</v>
      </c>
      <c r="DM18" s="43">
        <v>0</v>
      </c>
      <c r="DN18" s="43">
        <v>171.4372922742993</v>
      </c>
      <c r="DO18" s="43">
        <v>171.43729227423023</v>
      </c>
      <c r="DP18" s="43">
        <v>46.984784176293545</v>
      </c>
      <c r="DQ18" s="60">
        <v>298.9715182234894</v>
      </c>
      <c r="DR18" s="40">
        <v>121011</v>
      </c>
      <c r="DS18" s="40">
        <v>84315.229908419773</v>
      </c>
      <c r="DT18" s="40">
        <v>16956779.118745808</v>
      </c>
      <c r="DU18" s="43">
        <v>69.675674036591531</v>
      </c>
      <c r="DV18" s="44">
        <v>201.11169876620943</v>
      </c>
      <c r="DW18" s="44">
        <v>140.12593168179595</v>
      </c>
      <c r="DX18" s="43">
        <v>-0.72928630024610341</v>
      </c>
      <c r="DY18" s="43">
        <v>48.375201277501553</v>
      </c>
      <c r="DZ18" s="43">
        <v>49.465230728832147</v>
      </c>
      <c r="EA18" s="43">
        <v>42.552357351641447</v>
      </c>
      <c r="EB18" s="60">
        <v>113.06620982517107</v>
      </c>
      <c r="EC18" s="40">
        <v>117947</v>
      </c>
      <c r="ED18" s="40">
        <v>73237.702651336062</v>
      </c>
      <c r="EE18" s="40">
        <v>13483951.270477109</v>
      </c>
      <c r="EF18" s="43">
        <v>62.093739265378566</v>
      </c>
      <c r="EG18" s="44">
        <v>184.11215511046788</v>
      </c>
      <c r="EH18" s="44">
        <v>114.32212155016329</v>
      </c>
      <c r="EI18" s="43">
        <v>-1.0926624737945492</v>
      </c>
      <c r="EJ18" s="43">
        <v>-9.2606638560927212</v>
      </c>
      <c r="EK18" s="43">
        <v>-8.258236028320292</v>
      </c>
      <c r="EL18" s="43">
        <v>11.536459581043877</v>
      </c>
      <c r="EM18" s="60">
        <v>2.3255154911394254</v>
      </c>
      <c r="EN18" s="40">
        <v>118482</v>
      </c>
      <c r="EO18" s="40">
        <v>72813.380425531912</v>
      </c>
      <c r="EP18" s="40">
        <v>13083260.77254965</v>
      </c>
      <c r="EQ18" s="43">
        <v>61.455225625438395</v>
      </c>
      <c r="ER18" s="44">
        <v>179.68209546225134</v>
      </c>
      <c r="ES18" s="44">
        <v>110.42403717484216</v>
      </c>
      <c r="ET18" s="43">
        <v>-1.7358490566037736</v>
      </c>
      <c r="EU18" s="43">
        <v>-12.716720224308622</v>
      </c>
      <c r="EV18" s="43">
        <v>-11.174849690590444</v>
      </c>
      <c r="EW18" s="43">
        <v>-2.8065724922226978</v>
      </c>
      <c r="EX18" s="60">
        <v>-13.667791925372748</v>
      </c>
      <c r="EY18" s="40">
        <v>479340</v>
      </c>
      <c r="EZ18" s="40">
        <v>318886.93068144802</v>
      </c>
      <c r="FA18" s="40">
        <v>60513419.493774362</v>
      </c>
      <c r="FB18" s="43">
        <v>66.526250820179413</v>
      </c>
      <c r="FC18" s="44">
        <v>189.76450168233524</v>
      </c>
      <c r="FD18" s="44">
        <v>126.24320835685393</v>
      </c>
      <c r="FE18" s="43">
        <v>-0.88601705867149139</v>
      </c>
      <c r="FF18" s="43">
        <v>25.758141909807478</v>
      </c>
      <c r="FG18" s="43">
        <v>26.882341096366154</v>
      </c>
      <c r="FH18" s="43">
        <v>17.304285867462955</v>
      </c>
      <c r="FI18" s="60">
        <v>48.838424114931435</v>
      </c>
      <c r="FK18" s="61">
        <v>14</v>
      </c>
      <c r="FL18" s="62">
        <v>12</v>
      </c>
      <c r="FM18" s="40">
        <v>1302</v>
      </c>
      <c r="FN18" s="62">
        <v>1175</v>
      </c>
    </row>
    <row r="19" spans="2:170" x14ac:dyDescent="0.2">
      <c r="B19" s="64" t="s">
        <v>64</v>
      </c>
      <c r="K19" s="60"/>
      <c r="T19" s="60"/>
      <c r="AC19" s="60"/>
      <c r="AL19" s="60"/>
      <c r="AU19" s="60"/>
      <c r="BD19" s="60"/>
      <c r="BM19" s="60"/>
      <c r="BV19" s="60"/>
      <c r="CE19" s="60"/>
      <c r="CN19" s="60"/>
      <c r="CW19" s="60"/>
      <c r="DF19" s="60"/>
      <c r="DQ19" s="60"/>
      <c r="EB19" s="60"/>
      <c r="EM19" s="60"/>
      <c r="EX19" s="60"/>
      <c r="FI19" s="60"/>
      <c r="FK19" s="61">
        <v>1</v>
      </c>
      <c r="FL19" s="62">
        <v>0</v>
      </c>
      <c r="FM19" s="40">
        <v>135</v>
      </c>
      <c r="FN19" s="62">
        <v>0</v>
      </c>
    </row>
    <row r="20" spans="2:170" x14ac:dyDescent="0.2">
      <c r="B20" s="65" t="s">
        <v>89</v>
      </c>
      <c r="C20" s="66">
        <v>109244</v>
      </c>
      <c r="D20" s="66">
        <v>90058.292474531714</v>
      </c>
      <c r="E20" s="66">
        <v>18141582.162030645</v>
      </c>
      <c r="F20" s="67">
        <v>82.437747129848518</v>
      </c>
      <c r="G20" s="68">
        <v>201.44266189769303</v>
      </c>
      <c r="H20" s="68">
        <v>166.0647922268559</v>
      </c>
      <c r="I20" s="67">
        <v>250.34464116806939</v>
      </c>
      <c r="J20" s="67">
        <v>41.318817463984288</v>
      </c>
      <c r="K20" s="69">
        <v>395.10290394736143</v>
      </c>
      <c r="L20" s="66">
        <v>109244</v>
      </c>
      <c r="M20" s="66">
        <v>77757.297403877747</v>
      </c>
      <c r="N20" s="66">
        <v>13621600.467064342</v>
      </c>
      <c r="O20" s="67">
        <v>71.177636670094245</v>
      </c>
      <c r="P20" s="68">
        <v>175.1809916478017</v>
      </c>
      <c r="Q20" s="68">
        <v>124.68968975014043</v>
      </c>
      <c r="R20" s="67">
        <v>428.31851443862405</v>
      </c>
      <c r="S20" s="67">
        <v>37.497192197059682</v>
      </c>
      <c r="T20" s="69">
        <v>626.42312321217742</v>
      </c>
      <c r="U20" s="66">
        <v>105510</v>
      </c>
      <c r="V20" s="66">
        <v>83656.177536231888</v>
      </c>
      <c r="W20" s="66">
        <v>16309021.972836399</v>
      </c>
      <c r="X20" s="67">
        <v>79.287439613526573</v>
      </c>
      <c r="Y20" s="68">
        <v>194.95299036072842</v>
      </c>
      <c r="Z20" s="68">
        <v>154.57323450702683</v>
      </c>
      <c r="AA20" s="67">
        <v>709.22521151369233</v>
      </c>
      <c r="AB20" s="67">
        <v>66.218703021926729</v>
      </c>
      <c r="AC20" s="69">
        <v>1245.0836511135039</v>
      </c>
      <c r="AD20" s="66">
        <v>108717</v>
      </c>
      <c r="AE20" s="66">
        <v>84919.003304692669</v>
      </c>
      <c r="AF20" s="66">
        <v>17300096.082618579</v>
      </c>
      <c r="AG20" s="67">
        <v>78.110142208387529</v>
      </c>
      <c r="AH20" s="68">
        <v>203.7246718563708</v>
      </c>
      <c r="AI20" s="68">
        <v>159.12963090058207</v>
      </c>
      <c r="AJ20" s="67">
        <v>509.26195036889351</v>
      </c>
      <c r="AK20" s="67">
        <v>77.792906210880133</v>
      </c>
      <c r="AL20" s="69">
        <v>983.22452800226176</v>
      </c>
      <c r="AM20" s="66">
        <v>105210</v>
      </c>
      <c r="AN20" s="66">
        <v>83179.410773298077</v>
      </c>
      <c r="AO20" s="66">
        <v>17670976.564877875</v>
      </c>
      <c r="AP20" s="67">
        <v>79.060365719321439</v>
      </c>
      <c r="AQ20" s="68">
        <v>212.4441180887824</v>
      </c>
      <c r="AR20" s="68">
        <v>167.95909671017847</v>
      </c>
      <c r="AS20" s="67">
        <v>90.297697854338068</v>
      </c>
      <c r="AT20" s="67">
        <v>45.892328536495349</v>
      </c>
      <c r="AU20" s="69">
        <v>177.62974255115554</v>
      </c>
      <c r="AV20" s="66">
        <v>108748</v>
      </c>
      <c r="AW20" s="66">
        <v>66257.97291047241</v>
      </c>
      <c r="AX20" s="66">
        <v>11933309.390829721</v>
      </c>
      <c r="AY20" s="67">
        <v>60.927992156612</v>
      </c>
      <c r="AZ20" s="68">
        <v>180.10375003403703</v>
      </c>
      <c r="BA20" s="68">
        <v>109.73359869450216</v>
      </c>
      <c r="BB20" s="67">
        <v>3.9992813554442854</v>
      </c>
      <c r="BC20" s="67">
        <v>14.785528268804747</v>
      </c>
      <c r="BD20" s="69">
        <v>19.37612449961307</v>
      </c>
      <c r="BE20" s="66">
        <v>108717</v>
      </c>
      <c r="BF20" s="66">
        <v>67910.169200264369</v>
      </c>
      <c r="BG20" s="66">
        <v>12851756.240861362</v>
      </c>
      <c r="BH20" s="67">
        <v>62.465087521054087</v>
      </c>
      <c r="BI20" s="68">
        <v>189.24641761621956</v>
      </c>
      <c r="BJ20" s="68">
        <v>118.21294039443107</v>
      </c>
      <c r="BK20" s="67">
        <v>16.044726084605944</v>
      </c>
      <c r="BL20" s="67">
        <v>16.74993997632593</v>
      </c>
      <c r="BM20" s="69">
        <v>35.482148049406689</v>
      </c>
      <c r="BN20" s="66">
        <v>98196</v>
      </c>
      <c r="BO20" s="66">
        <v>71254.915399867808</v>
      </c>
      <c r="BP20" s="66">
        <v>12982573.297951695</v>
      </c>
      <c r="BQ20" s="67">
        <v>72.563969407987912</v>
      </c>
      <c r="BR20" s="68">
        <v>182.1989855029114</v>
      </c>
      <c r="BS20" s="68">
        <v>132.21081610199695</v>
      </c>
      <c r="BT20" s="67">
        <v>7.9841492497262987</v>
      </c>
      <c r="BU20" s="67">
        <v>12.801005074293339</v>
      </c>
      <c r="BV20" s="69">
        <v>21.807205674544178</v>
      </c>
      <c r="BW20" s="66">
        <v>108314</v>
      </c>
      <c r="BX20" s="66">
        <v>76208.163956189848</v>
      </c>
      <c r="BY20" s="66">
        <v>13950903.049113322</v>
      </c>
      <c r="BZ20" s="67">
        <v>70.358553793775357</v>
      </c>
      <c r="CA20" s="68">
        <v>183.06310406760809</v>
      </c>
      <c r="CB20" s="68">
        <v>128.80055255196302</v>
      </c>
      <c r="CC20" s="67">
        <v>-4.7483717705809045</v>
      </c>
      <c r="CD20" s="67">
        <v>3.7984006561920651</v>
      </c>
      <c r="CE20" s="69">
        <v>-1.1303332988340558</v>
      </c>
      <c r="CF20" s="66">
        <v>104820</v>
      </c>
      <c r="CG20" s="66">
        <v>68996.353136408899</v>
      </c>
      <c r="CH20" s="66">
        <v>12410049.781593952</v>
      </c>
      <c r="CI20" s="67">
        <v>65.823653058966698</v>
      </c>
      <c r="CJ20" s="68">
        <v>179.86530037404623</v>
      </c>
      <c r="CK20" s="68">
        <v>118.39391129168052</v>
      </c>
      <c r="CL20" s="67">
        <v>-18.078263585290099</v>
      </c>
      <c r="CM20" s="67">
        <v>-6.4795034380714123</v>
      </c>
      <c r="CN20" s="69">
        <v>-23.386385312839199</v>
      </c>
      <c r="CO20" s="66">
        <v>108314</v>
      </c>
      <c r="CP20" s="66">
        <v>73466.771324261528</v>
      </c>
      <c r="CQ20" s="66">
        <v>13592007.814677224</v>
      </c>
      <c r="CR20" s="67">
        <v>67.827585837713997</v>
      </c>
      <c r="CS20" s="68">
        <v>185.00891722444081</v>
      </c>
      <c r="CT20" s="68">
        <v>125.48708213783281</v>
      </c>
      <c r="CU20" s="67">
        <v>-2.3818803139104618</v>
      </c>
      <c r="CV20" s="67">
        <v>7.2930774358805692</v>
      </c>
      <c r="CW20" s="69">
        <v>4.7374847463603649</v>
      </c>
      <c r="CX20" s="66">
        <v>104820</v>
      </c>
      <c r="CY20" s="66">
        <v>72592.401593096583</v>
      </c>
      <c r="CZ20" s="66">
        <v>13168219.864080528</v>
      </c>
      <c r="DA20" s="67">
        <v>69.254342294501598</v>
      </c>
      <c r="DB20" s="68">
        <v>181.39942439007012</v>
      </c>
      <c r="DC20" s="68">
        <v>125.62697828735479</v>
      </c>
      <c r="DD20" s="67">
        <v>-5.9094115746132436</v>
      </c>
      <c r="DE20" s="67">
        <v>-0.72148752441980335</v>
      </c>
      <c r="DF20" s="69">
        <v>-6.5882634317925071</v>
      </c>
      <c r="DG20" s="66">
        <v>323998</v>
      </c>
      <c r="DH20" s="66">
        <v>251471.76741464136</v>
      </c>
      <c r="DI20" s="66">
        <v>48072204.601931386</v>
      </c>
      <c r="DJ20" s="67">
        <v>77.615222135519772</v>
      </c>
      <c r="DK20" s="68">
        <v>191.16342600267777</v>
      </c>
      <c r="DL20" s="68">
        <v>148.37191773384831</v>
      </c>
      <c r="DM20" s="67">
        <v>1.398938434190431</v>
      </c>
      <c r="DN20" s="67">
        <v>399.71185384641689</v>
      </c>
      <c r="DO20" s="67">
        <v>392.81763849000589</v>
      </c>
      <c r="DP20" s="67">
        <v>43.571400059292699</v>
      </c>
      <c r="DQ20" s="69">
        <v>607.54518331990425</v>
      </c>
      <c r="DR20" s="66">
        <v>322675</v>
      </c>
      <c r="DS20" s="66">
        <v>234356.38698846317</v>
      </c>
      <c r="DT20" s="66">
        <v>46904382.038326181</v>
      </c>
      <c r="DU20" s="67">
        <v>72.629235914918468</v>
      </c>
      <c r="DV20" s="68">
        <v>200.14125768475503</v>
      </c>
      <c r="DW20" s="68">
        <v>145.36106620694562</v>
      </c>
      <c r="DX20" s="67">
        <v>0.68239684481166218</v>
      </c>
      <c r="DY20" s="67">
        <v>92.963259942900123</v>
      </c>
      <c r="DZ20" s="67">
        <v>91.655409475949355</v>
      </c>
      <c r="EA20" s="67">
        <v>35.1314945484894</v>
      </c>
      <c r="EB20" s="69">
        <v>158.9868192073242</v>
      </c>
      <c r="EC20" s="66">
        <v>315227</v>
      </c>
      <c r="ED20" s="66">
        <v>215373.24855632204</v>
      </c>
      <c r="EE20" s="66">
        <v>39785232.58792638</v>
      </c>
      <c r="EF20" s="67">
        <v>68.323223758219328</v>
      </c>
      <c r="EG20" s="68">
        <v>184.72690018195172</v>
      </c>
      <c r="EH20" s="68">
        <v>126.21137335293734</v>
      </c>
      <c r="EI20" s="67">
        <v>-0.60947156009585068</v>
      </c>
      <c r="EJ20" s="67">
        <v>4.6492618183213192</v>
      </c>
      <c r="EK20" s="67">
        <v>5.2909803991539457</v>
      </c>
      <c r="EL20" s="67">
        <v>10.281114696808658</v>
      </c>
      <c r="EM20" s="69">
        <v>16.116066859417273</v>
      </c>
      <c r="EN20" s="66">
        <v>317954</v>
      </c>
      <c r="EO20" s="66">
        <v>215055.52605376701</v>
      </c>
      <c r="EP20" s="66">
        <v>39170277.460351706</v>
      </c>
      <c r="EQ20" s="67">
        <v>67.637307929375638</v>
      </c>
      <c r="ER20" s="68">
        <v>182.14029734143435</v>
      </c>
      <c r="ES20" s="68">
        <v>123.19479377630633</v>
      </c>
      <c r="ET20" s="67">
        <v>-0.85130533484676507</v>
      </c>
      <c r="EU20" s="67">
        <v>-9.8923118542449124</v>
      </c>
      <c r="EV20" s="67">
        <v>-9.1186339365202791</v>
      </c>
      <c r="EW20" s="67">
        <v>-0.39738941803820393</v>
      </c>
      <c r="EX20" s="69">
        <v>-9.4797868682828152</v>
      </c>
      <c r="EY20" s="66">
        <v>1279854</v>
      </c>
      <c r="EZ20" s="66">
        <v>916256.92901319358</v>
      </c>
      <c r="FA20" s="66">
        <v>173932096.68853566</v>
      </c>
      <c r="FB20" s="67">
        <v>71.590738397754237</v>
      </c>
      <c r="FC20" s="68">
        <v>189.82895646514791</v>
      </c>
      <c r="FD20" s="68">
        <v>135.89995162615082</v>
      </c>
      <c r="FE20" s="67">
        <v>0.15604213294101074</v>
      </c>
      <c r="FF20" s="67">
        <v>48.683990519249363</v>
      </c>
      <c r="FG20" s="67">
        <v>48.452342318035527</v>
      </c>
      <c r="FH20" s="67">
        <v>13.788321965325144</v>
      </c>
      <c r="FI20" s="69">
        <v>68.92142924168887</v>
      </c>
      <c r="FK20" s="70">
        <v>30</v>
      </c>
      <c r="FL20" s="71">
        <v>24</v>
      </c>
      <c r="FM20" s="66">
        <v>3494</v>
      </c>
      <c r="FN20" s="71">
        <v>3013</v>
      </c>
    </row>
    <row r="21" spans="2:170" x14ac:dyDescent="0.2">
      <c r="B21" s="63" t="s">
        <v>90</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
      <c r="B22" s="64" t="s">
        <v>61</v>
      </c>
      <c r="C22" s="40">
        <v>25172</v>
      </c>
      <c r="D22" s="40">
        <v>18681.728395061727</v>
      </c>
      <c r="E22" s="40">
        <v>2947581.8951414898</v>
      </c>
      <c r="F22" s="43">
        <v>74.216305399101103</v>
      </c>
      <c r="G22" s="44">
        <v>157.77886461086999</v>
      </c>
      <c r="H22" s="44">
        <v>117.09764401483751</v>
      </c>
      <c r="I22" s="43">
        <v>278.34623974065312</v>
      </c>
      <c r="J22" s="43">
        <v>45.582665555646621</v>
      </c>
      <c r="K22" s="60">
        <v>450.80654084193469</v>
      </c>
      <c r="L22" s="40">
        <v>25172</v>
      </c>
      <c r="M22" s="40">
        <v>15147.308641975309</v>
      </c>
      <c r="N22" s="40">
        <v>2099860.5782182729</v>
      </c>
      <c r="O22" s="43">
        <v>60.175228992433297</v>
      </c>
      <c r="P22" s="44">
        <v>138.62928575966728</v>
      </c>
      <c r="Q22" s="44">
        <v>83.42049015645452</v>
      </c>
      <c r="R22" s="43">
        <v>397.55386207536759</v>
      </c>
      <c r="S22" s="43">
        <v>39.607045274725543</v>
      </c>
      <c r="T22" s="60">
        <v>594.62024549509795</v>
      </c>
      <c r="U22" s="40">
        <v>24360</v>
      </c>
      <c r="V22" s="40">
        <v>17083.506172839505</v>
      </c>
      <c r="W22" s="40">
        <v>2606893.5085432082</v>
      </c>
      <c r="X22" s="43">
        <v>70.129335684891245</v>
      </c>
      <c r="Y22" s="44">
        <v>152.5971005113588</v>
      </c>
      <c r="Z22" s="44">
        <v>107.0153328630217</v>
      </c>
      <c r="AA22" s="43">
        <v>434.23798647434171</v>
      </c>
      <c r="AB22" s="43">
        <v>44.901658955690593</v>
      </c>
      <c r="AC22" s="60">
        <v>674.11970517290047</v>
      </c>
      <c r="AD22" s="40">
        <v>25172</v>
      </c>
      <c r="AE22" s="40">
        <v>18908</v>
      </c>
      <c r="AF22" s="40">
        <v>2692615.0118508642</v>
      </c>
      <c r="AG22" s="43">
        <v>75.115207373271886</v>
      </c>
      <c r="AH22" s="44">
        <v>142.40612501855639</v>
      </c>
      <c r="AI22" s="44">
        <v>106.96865611992945</v>
      </c>
      <c r="AJ22" s="43">
        <v>377.8501628660448</v>
      </c>
      <c r="AK22" s="43">
        <v>30.805105972029569</v>
      </c>
      <c r="AL22" s="60">
        <v>525.05241192655353</v>
      </c>
      <c r="AM22" s="40">
        <v>26250</v>
      </c>
      <c r="AN22" s="40">
        <v>17814.814814814814</v>
      </c>
      <c r="AO22" s="40">
        <v>2716351.1508487621</v>
      </c>
      <c r="AP22" s="43">
        <v>67.865961199294532</v>
      </c>
      <c r="AQ22" s="44">
        <v>152.47709162768521</v>
      </c>
      <c r="AR22" s="44">
        <v>103.48004384185761</v>
      </c>
      <c r="AS22" s="43">
        <v>58.680412371230865</v>
      </c>
      <c r="AT22" s="43">
        <v>25.39803898111068</v>
      </c>
      <c r="AU22" s="60">
        <v>98.982125360537424</v>
      </c>
      <c r="AV22" s="40">
        <v>27125</v>
      </c>
      <c r="AW22" s="40">
        <v>14226.851851851852</v>
      </c>
      <c r="AX22" s="40">
        <v>1993591.0412283919</v>
      </c>
      <c r="AY22" s="43">
        <v>52.449223416965353</v>
      </c>
      <c r="AZ22" s="44">
        <v>140.12875525718601</v>
      </c>
      <c r="BA22" s="44">
        <v>73.49644391625408</v>
      </c>
      <c r="BB22" s="43">
        <v>25.207116664280832</v>
      </c>
      <c r="BC22" s="43">
        <v>16.598181124911584</v>
      </c>
      <c r="BD22" s="60">
        <v>45.989220669683547</v>
      </c>
      <c r="BE22" s="40">
        <v>27125</v>
      </c>
      <c r="BF22" s="40">
        <v>15594.135802469136</v>
      </c>
      <c r="BG22" s="40">
        <v>2257217.2913827146</v>
      </c>
      <c r="BH22" s="43">
        <v>57.489901575923078</v>
      </c>
      <c r="BI22" s="44">
        <v>144.74782828461147</v>
      </c>
      <c r="BJ22" s="44">
        <v>83.21538401410929</v>
      </c>
      <c r="BK22" s="43">
        <v>46.237337192360926</v>
      </c>
      <c r="BL22" s="43">
        <v>11.09828589779757</v>
      </c>
      <c r="BM22" s="60">
        <v>62.467174963301311</v>
      </c>
      <c r="BN22" s="40">
        <v>24500</v>
      </c>
      <c r="BO22" s="40">
        <v>14702.777777777777</v>
      </c>
      <c r="BP22" s="40">
        <v>2082769.9171041653</v>
      </c>
      <c r="BQ22" s="43">
        <v>60.011337868480723</v>
      </c>
      <c r="BR22" s="44">
        <v>141.65825999574901</v>
      </c>
      <c r="BS22" s="44">
        <v>85.011017024659807</v>
      </c>
      <c r="BT22" s="43">
        <v>32.693593314909897</v>
      </c>
      <c r="BU22" s="43">
        <v>9.0965801010311615</v>
      </c>
      <c r="BV22" s="60">
        <v>44.764172319495152</v>
      </c>
      <c r="BW22" s="40">
        <v>27249</v>
      </c>
      <c r="BX22" s="40">
        <v>16631.678233438484</v>
      </c>
      <c r="BY22" s="40">
        <v>2499645.7921654354</v>
      </c>
      <c r="BZ22" s="43">
        <v>61.035921440928057</v>
      </c>
      <c r="CA22" s="44">
        <v>150.29426117322441</v>
      </c>
      <c r="CB22" s="44">
        <v>91.733487179912487</v>
      </c>
      <c r="CC22" s="43">
        <v>45.310631337762402</v>
      </c>
      <c r="CD22" s="43">
        <v>7.9248150820009018</v>
      </c>
      <c r="CE22" s="60">
        <v>56.826230165954534</v>
      </c>
      <c r="CF22" s="40">
        <v>26370</v>
      </c>
      <c r="CG22" s="40">
        <v>17456.607255520506</v>
      </c>
      <c r="CH22" s="40">
        <v>2654322.2773552821</v>
      </c>
      <c r="CI22" s="43">
        <v>66.198738170346999</v>
      </c>
      <c r="CJ22" s="44">
        <v>152.05258607830999</v>
      </c>
      <c r="CK22" s="44">
        <v>100.65689333922192</v>
      </c>
      <c r="CL22" s="43">
        <v>-0.93775523202700539</v>
      </c>
      <c r="CM22" s="43">
        <v>2.6700319696852941</v>
      </c>
      <c r="CN22" s="60">
        <v>1.7072383732382996</v>
      </c>
      <c r="CO22" s="40">
        <v>27249</v>
      </c>
      <c r="CP22" s="40">
        <v>16273.977917981072</v>
      </c>
      <c r="CQ22" s="40">
        <v>2384639.7038924103</v>
      </c>
      <c r="CR22" s="43">
        <v>59.723211559987789</v>
      </c>
      <c r="CS22" s="44">
        <v>146.5308430373147</v>
      </c>
      <c r="CT22" s="44">
        <v>87.512925387809091</v>
      </c>
      <c r="CU22" s="43">
        <v>17.738323193213109</v>
      </c>
      <c r="CV22" s="43">
        <v>6.5124926479964982</v>
      </c>
      <c r="CW22" s="60">
        <v>25.406022834914484</v>
      </c>
      <c r="CX22" s="40">
        <v>26370</v>
      </c>
      <c r="CY22" s="40">
        <v>16582.793991416311</v>
      </c>
      <c r="CZ22" s="40">
        <v>2107661.5096831233</v>
      </c>
      <c r="DA22" s="43">
        <v>62.885073915116834</v>
      </c>
      <c r="DB22" s="44">
        <v>127.09930008019785</v>
      </c>
      <c r="DC22" s="44">
        <v>79.926488801028569</v>
      </c>
      <c r="DD22" s="43">
        <v>6.2555982214901169</v>
      </c>
      <c r="DE22" s="43">
        <v>-7.2994459693131706</v>
      </c>
      <c r="DF22" s="60">
        <v>-1.5004717599687714</v>
      </c>
      <c r="DG22" s="40">
        <v>74704</v>
      </c>
      <c r="DH22" s="40">
        <v>50912.543209876545</v>
      </c>
      <c r="DI22" s="40">
        <v>7654335.9819029719</v>
      </c>
      <c r="DJ22" s="43">
        <v>68.152365616133736</v>
      </c>
      <c r="DK22" s="44">
        <v>150.34283300972683</v>
      </c>
      <c r="DL22" s="44">
        <v>102.46219723044243</v>
      </c>
      <c r="DM22" s="43">
        <v>-7.2</v>
      </c>
      <c r="DN22" s="43">
        <v>322.6081520764489</v>
      </c>
      <c r="DO22" s="43">
        <v>355.39671559823057</v>
      </c>
      <c r="DP22" s="43">
        <v>43.14497571088183</v>
      </c>
      <c r="DQ22" s="60">
        <v>551.87751793305483</v>
      </c>
      <c r="DR22" s="40">
        <v>78547</v>
      </c>
      <c r="DS22" s="40">
        <v>50949.666666666664</v>
      </c>
      <c r="DT22" s="40">
        <v>7402557.2039280189</v>
      </c>
      <c r="DU22" s="43">
        <v>64.865197482611265</v>
      </c>
      <c r="DV22" s="44">
        <v>145.29157280573673</v>
      </c>
      <c r="DW22" s="44">
        <v>94.243665626033064</v>
      </c>
      <c r="DX22" s="43">
        <v>-2.4260869565217393</v>
      </c>
      <c r="DY22" s="43">
        <v>89.73268202976837</v>
      </c>
      <c r="DZ22" s="43">
        <v>94.450213291162484</v>
      </c>
      <c r="EA22" s="43">
        <v>22.11866112557254</v>
      </c>
      <c r="EB22" s="60">
        <v>137.45999702747784</v>
      </c>
      <c r="EC22" s="40">
        <v>78874</v>
      </c>
      <c r="ED22" s="40">
        <v>46928.591813685402</v>
      </c>
      <c r="EE22" s="40">
        <v>6839633.0006523151</v>
      </c>
      <c r="EF22" s="43">
        <v>59.498176602791034</v>
      </c>
      <c r="EG22" s="44">
        <v>145.74554096587508</v>
      </c>
      <c r="EH22" s="44">
        <v>86.7159393545695</v>
      </c>
      <c r="EI22" s="43">
        <v>0.15746031746031747</v>
      </c>
      <c r="EJ22" s="43">
        <v>41.618439413534119</v>
      </c>
      <c r="EK22" s="43">
        <v>41.395797142498502</v>
      </c>
      <c r="EL22" s="43">
        <v>9.3983002237990565</v>
      </c>
      <c r="EM22" s="60">
        <v>54.684598661853919</v>
      </c>
      <c r="EN22" s="40">
        <v>79989</v>
      </c>
      <c r="EO22" s="40">
        <v>50313.379164917889</v>
      </c>
      <c r="EP22" s="40">
        <v>7146623.4909308152</v>
      </c>
      <c r="EQ22" s="43">
        <v>62.900372757401499</v>
      </c>
      <c r="ER22" s="44">
        <v>142.04220844530269</v>
      </c>
      <c r="ES22" s="44">
        <v>89.345078584940623</v>
      </c>
      <c r="ET22" s="43">
        <v>0.45714285714285713</v>
      </c>
      <c r="EU22" s="43">
        <v>7.4236233900059441</v>
      </c>
      <c r="EV22" s="43">
        <v>6.9347786875070758</v>
      </c>
      <c r="EW22" s="43">
        <v>0.48248439899940593</v>
      </c>
      <c r="EX22" s="60">
        <v>7.4507223117012318</v>
      </c>
      <c r="EY22" s="40">
        <v>312114</v>
      </c>
      <c r="EZ22" s="40">
        <v>199104.18085514649</v>
      </c>
      <c r="FA22" s="40">
        <v>29043149.677414119</v>
      </c>
      <c r="FB22" s="43">
        <v>63.792133917461726</v>
      </c>
      <c r="FC22" s="44">
        <v>145.86911009439712</v>
      </c>
      <c r="FD22" s="44">
        <v>93.05301805562749</v>
      </c>
      <c r="FE22" s="43">
        <v>-2.2735029354207437</v>
      </c>
      <c r="FF22" s="43">
        <v>67.491242693338634</v>
      </c>
      <c r="FG22" s="43">
        <v>71.387748179244824</v>
      </c>
      <c r="FH22" s="43">
        <v>11.902521890673736</v>
      </c>
      <c r="FI22" s="60">
        <v>91.78721242396557</v>
      </c>
      <c r="FK22" s="61">
        <v>10</v>
      </c>
      <c r="FL22" s="62">
        <v>8</v>
      </c>
      <c r="FM22" s="40">
        <v>879</v>
      </c>
      <c r="FN22" s="62">
        <v>699</v>
      </c>
    </row>
    <row r="23" spans="2:170" x14ac:dyDescent="0.2">
      <c r="B23" s="64" t="s">
        <v>62</v>
      </c>
      <c r="K23" s="60"/>
      <c r="T23" s="60"/>
      <c r="AC23" s="60"/>
      <c r="AL23" s="60"/>
      <c r="AU23" s="60"/>
      <c r="BD23" s="60"/>
      <c r="BM23" s="60"/>
      <c r="BV23" s="60"/>
      <c r="CE23" s="60"/>
      <c r="CN23" s="60"/>
      <c r="CW23" s="60"/>
      <c r="DF23" s="60"/>
      <c r="DQ23" s="60"/>
      <c r="EB23" s="60"/>
      <c r="EM23" s="60"/>
      <c r="EX23" s="60"/>
      <c r="FI23" s="60"/>
      <c r="FK23" s="61">
        <v>7</v>
      </c>
      <c r="FL23" s="62">
        <v>0</v>
      </c>
      <c r="FM23" s="40">
        <v>252</v>
      </c>
      <c r="FN23" s="62">
        <v>0</v>
      </c>
    </row>
    <row r="24" spans="2:170" x14ac:dyDescent="0.2">
      <c r="B24" s="64" t="s">
        <v>63</v>
      </c>
      <c r="K24" s="60"/>
      <c r="T24" s="60"/>
      <c r="AC24" s="60"/>
      <c r="AL24" s="60"/>
      <c r="AU24" s="60"/>
      <c r="BD24" s="60"/>
      <c r="BM24" s="60"/>
      <c r="BV24" s="60"/>
      <c r="CE24" s="60"/>
      <c r="CN24" s="60"/>
      <c r="CW24" s="60"/>
      <c r="DF24" s="60"/>
      <c r="DQ24" s="60"/>
      <c r="EB24" s="60"/>
      <c r="EM24" s="60"/>
      <c r="EX24" s="60"/>
      <c r="FI24" s="60"/>
      <c r="FK24" s="61">
        <v>5</v>
      </c>
      <c r="FL24" s="62">
        <v>1</v>
      </c>
      <c r="FM24" s="40">
        <v>261</v>
      </c>
      <c r="FN24" s="62">
        <v>46</v>
      </c>
    </row>
    <row r="25" spans="2:170" x14ac:dyDescent="0.2">
      <c r="B25" s="64" t="s">
        <v>64</v>
      </c>
      <c r="K25" s="60"/>
      <c r="T25" s="60"/>
      <c r="AC25" s="60"/>
      <c r="AL25" s="60"/>
      <c r="AU25" s="60"/>
      <c r="BD25" s="60"/>
      <c r="BM25" s="60"/>
      <c r="BV25" s="60"/>
      <c r="CE25" s="60"/>
      <c r="CN25" s="60"/>
      <c r="CW25" s="60"/>
      <c r="DF25" s="60"/>
      <c r="DQ25" s="60"/>
      <c r="EB25" s="60"/>
      <c r="EM25" s="60"/>
      <c r="EX25" s="60"/>
      <c r="FI25" s="60"/>
      <c r="FK25" s="61">
        <v>2</v>
      </c>
      <c r="FL25" s="62">
        <v>0</v>
      </c>
      <c r="FM25" s="40">
        <v>148</v>
      </c>
      <c r="FN25" s="62">
        <v>0</v>
      </c>
    </row>
    <row r="26" spans="2:170" x14ac:dyDescent="0.2">
      <c r="B26" s="65" t="s">
        <v>91</v>
      </c>
      <c r="C26" s="66">
        <v>45663</v>
      </c>
      <c r="D26" s="66">
        <v>34018.37030995106</v>
      </c>
      <c r="E26" s="66">
        <v>5902239.605993933</v>
      </c>
      <c r="F26" s="67">
        <v>74.498763353154771</v>
      </c>
      <c r="G26" s="68">
        <v>173.50153908658606</v>
      </c>
      <c r="H26" s="68">
        <v>129.25650101819707</v>
      </c>
      <c r="I26" s="67">
        <v>273.5812598293046</v>
      </c>
      <c r="J26" s="67">
        <v>46.937100300068707</v>
      </c>
      <c r="K26" s="69">
        <v>448.9294704580297</v>
      </c>
      <c r="L26" s="66">
        <v>45663</v>
      </c>
      <c r="M26" s="66">
        <v>27592.918433931485</v>
      </c>
      <c r="N26" s="66">
        <v>4096302.3579478655</v>
      </c>
      <c r="O26" s="67">
        <v>60.42730095248119</v>
      </c>
      <c r="P26" s="68">
        <v>148.45484241748682</v>
      </c>
      <c r="Q26" s="68">
        <v>89.707254406146447</v>
      </c>
      <c r="R26" s="67">
        <v>379.30148325464904</v>
      </c>
      <c r="S26" s="67">
        <v>35.486339815058258</v>
      </c>
      <c r="T26" s="69">
        <v>549.38803634336784</v>
      </c>
      <c r="U26" s="66">
        <v>44190</v>
      </c>
      <c r="V26" s="66">
        <v>31182.905383360521</v>
      </c>
      <c r="W26" s="66">
        <v>5102894.465050566</v>
      </c>
      <c r="X26" s="67">
        <v>70.565524741707449</v>
      </c>
      <c r="Y26" s="68">
        <v>163.64397102566062</v>
      </c>
      <c r="Z26" s="68">
        <v>115.47622686242512</v>
      </c>
      <c r="AA26" s="67">
        <v>450.83481207040751</v>
      </c>
      <c r="AB26" s="67">
        <v>51.939102984542586</v>
      </c>
      <c r="AC26" s="69">
        <v>736.93347238793979</v>
      </c>
      <c r="AD26" s="66">
        <v>45663</v>
      </c>
      <c r="AE26" s="66">
        <v>34443.690048939643</v>
      </c>
      <c r="AF26" s="66">
        <v>5317251.4242695896</v>
      </c>
      <c r="AG26" s="67">
        <v>75.430195232331741</v>
      </c>
      <c r="AH26" s="68">
        <v>154.37519663876091</v>
      </c>
      <c r="AI26" s="68">
        <v>116.44551221491338</v>
      </c>
      <c r="AJ26" s="67">
        <v>391.39526911263096</v>
      </c>
      <c r="AK26" s="67">
        <v>39.183416971431726</v>
      </c>
      <c r="AL26" s="69">
        <v>583.94072638669661</v>
      </c>
      <c r="AM26" s="66">
        <v>46080</v>
      </c>
      <c r="AN26" s="66">
        <v>31426.610114192496</v>
      </c>
      <c r="AO26" s="66">
        <v>5060028.8780946117</v>
      </c>
      <c r="AP26" s="67">
        <v>68.20010875475802</v>
      </c>
      <c r="AQ26" s="68">
        <v>161.01096681151316</v>
      </c>
      <c r="AR26" s="68">
        <v>109.80965447253932</v>
      </c>
      <c r="AS26" s="67">
        <v>58.438605356161666</v>
      </c>
      <c r="AT26" s="67">
        <v>24.644082534387827</v>
      </c>
      <c r="AU26" s="69">
        <v>97.484346026526282</v>
      </c>
      <c r="AV26" s="66">
        <v>47616</v>
      </c>
      <c r="AW26" s="66">
        <v>25595.823817292006</v>
      </c>
      <c r="AX26" s="66">
        <v>3903364.3717516689</v>
      </c>
      <c r="AY26" s="67">
        <v>53.754670315213389</v>
      </c>
      <c r="AZ26" s="68">
        <v>152.50004843034733</v>
      </c>
      <c r="BA26" s="68">
        <v>81.975898264273951</v>
      </c>
      <c r="BB26" s="67">
        <v>22.27675365081404</v>
      </c>
      <c r="BC26" s="67">
        <v>13.32705531266426</v>
      </c>
      <c r="BD26" s="69">
        <v>38.572644244520212</v>
      </c>
      <c r="BE26" s="66">
        <v>47616</v>
      </c>
      <c r="BF26" s="66">
        <v>27680.574225122349</v>
      </c>
      <c r="BG26" s="66">
        <v>4399344.0590495504</v>
      </c>
      <c r="BH26" s="67">
        <v>58.132926380045255</v>
      </c>
      <c r="BI26" s="68">
        <v>158.93254320774861</v>
      </c>
      <c r="BJ26" s="68">
        <v>92.392138336894121</v>
      </c>
      <c r="BK26" s="67">
        <v>42.083601286082555</v>
      </c>
      <c r="BL26" s="67">
        <v>9.742043285791512</v>
      </c>
      <c r="BM26" s="69">
        <v>55.925447225541383</v>
      </c>
      <c r="BN26" s="66">
        <v>43008</v>
      </c>
      <c r="BO26" s="66">
        <v>26009.751479289942</v>
      </c>
      <c r="BP26" s="66">
        <v>3906682.7140885163</v>
      </c>
      <c r="BQ26" s="67">
        <v>60.476542688081146</v>
      </c>
      <c r="BR26" s="68">
        <v>150.20069365903711</v>
      </c>
      <c r="BS26" s="68">
        <v>90.836186618501586</v>
      </c>
      <c r="BT26" s="67">
        <v>30.470007377876126</v>
      </c>
      <c r="BU26" s="67">
        <v>8.6198727841049987</v>
      </c>
      <c r="BV26" s="69">
        <v>41.716356035354373</v>
      </c>
      <c r="BW26" s="66">
        <v>47740</v>
      </c>
      <c r="BX26" s="66">
        <v>29303.029411764706</v>
      </c>
      <c r="BY26" s="66">
        <v>4622559.0203417083</v>
      </c>
      <c r="BZ26" s="67">
        <v>61.380455407969642</v>
      </c>
      <c r="CA26" s="68">
        <v>157.75020921508624</v>
      </c>
      <c r="CB26" s="68">
        <v>96.827796823244825</v>
      </c>
      <c r="CC26" s="67">
        <v>41.623700111532408</v>
      </c>
      <c r="CD26" s="67">
        <v>5.511163524274787</v>
      </c>
      <c r="CE26" s="69">
        <v>49.428813813637809</v>
      </c>
      <c r="CF26" s="66">
        <v>46200</v>
      </c>
      <c r="CG26" s="66">
        <v>30444.441176470587</v>
      </c>
      <c r="CH26" s="66">
        <v>4884302.3444418842</v>
      </c>
      <c r="CI26" s="67">
        <v>65.897058823529406</v>
      </c>
      <c r="CJ26" s="68">
        <v>160.43330590731242</v>
      </c>
      <c r="CK26" s="68">
        <v>105.72082996627456</v>
      </c>
      <c r="CL26" s="67">
        <v>-2.0333943601979594</v>
      </c>
      <c r="CM26" s="67">
        <v>-0.9072387498450456</v>
      </c>
      <c r="CN26" s="69">
        <v>-2.9221853685110322</v>
      </c>
      <c r="CO26" s="66">
        <v>47740</v>
      </c>
      <c r="CP26" s="66">
        <v>28259</v>
      </c>
      <c r="CQ26" s="66">
        <v>4309640.2570307041</v>
      </c>
      <c r="CR26" s="67">
        <v>59.193548387096776</v>
      </c>
      <c r="CS26" s="68">
        <v>152.50505173681671</v>
      </c>
      <c r="CT26" s="68">
        <v>90.273151592599575</v>
      </c>
      <c r="CU26" s="67">
        <v>16.613622226931952</v>
      </c>
      <c r="CV26" s="67">
        <v>3.9367910161537156</v>
      </c>
      <c r="CW26" s="69">
        <v>21.20445683015722</v>
      </c>
      <c r="CX26" s="66">
        <v>46200</v>
      </c>
      <c r="CY26" s="66">
        <v>28875.516778523492</v>
      </c>
      <c r="CZ26" s="66">
        <v>3905713.8309297399</v>
      </c>
      <c r="DA26" s="67">
        <v>62.501118568232663</v>
      </c>
      <c r="DB26" s="68">
        <v>135.26039588786378</v>
      </c>
      <c r="DC26" s="68">
        <v>84.539260409734638</v>
      </c>
      <c r="DD26" s="67">
        <v>5.0923992383463892</v>
      </c>
      <c r="DE26" s="67">
        <v>-9.2407585255423239</v>
      </c>
      <c r="DF26" s="69">
        <v>-4.6189356039291107</v>
      </c>
      <c r="DG26" s="66">
        <v>135516</v>
      </c>
      <c r="DH26" s="66">
        <v>92794.19412724307</v>
      </c>
      <c r="DI26" s="66">
        <v>15101436.428992365</v>
      </c>
      <c r="DJ26" s="67">
        <v>68.474714518760194</v>
      </c>
      <c r="DK26" s="68">
        <v>162.74117762459016</v>
      </c>
      <c r="DL26" s="68">
        <v>111.43655678290655</v>
      </c>
      <c r="DM26" s="67">
        <v>-4.1015625</v>
      </c>
      <c r="DN26" s="67">
        <v>333.58224310303939</v>
      </c>
      <c r="DO26" s="67">
        <v>352.12649382504702</v>
      </c>
      <c r="DP26" s="67">
        <v>44.234606472299532</v>
      </c>
      <c r="DQ26" s="69">
        <v>552.12286912733168</v>
      </c>
      <c r="DR26" s="66">
        <v>139359</v>
      </c>
      <c r="DS26" s="66">
        <v>91466.123980424149</v>
      </c>
      <c r="DT26" s="66">
        <v>14280644.67411587</v>
      </c>
      <c r="DU26" s="67">
        <v>65.633453153670843</v>
      </c>
      <c r="DV26" s="68">
        <v>156.13042351255922</v>
      </c>
      <c r="DW26" s="68">
        <v>102.47378837474344</v>
      </c>
      <c r="DX26" s="67">
        <v>-1.3820482336956521</v>
      </c>
      <c r="DY26" s="67">
        <v>90.249033362432812</v>
      </c>
      <c r="DZ26" s="67">
        <v>92.915214679298714</v>
      </c>
      <c r="EA26" s="67">
        <v>21.269220709818153</v>
      </c>
      <c r="EB26" s="69">
        <v>133.94677747240527</v>
      </c>
      <c r="EC26" s="66">
        <v>138364</v>
      </c>
      <c r="ED26" s="66">
        <v>82993.355116177001</v>
      </c>
      <c r="EE26" s="66">
        <v>12928585.793479774</v>
      </c>
      <c r="EF26" s="67">
        <v>59.981899277396572</v>
      </c>
      <c r="EG26" s="68">
        <v>155.7785653487787</v>
      </c>
      <c r="EH26" s="68">
        <v>93.438942163277844</v>
      </c>
      <c r="EI26" s="67">
        <v>8.969907407407407E-2</v>
      </c>
      <c r="EJ26" s="67">
        <v>38.197092090536351</v>
      </c>
      <c r="EK26" s="67">
        <v>38.07324167106708</v>
      </c>
      <c r="EL26" s="67">
        <v>7.982799307883675</v>
      </c>
      <c r="EM26" s="69">
        <v>49.095351451839186</v>
      </c>
      <c r="EN26" s="66">
        <v>140140</v>
      </c>
      <c r="EO26" s="66">
        <v>87578.957954994083</v>
      </c>
      <c r="EP26" s="66">
        <v>13099656.432402328</v>
      </c>
      <c r="EQ26" s="67">
        <v>62.493904634646839</v>
      </c>
      <c r="ER26" s="68">
        <v>149.57538589502408</v>
      </c>
      <c r="ES26" s="68">
        <v>93.475499018141349</v>
      </c>
      <c r="ET26" s="67">
        <v>0.26041666666666669</v>
      </c>
      <c r="EU26" s="67">
        <v>6.0654829937938741</v>
      </c>
      <c r="EV26" s="67">
        <v>5.7899882328277643</v>
      </c>
      <c r="EW26" s="67">
        <v>-2.3589441259450545</v>
      </c>
      <c r="EX26" s="69">
        <v>3.2944615195257767</v>
      </c>
      <c r="EY26" s="66">
        <v>553379</v>
      </c>
      <c r="EZ26" s="66">
        <v>354832.63117883826</v>
      </c>
      <c r="FA26" s="66">
        <v>55410323.32899034</v>
      </c>
      <c r="FB26" s="67">
        <v>64.121087207653034</v>
      </c>
      <c r="FC26" s="68">
        <v>156.15904079876782</v>
      </c>
      <c r="FD26" s="68">
        <v>100.13087473321239</v>
      </c>
      <c r="FE26" s="67">
        <v>-1.2951269977168949</v>
      </c>
      <c r="FF26" s="67">
        <v>67.291977510199871</v>
      </c>
      <c r="FG26" s="67">
        <v>69.487050052883589</v>
      </c>
      <c r="FH26" s="67">
        <v>10.712527037391512</v>
      </c>
      <c r="FI26" s="69">
        <v>87.643396114797554</v>
      </c>
      <c r="FK26" s="70">
        <v>24</v>
      </c>
      <c r="FL26" s="71">
        <v>9</v>
      </c>
      <c r="FM26" s="66">
        <v>1540</v>
      </c>
      <c r="FN26" s="71">
        <v>745</v>
      </c>
    </row>
    <row r="27" spans="2:170" x14ac:dyDescent="0.2">
      <c r="B27" s="63" t="s">
        <v>92</v>
      </c>
      <c r="K27" s="60"/>
      <c r="T27" s="60"/>
      <c r="AC27" s="60"/>
      <c r="AL27" s="60"/>
      <c r="AU27" s="60"/>
      <c r="BD27" s="60"/>
      <c r="BM27" s="60"/>
      <c r="BV27" s="60"/>
      <c r="CE27" s="60"/>
      <c r="CN27" s="60"/>
      <c r="CW27" s="60"/>
      <c r="DF27" s="60"/>
      <c r="DQ27" s="60"/>
      <c r="EB27" s="60"/>
      <c r="EM27" s="60"/>
      <c r="EX27" s="60"/>
      <c r="FI27" s="60"/>
      <c r="FK27" s="61"/>
      <c r="FL27" s="62"/>
      <c r="FN27" s="62"/>
    </row>
    <row r="28" spans="2:170" x14ac:dyDescent="0.2">
      <c r="B28" s="64" t="s">
        <v>61</v>
      </c>
      <c r="C28" s="40">
        <v>144460</v>
      </c>
      <c r="D28" s="40">
        <v>119853.90617520345</v>
      </c>
      <c r="E28" s="40">
        <v>26533129.238929067</v>
      </c>
      <c r="F28" s="43">
        <v>82.966846307077006</v>
      </c>
      <c r="G28" s="44">
        <v>221.37892777681117</v>
      </c>
      <c r="H28" s="44">
        <v>183.67111476484192</v>
      </c>
      <c r="I28" s="43">
        <v>320.62834532052511</v>
      </c>
      <c r="J28" s="43">
        <v>34.014130400794343</v>
      </c>
      <c r="K28" s="60">
        <v>463.70141920044625</v>
      </c>
      <c r="L28" s="40">
        <v>144460</v>
      </c>
      <c r="M28" s="40">
        <v>103673.28865485878</v>
      </c>
      <c r="N28" s="40">
        <v>20343802.937608618</v>
      </c>
      <c r="O28" s="43">
        <v>71.76608656711808</v>
      </c>
      <c r="P28" s="44">
        <v>196.22993734997311</v>
      </c>
      <c r="Q28" s="44">
        <v>140.82654670918328</v>
      </c>
      <c r="R28" s="43">
        <v>698.50703851076673</v>
      </c>
      <c r="S28" s="43">
        <v>31.155757468348362</v>
      </c>
      <c r="T28" s="60">
        <v>947.28795479973962</v>
      </c>
      <c r="U28" s="40">
        <v>139590</v>
      </c>
      <c r="V28" s="40">
        <v>112683.81275473507</v>
      </c>
      <c r="W28" s="40">
        <v>24300654.950460602</v>
      </c>
      <c r="X28" s="43">
        <v>80.724846159993604</v>
      </c>
      <c r="Y28" s="44">
        <v>215.65346748918438</v>
      </c>
      <c r="Z28" s="44">
        <v>174.08592986933593</v>
      </c>
      <c r="AA28" s="43">
        <v>1531.672422367227</v>
      </c>
      <c r="AB28" s="43">
        <v>61.573960392503921</v>
      </c>
      <c r="AC28" s="60">
        <v>2536.3577534951023</v>
      </c>
      <c r="AD28" s="40">
        <v>144243</v>
      </c>
      <c r="AE28" s="40">
        <v>115791.76240709663</v>
      </c>
      <c r="AF28" s="40">
        <v>25432099.49735038</v>
      </c>
      <c r="AG28" s="43">
        <v>80.275481241444382</v>
      </c>
      <c r="AH28" s="44">
        <v>219.63651790649058</v>
      </c>
      <c r="AI28" s="44">
        <v>176.31427173138647</v>
      </c>
      <c r="AJ28" s="43">
        <v>946.93075599817712</v>
      </c>
      <c r="AK28" s="43">
        <v>44.135048946410244</v>
      </c>
      <c r="AL28" s="60">
        <v>1408.9941576024944</v>
      </c>
      <c r="AM28" s="40">
        <v>141480</v>
      </c>
      <c r="AN28" s="40">
        <v>113385.25821146008</v>
      </c>
      <c r="AO28" s="40">
        <v>25901714.485147405</v>
      </c>
      <c r="AP28" s="43">
        <v>80.142252057859821</v>
      </c>
      <c r="AQ28" s="44">
        <v>228.43987740312318</v>
      </c>
      <c r="AR28" s="44">
        <v>183.07686234907695</v>
      </c>
      <c r="AS28" s="43">
        <v>92.194200189911186</v>
      </c>
      <c r="AT28" s="43">
        <v>32.287214547230576</v>
      </c>
      <c r="AU28" s="60">
        <v>154.24835395271745</v>
      </c>
      <c r="AV28" s="40">
        <v>146196</v>
      </c>
      <c r="AW28" s="40">
        <v>88356.87748741309</v>
      </c>
      <c r="AX28" s="40">
        <v>17377420.586323045</v>
      </c>
      <c r="AY28" s="43">
        <v>60.437274267020364</v>
      </c>
      <c r="AZ28" s="44">
        <v>196.67309529808304</v>
      </c>
      <c r="BA28" s="44">
        <v>118.86385801474079</v>
      </c>
      <c r="BB28" s="43">
        <v>9.0605914190312742</v>
      </c>
      <c r="BC28" s="43">
        <v>8.0826812212539867</v>
      </c>
      <c r="BD28" s="60">
        <v>17.875611361482047</v>
      </c>
      <c r="BE28" s="40">
        <v>146196</v>
      </c>
      <c r="BF28" s="40">
        <v>92908.931191560783</v>
      </c>
      <c r="BG28" s="40">
        <v>18325387.101559743</v>
      </c>
      <c r="BH28" s="43">
        <v>63.550939281212052</v>
      </c>
      <c r="BI28" s="44">
        <v>197.24031765876452</v>
      </c>
      <c r="BJ28" s="44">
        <v>125.34807451339123</v>
      </c>
      <c r="BK28" s="43">
        <v>30.671385201300652</v>
      </c>
      <c r="BL28" s="43">
        <v>6.2996409685482817</v>
      </c>
      <c r="BM28" s="60">
        <v>38.903213317559498</v>
      </c>
      <c r="BN28" s="40">
        <v>132048</v>
      </c>
      <c r="BO28" s="40">
        <v>97923.273500236188</v>
      </c>
      <c r="BP28" s="40">
        <v>20151739.347612981</v>
      </c>
      <c r="BQ28" s="43">
        <v>74.15733180376543</v>
      </c>
      <c r="BR28" s="44">
        <v>205.79111203389635</v>
      </c>
      <c r="BS28" s="44">
        <v>152.6091977736352</v>
      </c>
      <c r="BT28" s="43">
        <v>18.708556427541904</v>
      </c>
      <c r="BU28" s="43">
        <v>11.033009727591784</v>
      </c>
      <c r="BV28" s="60">
        <v>31.805683005798837</v>
      </c>
      <c r="BW28" s="40">
        <v>146320</v>
      </c>
      <c r="BX28" s="40">
        <v>106486.22935346862</v>
      </c>
      <c r="BY28" s="40">
        <v>21709054.553093765</v>
      </c>
      <c r="BZ28" s="43">
        <v>72.776263910243728</v>
      </c>
      <c r="CA28" s="44">
        <v>203.8672482338828</v>
      </c>
      <c r="CB28" s="44">
        <v>148.36696660124224</v>
      </c>
      <c r="CC28" s="43">
        <v>2.6667699502473137</v>
      </c>
      <c r="CD28" s="43">
        <v>1.3011882951635751</v>
      </c>
      <c r="CE28" s="60">
        <v>4.0026579438354135</v>
      </c>
      <c r="CF28" s="40">
        <v>141600</v>
      </c>
      <c r="CG28" s="40">
        <v>97378.121755545071</v>
      </c>
      <c r="CH28" s="40">
        <v>19313297.94781414</v>
      </c>
      <c r="CI28" s="43">
        <v>68.769859996853867</v>
      </c>
      <c r="CJ28" s="44">
        <v>198.333030044445</v>
      </c>
      <c r="CK28" s="44">
        <v>136.39334708908294</v>
      </c>
      <c r="CL28" s="43">
        <v>-14.123318734287905</v>
      </c>
      <c r="CM28" s="43">
        <v>-6.1194534387586552</v>
      </c>
      <c r="CN28" s="60">
        <v>-19.378502259028892</v>
      </c>
      <c r="CO28" s="40">
        <v>146320</v>
      </c>
      <c r="CP28" s="40">
        <v>103263.08636149127</v>
      </c>
      <c r="CQ28" s="40">
        <v>21306094.207703408</v>
      </c>
      <c r="CR28" s="43">
        <v>70.573459787787911</v>
      </c>
      <c r="CS28" s="44">
        <v>206.32827236169891</v>
      </c>
      <c r="CT28" s="44">
        <v>145.61300032602108</v>
      </c>
      <c r="CU28" s="43">
        <v>2.3163491178320696</v>
      </c>
      <c r="CV28" s="43">
        <v>8.1957021389369924</v>
      </c>
      <c r="CW28" s="60">
        <v>10.701892331008342</v>
      </c>
      <c r="CX28" s="40">
        <v>141600</v>
      </c>
      <c r="CY28" s="40">
        <v>101374.14826864978</v>
      </c>
      <c r="CZ28" s="40">
        <v>20021844.491845664</v>
      </c>
      <c r="DA28" s="43">
        <v>71.591912619102956</v>
      </c>
      <c r="DB28" s="44">
        <v>197.50444106110896</v>
      </c>
      <c r="DC28" s="44">
        <v>141.39720686331682</v>
      </c>
      <c r="DD28" s="43">
        <v>-4.1976156763183514</v>
      </c>
      <c r="DE28" s="43">
        <v>-2.4354941322969603</v>
      </c>
      <c r="DF28" s="60">
        <v>-6.5308771251092868</v>
      </c>
      <c r="DG28" s="40">
        <v>428510</v>
      </c>
      <c r="DH28" s="40">
        <v>336211.00758479733</v>
      </c>
      <c r="DI28" s="40">
        <v>71177587.126998276</v>
      </c>
      <c r="DJ28" s="43">
        <v>78.460481105411148</v>
      </c>
      <c r="DK28" s="44">
        <v>211.70510638039195</v>
      </c>
      <c r="DL28" s="44">
        <v>166.10484499077799</v>
      </c>
      <c r="DM28" s="43">
        <v>-0.30848974957890918</v>
      </c>
      <c r="DN28" s="43">
        <v>588.72352529205011</v>
      </c>
      <c r="DO28" s="43">
        <v>590.85474135414677</v>
      </c>
      <c r="DP28" s="43">
        <v>35.198877091487802</v>
      </c>
      <c r="DQ28" s="60">
        <v>834.02785264324791</v>
      </c>
      <c r="DR28" s="40">
        <v>431919</v>
      </c>
      <c r="DS28" s="40">
        <v>317533.89810596977</v>
      </c>
      <c r="DT28" s="40">
        <v>68711234.568820834</v>
      </c>
      <c r="DU28" s="43">
        <v>73.517001591958163</v>
      </c>
      <c r="DV28" s="44">
        <v>216.39023417238434</v>
      </c>
      <c r="DW28" s="44">
        <v>159.08361190135381</v>
      </c>
      <c r="DX28" s="43">
        <v>0.26068022915718808</v>
      </c>
      <c r="DY28" s="43">
        <v>110.0639889669351</v>
      </c>
      <c r="DZ28" s="43">
        <v>109.51781744009931</v>
      </c>
      <c r="EA28" s="43">
        <v>22.811734906169729</v>
      </c>
      <c r="EB28" s="60">
        <v>157.31246653609958</v>
      </c>
      <c r="EC28" s="40">
        <v>424564</v>
      </c>
      <c r="ED28" s="40">
        <v>297318.4340452656</v>
      </c>
      <c r="EE28" s="40">
        <v>60186181.002266489</v>
      </c>
      <c r="EF28" s="43">
        <v>70.029120237529696</v>
      </c>
      <c r="EG28" s="44">
        <v>202.43003497423027</v>
      </c>
      <c r="EH28" s="44">
        <v>141.75997258897712</v>
      </c>
      <c r="EI28" s="43">
        <v>-0.11903921707012963</v>
      </c>
      <c r="EJ28" s="43">
        <v>15.416025841178223</v>
      </c>
      <c r="EK28" s="43">
        <v>15.553579918036858</v>
      </c>
      <c r="EL28" s="43">
        <v>5.5375662653789171</v>
      </c>
      <c r="EM28" s="60">
        <v>21.952435977950994</v>
      </c>
      <c r="EN28" s="40">
        <v>429520</v>
      </c>
      <c r="EO28" s="40">
        <v>302015.35638568614</v>
      </c>
      <c r="EP28" s="40">
        <v>60641236.647363208</v>
      </c>
      <c r="EQ28" s="43">
        <v>70.314620130770649</v>
      </c>
      <c r="ER28" s="44">
        <v>200.78858695490251</v>
      </c>
      <c r="ES28" s="44">
        <v>141.18373218328182</v>
      </c>
      <c r="ET28" s="43">
        <v>-6.3518949820029647E-2</v>
      </c>
      <c r="EU28" s="43">
        <v>-5.7196799976072663</v>
      </c>
      <c r="EV28" s="43">
        <v>-5.6597560654098276</v>
      </c>
      <c r="EW28" s="43">
        <v>-0.53140937847349712</v>
      </c>
      <c r="EX28" s="60">
        <v>-6.1610889693767694</v>
      </c>
      <c r="EY28" s="40">
        <v>1714513</v>
      </c>
      <c r="EZ28" s="40">
        <v>1253078.6961217187</v>
      </c>
      <c r="FA28" s="40">
        <v>260716239.34544882</v>
      </c>
      <c r="FB28" s="43">
        <v>73.08656721306393</v>
      </c>
      <c r="FC28" s="44">
        <v>208.06054731627481</v>
      </c>
      <c r="FD28" s="44">
        <v>152.06431175817787</v>
      </c>
      <c r="FE28" s="43">
        <v>-5.7242953200096765E-2</v>
      </c>
      <c r="FF28" s="43">
        <v>61.080540292841405</v>
      </c>
      <c r="FG28" s="43">
        <v>61.172800363362242</v>
      </c>
      <c r="FH28" s="43">
        <v>9.1011026410432301</v>
      </c>
      <c r="FI28" s="60">
        <v>75.841302353954362</v>
      </c>
      <c r="FK28" s="61">
        <v>36</v>
      </c>
      <c r="FL28" s="62">
        <v>30</v>
      </c>
      <c r="FM28" s="40">
        <v>4720</v>
      </c>
      <c r="FN28" s="62">
        <v>4303</v>
      </c>
    </row>
    <row r="29" spans="2:170" x14ac:dyDescent="0.2">
      <c r="B29" s="64" t="s">
        <v>62</v>
      </c>
      <c r="K29" s="60"/>
      <c r="T29" s="60"/>
      <c r="AC29" s="60"/>
      <c r="AL29" s="60"/>
      <c r="AU29" s="60"/>
      <c r="BD29" s="60"/>
      <c r="BM29" s="60"/>
      <c r="BV29" s="60"/>
      <c r="CE29" s="60"/>
      <c r="CN29" s="60"/>
      <c r="CW29" s="60"/>
      <c r="DF29" s="60"/>
      <c r="DQ29" s="60"/>
      <c r="EB29" s="60"/>
      <c r="EM29" s="60"/>
      <c r="EX29" s="60"/>
      <c r="FI29" s="60"/>
      <c r="FK29" s="61">
        <v>7</v>
      </c>
      <c r="FL29" s="62">
        <v>0</v>
      </c>
      <c r="FM29" s="40">
        <v>252</v>
      </c>
      <c r="FN29" s="62">
        <v>0</v>
      </c>
    </row>
    <row r="30" spans="2:170" x14ac:dyDescent="0.2">
      <c r="B30" s="64" t="s">
        <v>63</v>
      </c>
      <c r="C30" s="40">
        <v>68851</v>
      </c>
      <c r="D30" s="40">
        <v>51995.513038850455</v>
      </c>
      <c r="E30" s="40">
        <v>11374005.213412892</v>
      </c>
      <c r="F30" s="43">
        <v>75.518893028206492</v>
      </c>
      <c r="G30" s="44">
        <v>218.74974490422599</v>
      </c>
      <c r="H30" s="44">
        <v>165.197385853697</v>
      </c>
      <c r="I30" s="43">
        <v>166.23501462598114</v>
      </c>
      <c r="J30" s="43">
        <v>44.176722064388521</v>
      </c>
      <c r="K30" s="60">
        <v>283.84891707620466</v>
      </c>
      <c r="L30" s="40">
        <v>68851</v>
      </c>
      <c r="M30" s="40">
        <v>43394.013837147417</v>
      </c>
      <c r="N30" s="40">
        <v>8066645.0331120789</v>
      </c>
      <c r="O30" s="43">
        <v>63.02597469484455</v>
      </c>
      <c r="P30" s="44">
        <v>185.89303730660268</v>
      </c>
      <c r="Q30" s="44">
        <v>117.16089865233735</v>
      </c>
      <c r="R30" s="43">
        <v>222.917486225397</v>
      </c>
      <c r="S30" s="43">
        <v>36.843288273121878</v>
      </c>
      <c r="T30" s="60">
        <v>341.89090655939339</v>
      </c>
      <c r="U30" s="40">
        <v>68490</v>
      </c>
      <c r="V30" s="40">
        <v>49978.006389776361</v>
      </c>
      <c r="W30" s="40">
        <v>10515958.773951275</v>
      </c>
      <c r="X30" s="43">
        <v>72.971246006389777</v>
      </c>
      <c r="Y30" s="44">
        <v>210.41172975043779</v>
      </c>
      <c r="Z30" s="44">
        <v>153.54006094249198</v>
      </c>
      <c r="AA30" s="43">
        <v>367.90921617710956</v>
      </c>
      <c r="AB30" s="43">
        <v>70.221043877673665</v>
      </c>
      <c r="AC30" s="60">
        <v>696.47995217554296</v>
      </c>
      <c r="AD30" s="40">
        <v>70463</v>
      </c>
      <c r="AE30" s="40">
        <v>52147.584582441115</v>
      </c>
      <c r="AF30" s="40">
        <v>11249329.8698385</v>
      </c>
      <c r="AG30" s="43">
        <v>74.007045658630929</v>
      </c>
      <c r="AH30" s="44">
        <v>215.72101488333021</v>
      </c>
      <c r="AI30" s="44">
        <v>159.64874997996822</v>
      </c>
      <c r="AJ30" s="43">
        <v>296.2300686252421</v>
      </c>
      <c r="AK30" s="43">
        <v>79.872327338401291</v>
      </c>
      <c r="AL30" s="60">
        <v>612.70824605249027</v>
      </c>
      <c r="AM30" s="40">
        <v>68190</v>
      </c>
      <c r="AN30" s="40">
        <v>51467.388115631693</v>
      </c>
      <c r="AO30" s="40">
        <v>11478134.591178123</v>
      </c>
      <c r="AP30" s="43">
        <v>75.476445396145607</v>
      </c>
      <c r="AQ30" s="44">
        <v>223.01762361420435</v>
      </c>
      <c r="AR30" s="44">
        <v>168.32577491095648</v>
      </c>
      <c r="AS30" s="43">
        <v>81.901229652537864</v>
      </c>
      <c r="AT30" s="43">
        <v>48.263037386709108</v>
      </c>
      <c r="AU30" s="60">
        <v>169.69228812619565</v>
      </c>
      <c r="AV30" s="40">
        <v>70463</v>
      </c>
      <c r="AW30" s="40">
        <v>40288.954427757635</v>
      </c>
      <c r="AX30" s="40">
        <v>7683177.7032266203</v>
      </c>
      <c r="AY30" s="43">
        <v>57.177461118257298</v>
      </c>
      <c r="AZ30" s="44">
        <v>190.701839061209</v>
      </c>
      <c r="BA30" s="44">
        <v>109.03846988102437</v>
      </c>
      <c r="BB30" s="43">
        <v>0.1996706885271933</v>
      </c>
      <c r="BC30" s="43">
        <v>14.399027835137346</v>
      </c>
      <c r="BD30" s="60">
        <v>14.627449161617436</v>
      </c>
      <c r="BE30" s="40">
        <v>70401</v>
      </c>
      <c r="BF30" s="40">
        <v>38285.598755832034</v>
      </c>
      <c r="BG30" s="40">
        <v>7941231.8489537006</v>
      </c>
      <c r="BH30" s="43">
        <v>54.382180304018462</v>
      </c>
      <c r="BI30" s="44">
        <v>207.42086076801959</v>
      </c>
      <c r="BJ30" s="44">
        <v>112.79998649101151</v>
      </c>
      <c r="BK30" s="43">
        <v>-1.3535689054229951</v>
      </c>
      <c r="BL30" s="43">
        <v>20.079361698324007</v>
      </c>
      <c r="BM30" s="60">
        <v>18.454004796562426</v>
      </c>
      <c r="BN30" s="40">
        <v>63588</v>
      </c>
      <c r="BO30" s="40">
        <v>42309.589424572318</v>
      </c>
      <c r="BP30" s="40">
        <v>8008884.2571462886</v>
      </c>
      <c r="BQ30" s="43">
        <v>66.537065837221363</v>
      </c>
      <c r="BR30" s="44">
        <v>189.29241257290329</v>
      </c>
      <c r="BS30" s="44">
        <v>125.94961717849733</v>
      </c>
      <c r="BT30" s="43">
        <v>2.1363052043224133</v>
      </c>
      <c r="BU30" s="43">
        <v>11.915684223640417</v>
      </c>
      <c r="BV30" s="60">
        <v>14.306544810148102</v>
      </c>
      <c r="BW30" s="40">
        <v>69998</v>
      </c>
      <c r="BX30" s="40">
        <v>43981.503131524005</v>
      </c>
      <c r="BY30" s="40">
        <v>8438583.6619729288</v>
      </c>
      <c r="BZ30" s="43">
        <v>62.832513974004982</v>
      </c>
      <c r="CA30" s="44">
        <v>191.866649867283</v>
      </c>
      <c r="CB30" s="44">
        <v>120.55463958931581</v>
      </c>
      <c r="CC30" s="43">
        <v>-7.4417258907780885</v>
      </c>
      <c r="CD30" s="43">
        <v>3.39706032709082</v>
      </c>
      <c r="CE30" s="60">
        <v>-4.2974654815829751</v>
      </c>
      <c r="CF30" s="40">
        <v>67740</v>
      </c>
      <c r="CG30" s="40">
        <v>39616.350730688937</v>
      </c>
      <c r="CH30" s="40">
        <v>7783905.7863406269</v>
      </c>
      <c r="CI30" s="43">
        <v>58.48295059151009</v>
      </c>
      <c r="CJ30" s="44">
        <v>196.4821504952701</v>
      </c>
      <c r="CK30" s="44">
        <v>114.90855899528532</v>
      </c>
      <c r="CL30" s="43">
        <v>-22.454229477909479</v>
      </c>
      <c r="CM30" s="43">
        <v>-4.5898021049527253</v>
      </c>
      <c r="CN30" s="60">
        <v>-26.013426885650681</v>
      </c>
      <c r="CO30" s="40">
        <v>69998</v>
      </c>
      <c r="CP30" s="40">
        <v>42953.853862212942</v>
      </c>
      <c r="CQ30" s="40">
        <v>8294388.2351438571</v>
      </c>
      <c r="CR30" s="43">
        <v>61.364401643208296</v>
      </c>
      <c r="CS30" s="44">
        <v>193.09997798452579</v>
      </c>
      <c r="CT30" s="44">
        <v>118.49464606337121</v>
      </c>
      <c r="CU30" s="43">
        <v>0.11526326120824218</v>
      </c>
      <c r="CV30" s="43">
        <v>5.4825179927097398</v>
      </c>
      <c r="CW30" s="60">
        <v>5.604100582926649</v>
      </c>
      <c r="CX30" s="40">
        <v>67740</v>
      </c>
      <c r="CY30" s="40">
        <v>43673.915448851774</v>
      </c>
      <c r="CZ30" s="40">
        <v>8506404.445524415</v>
      </c>
      <c r="DA30" s="43">
        <v>64.472860125260965</v>
      </c>
      <c r="DB30" s="44">
        <v>194.77082276917892</v>
      </c>
      <c r="DC30" s="44">
        <v>125.57432012879266</v>
      </c>
      <c r="DD30" s="43">
        <v>0.71595192634696858</v>
      </c>
      <c r="DE30" s="43">
        <v>-0.57453639102197496</v>
      </c>
      <c r="DF30" s="60">
        <v>0.13730213093347118</v>
      </c>
      <c r="DG30" s="40">
        <v>206192</v>
      </c>
      <c r="DH30" s="40">
        <v>145367.53326577423</v>
      </c>
      <c r="DI30" s="40">
        <v>29956609.020476248</v>
      </c>
      <c r="DJ30" s="43">
        <v>70.501054001015675</v>
      </c>
      <c r="DK30" s="44">
        <v>206.07496287157073</v>
      </c>
      <c r="DL30" s="44">
        <v>145.28502085665906</v>
      </c>
      <c r="DM30" s="43">
        <v>2.076258180774067</v>
      </c>
      <c r="DN30" s="43">
        <v>237.98041228362399</v>
      </c>
      <c r="DO30" s="43">
        <v>231.10580100296661</v>
      </c>
      <c r="DP30" s="43">
        <v>46.965071860526926</v>
      </c>
      <c r="DQ30" s="60">
        <v>386.60987837921931</v>
      </c>
      <c r="DR30" s="40">
        <v>209116</v>
      </c>
      <c r="DS30" s="40">
        <v>143903.92712583044</v>
      </c>
      <c r="DT30" s="40">
        <v>30410642.164243244</v>
      </c>
      <c r="DU30" s="43">
        <v>68.815359477911997</v>
      </c>
      <c r="DV30" s="44">
        <v>211.32600597933646</v>
      </c>
      <c r="DW30" s="44">
        <v>145.42475068499417</v>
      </c>
      <c r="DX30" s="43">
        <v>2.2032374100719423</v>
      </c>
      <c r="DY30" s="43">
        <v>80.09763374059655</v>
      </c>
      <c r="DZ30" s="43">
        <v>76.215194649783712</v>
      </c>
      <c r="EA30" s="43">
        <v>37.652375070648702</v>
      </c>
      <c r="EB30" s="60">
        <v>142.56440067070122</v>
      </c>
      <c r="EC30" s="40">
        <v>203987</v>
      </c>
      <c r="ED30" s="40">
        <v>124576.69131192836</v>
      </c>
      <c r="EE30" s="40">
        <v>24388699.768072918</v>
      </c>
      <c r="EF30" s="43">
        <v>61.07089731793122</v>
      </c>
      <c r="EG30" s="44">
        <v>195.77257600304938</v>
      </c>
      <c r="EH30" s="44">
        <v>119.56006886749115</v>
      </c>
      <c r="EI30" s="43">
        <v>1.9277565969949382</v>
      </c>
      <c r="EJ30" s="43">
        <v>-0.62177291758920317</v>
      </c>
      <c r="EK30" s="43">
        <v>-2.5013103395654763</v>
      </c>
      <c r="EL30" s="43">
        <v>11.008148410025104</v>
      </c>
      <c r="EM30" s="60">
        <v>8.2314901162021989</v>
      </c>
      <c r="EN30" s="40">
        <v>205478</v>
      </c>
      <c r="EO30" s="40">
        <v>126244.12004175366</v>
      </c>
      <c r="EP30" s="40">
        <v>24584698.4670089</v>
      </c>
      <c r="EQ30" s="43">
        <v>61.439239257610865</v>
      </c>
      <c r="ER30" s="44">
        <v>194.73935466362965</v>
      </c>
      <c r="ES30" s="44">
        <v>119.6463780405148</v>
      </c>
      <c r="ET30" s="43">
        <v>1.6045848105897653</v>
      </c>
      <c r="EU30" s="43">
        <v>-6.615934369809886</v>
      </c>
      <c r="EV30" s="43">
        <v>-8.0906970839627554</v>
      </c>
      <c r="EW30" s="43">
        <v>-0.45079828219595069</v>
      </c>
      <c r="EX30" s="60">
        <v>-8.5050226426611495</v>
      </c>
      <c r="EY30" s="40">
        <v>824773</v>
      </c>
      <c r="EZ30" s="40">
        <v>540092.27174528665</v>
      </c>
      <c r="FA30" s="40">
        <v>109340649.41980131</v>
      </c>
      <c r="FB30" s="43">
        <v>65.483747860961344</v>
      </c>
      <c r="FC30" s="44">
        <v>202.44809107612548</v>
      </c>
      <c r="FD30" s="44">
        <v>132.57059750961938</v>
      </c>
      <c r="FE30" s="43">
        <v>1.9537237566875327</v>
      </c>
      <c r="FF30" s="43">
        <v>40.847785723533086</v>
      </c>
      <c r="FG30" s="43">
        <v>38.148740952027893</v>
      </c>
      <c r="FH30" s="43">
        <v>16.124212906100357</v>
      </c>
      <c r="FI30" s="60">
        <v>60.424138070180007</v>
      </c>
      <c r="FK30" s="61">
        <v>27</v>
      </c>
      <c r="FL30" s="62">
        <v>21</v>
      </c>
      <c r="FM30" s="40">
        <v>2258</v>
      </c>
      <c r="FN30" s="62">
        <v>1916</v>
      </c>
    </row>
    <row r="31" spans="2:170" x14ac:dyDescent="0.2">
      <c r="B31" s="64" t="s">
        <v>64</v>
      </c>
      <c r="K31" s="60"/>
      <c r="T31" s="60"/>
      <c r="AC31" s="60"/>
      <c r="AL31" s="60"/>
      <c r="AU31" s="60"/>
      <c r="BD31" s="60"/>
      <c r="BM31" s="60"/>
      <c r="BV31" s="60"/>
      <c r="CE31" s="60"/>
      <c r="CN31" s="60"/>
      <c r="CW31" s="60"/>
      <c r="DF31" s="60"/>
      <c r="DQ31" s="60"/>
      <c r="EB31" s="60"/>
      <c r="EM31" s="60"/>
      <c r="EX31" s="60"/>
      <c r="FI31" s="60"/>
      <c r="FK31" s="61">
        <v>3</v>
      </c>
      <c r="FL31" s="62">
        <v>0</v>
      </c>
      <c r="FM31" s="40">
        <v>283</v>
      </c>
      <c r="FN31" s="62">
        <v>0</v>
      </c>
    </row>
    <row r="32" spans="2:170" x14ac:dyDescent="0.2">
      <c r="B32" s="72" t="s">
        <v>93</v>
      </c>
      <c r="C32" s="73">
        <v>229896</v>
      </c>
      <c r="D32" s="73">
        <v>185425.71173848439</v>
      </c>
      <c r="E32" s="73">
        <v>40907740.754622214</v>
      </c>
      <c r="F32" s="74">
        <v>80.656345364201371</v>
      </c>
      <c r="G32" s="75">
        <v>220.6152554092204</v>
      </c>
      <c r="H32" s="75">
        <v>177.94020232897577</v>
      </c>
      <c r="I32" s="74">
        <v>260.38753519427223</v>
      </c>
      <c r="J32" s="74">
        <v>37.932512268838941</v>
      </c>
      <c r="K32" s="76">
        <v>397.0915811980658</v>
      </c>
      <c r="L32" s="73">
        <v>229896</v>
      </c>
      <c r="M32" s="73">
        <v>158754.06835066865</v>
      </c>
      <c r="N32" s="73">
        <v>30687667.397501811</v>
      </c>
      <c r="O32" s="74">
        <v>69.054732727263044</v>
      </c>
      <c r="P32" s="75">
        <v>193.30318722740662</v>
      </c>
      <c r="Q32" s="75">
        <v>133.48499929316651</v>
      </c>
      <c r="R32" s="74">
        <v>464.90479606613007</v>
      </c>
      <c r="S32" s="74">
        <v>35.312212202182998</v>
      </c>
      <c r="T32" s="76">
        <v>664.38517639430324</v>
      </c>
      <c r="U32" s="73">
        <v>224130</v>
      </c>
      <c r="V32" s="73">
        <v>175533.30021491155</v>
      </c>
      <c r="W32" s="73">
        <v>37588207.145258978</v>
      </c>
      <c r="X32" s="74">
        <v>78.317628258114283</v>
      </c>
      <c r="Y32" s="75">
        <v>214.13718707070637</v>
      </c>
      <c r="Z32" s="75">
        <v>167.70716613241859</v>
      </c>
      <c r="AA32" s="74">
        <v>855.34400281531384</v>
      </c>
      <c r="AB32" s="74">
        <v>67.62908157945904</v>
      </c>
      <c r="AC32" s="76">
        <v>1501.4343778489881</v>
      </c>
      <c r="AD32" s="73">
        <v>231291</v>
      </c>
      <c r="AE32" s="73">
        <v>181185.30104321908</v>
      </c>
      <c r="AF32" s="73">
        <v>39587593.387198836</v>
      </c>
      <c r="AG32" s="74">
        <v>78.336511599335509</v>
      </c>
      <c r="AH32" s="75">
        <v>218.49230130293961</v>
      </c>
      <c r="AI32" s="75">
        <v>171.15924695383237</v>
      </c>
      <c r="AJ32" s="74">
        <v>596.31419174216876</v>
      </c>
      <c r="AK32" s="74">
        <v>62.024329863268811</v>
      </c>
      <c r="AL32" s="76">
        <v>1028.1984029147366</v>
      </c>
      <c r="AM32" s="73">
        <v>225720</v>
      </c>
      <c r="AN32" s="73">
        <v>177639.40983606558</v>
      </c>
      <c r="AO32" s="73">
        <v>40294183.608081967</v>
      </c>
      <c r="AP32" s="74">
        <v>78.699011977700508</v>
      </c>
      <c r="AQ32" s="75">
        <v>226.8313300819195</v>
      </c>
      <c r="AR32" s="75">
        <v>178.51401563034719</v>
      </c>
      <c r="AS32" s="74">
        <v>89.022358737545858</v>
      </c>
      <c r="AT32" s="74">
        <v>36.815322124097982</v>
      </c>
      <c r="AU32" s="76">
        <v>158.6115489929397</v>
      </c>
      <c r="AV32" s="73">
        <v>233244</v>
      </c>
      <c r="AW32" s="73">
        <v>138560.21828908555</v>
      </c>
      <c r="AX32" s="73">
        <v>26999060.873739276</v>
      </c>
      <c r="AY32" s="74">
        <v>59.405694589822481</v>
      </c>
      <c r="AZ32" s="75">
        <v>194.8543471359846</v>
      </c>
      <c r="BA32" s="75">
        <v>115.75457835459552</v>
      </c>
      <c r="BB32" s="74">
        <v>6.2185082295522349</v>
      </c>
      <c r="BC32" s="74">
        <v>10.007693332885324</v>
      </c>
      <c r="BD32" s="76">
        <v>16.848530795881047</v>
      </c>
      <c r="BE32" s="73">
        <v>233182</v>
      </c>
      <c r="BF32" s="73">
        <v>141428.39737704917</v>
      </c>
      <c r="BG32" s="73">
        <v>28303630.882342011</v>
      </c>
      <c r="BH32" s="74">
        <v>60.651507139079854</v>
      </c>
      <c r="BI32" s="75">
        <v>200.1269292961322</v>
      </c>
      <c r="BJ32" s="75">
        <v>121.37999880926492</v>
      </c>
      <c r="BK32" s="74">
        <v>19.743908559287107</v>
      </c>
      <c r="BL32" s="74">
        <v>10.433326744807456</v>
      </c>
      <c r="BM32" s="76">
        <v>32.237181796346078</v>
      </c>
      <c r="BN32" s="73">
        <v>210616</v>
      </c>
      <c r="BO32" s="73">
        <v>151163.76212883336</v>
      </c>
      <c r="BP32" s="73">
        <v>30384481.695718415</v>
      </c>
      <c r="BQ32" s="74">
        <v>71.772212048863025</v>
      </c>
      <c r="BR32" s="75">
        <v>201.00374102771025</v>
      </c>
      <c r="BS32" s="75">
        <v>144.26483123655569</v>
      </c>
      <c r="BT32" s="74">
        <v>13.382574462492475</v>
      </c>
      <c r="BU32" s="74">
        <v>11.567490763850316</v>
      </c>
      <c r="BV32" s="76">
        <v>26.498093291321609</v>
      </c>
      <c r="BW32" s="73">
        <v>232903</v>
      </c>
      <c r="BX32" s="73">
        <v>162287.63665908351</v>
      </c>
      <c r="BY32" s="73">
        <v>32538369.252052799</v>
      </c>
      <c r="BZ32" s="74">
        <v>69.68035476532441</v>
      </c>
      <c r="CA32" s="75">
        <v>200.49813973448835</v>
      </c>
      <c r="CB32" s="75">
        <v>139.70781506486736</v>
      </c>
      <c r="CC32" s="74">
        <v>-0.39125564925558298</v>
      </c>
      <c r="CD32" s="74">
        <v>2.0226658217611249</v>
      </c>
      <c r="CE32" s="76">
        <v>1.6234963782154406</v>
      </c>
      <c r="CF32" s="73">
        <v>225390</v>
      </c>
      <c r="CG32" s="73">
        <v>147781.71108222296</v>
      </c>
      <c r="CH32" s="73">
        <v>29234035.395388681</v>
      </c>
      <c r="CI32" s="74">
        <v>65.567110822229438</v>
      </c>
      <c r="CJ32" s="75">
        <v>197.81903444820324</v>
      </c>
      <c r="CK32" s="75">
        <v>129.70422554411766</v>
      </c>
      <c r="CL32" s="74">
        <v>-16.615589910096112</v>
      </c>
      <c r="CM32" s="74">
        <v>-5.6544197658675186</v>
      </c>
      <c r="CN32" s="76">
        <v>-21.330494475821087</v>
      </c>
      <c r="CO32" s="73">
        <v>232903</v>
      </c>
      <c r="CP32" s="73">
        <v>157689.98342541436</v>
      </c>
      <c r="CQ32" s="73">
        <v>31947283.968784094</v>
      </c>
      <c r="CR32" s="74">
        <v>67.706291213687393</v>
      </c>
      <c r="CS32" s="75">
        <v>202.59551859167269</v>
      </c>
      <c r="CT32" s="75">
        <v>137.16991180355811</v>
      </c>
      <c r="CU32" s="74">
        <v>1.6750079741574901</v>
      </c>
      <c r="CV32" s="74">
        <v>7.4679015373184408</v>
      </c>
      <c r="CW32" s="76">
        <v>9.2679974577151434</v>
      </c>
      <c r="CX32" s="73">
        <v>225390</v>
      </c>
      <c r="CY32" s="73">
        <v>156417.54317414376</v>
      </c>
      <c r="CZ32" s="73">
        <v>30770775.505391404</v>
      </c>
      <c r="DA32" s="74">
        <v>69.398617141019457</v>
      </c>
      <c r="DB32" s="75">
        <v>196.72202286883825</v>
      </c>
      <c r="DC32" s="75">
        <v>136.5223634828138</v>
      </c>
      <c r="DD32" s="74">
        <v>-2.8098441565638308</v>
      </c>
      <c r="DE32" s="74">
        <v>-1.9411660268027549</v>
      </c>
      <c r="DF32" s="76">
        <v>-4.6964664431428877</v>
      </c>
      <c r="DG32" s="73">
        <v>683922</v>
      </c>
      <c r="DH32" s="73">
        <v>519713.08030406461</v>
      </c>
      <c r="DI32" s="73">
        <v>109183615.297383</v>
      </c>
      <c r="DJ32" s="74">
        <v>75.990110027761148</v>
      </c>
      <c r="DK32" s="75">
        <v>210.08440894638204</v>
      </c>
      <c r="DL32" s="75">
        <v>159.64337350952741</v>
      </c>
      <c r="DM32" s="74">
        <v>0.42111198230977281</v>
      </c>
      <c r="DN32" s="74">
        <v>429.96349028080851</v>
      </c>
      <c r="DO32" s="74">
        <v>427.74110923416333</v>
      </c>
      <c r="DP32" s="74">
        <v>40.846497587383091</v>
      </c>
      <c r="DQ32" s="76">
        <v>643.30486868617993</v>
      </c>
      <c r="DR32" s="73">
        <v>690255</v>
      </c>
      <c r="DS32" s="73">
        <v>497384.9291683702</v>
      </c>
      <c r="DT32" s="73">
        <v>106880837.86902009</v>
      </c>
      <c r="DU32" s="74">
        <v>72.058142160269782</v>
      </c>
      <c r="DV32" s="75">
        <v>214.88555764591686</v>
      </c>
      <c r="DW32" s="75">
        <v>154.84254061038325</v>
      </c>
      <c r="DX32" s="74">
        <v>0.82249526747528567</v>
      </c>
      <c r="DY32" s="74">
        <v>99.87431458679103</v>
      </c>
      <c r="DZ32" s="74">
        <v>98.243768969138742</v>
      </c>
      <c r="EA32" s="74">
        <v>27.52129381257069</v>
      </c>
      <c r="EB32" s="76">
        <v>152.80301909203791</v>
      </c>
      <c r="EC32" s="73">
        <v>676701</v>
      </c>
      <c r="ED32" s="73">
        <v>454879.79616496607</v>
      </c>
      <c r="EE32" s="73">
        <v>91226481.830113232</v>
      </c>
      <c r="EF32" s="74">
        <v>67.22020451646533</v>
      </c>
      <c r="EG32" s="75">
        <v>200.55074461260347</v>
      </c>
      <c r="EH32" s="75">
        <v>134.81062068788611</v>
      </c>
      <c r="EI32" s="74">
        <v>0.49781019946565602</v>
      </c>
      <c r="EJ32" s="74">
        <v>10.320686995517844</v>
      </c>
      <c r="EK32" s="74">
        <v>9.7742197333394198</v>
      </c>
      <c r="EL32" s="74">
        <v>7.3031035594146827</v>
      </c>
      <c r="EM32" s="76">
        <v>17.791144681972213</v>
      </c>
      <c r="EN32" s="73">
        <v>683683</v>
      </c>
      <c r="EO32" s="73">
        <v>461889.23768178106</v>
      </c>
      <c r="EP32" s="73">
        <v>91952094.869564176</v>
      </c>
      <c r="EQ32" s="74">
        <v>67.558976555184358</v>
      </c>
      <c r="ER32" s="75">
        <v>199.07823644272622</v>
      </c>
      <c r="ES32" s="75">
        <v>134.49521908481589</v>
      </c>
      <c r="ET32" s="74">
        <v>0.43660231728295856</v>
      </c>
      <c r="EU32" s="74">
        <v>-5.9513820955738117</v>
      </c>
      <c r="EV32" s="74">
        <v>-6.3602155643630649</v>
      </c>
      <c r="EW32" s="74">
        <v>-0.49413003164820829</v>
      </c>
      <c r="EX32" s="76">
        <v>-6.8229178608036225</v>
      </c>
      <c r="EY32" s="73">
        <v>2734561</v>
      </c>
      <c r="EZ32" s="73">
        <v>1933867.043319182</v>
      </c>
      <c r="FA32" s="73">
        <v>399243029.86608046</v>
      </c>
      <c r="FB32" s="74">
        <v>70.719469900988926</v>
      </c>
      <c r="FC32" s="75">
        <v>206.4480240486657</v>
      </c>
      <c r="FD32" s="75">
        <v>145.99894822828253</v>
      </c>
      <c r="FE32" s="74">
        <v>0.54501573313311802</v>
      </c>
      <c r="FF32" s="74">
        <v>54.665164604844335</v>
      </c>
      <c r="FG32" s="74">
        <v>53.826784427937014</v>
      </c>
      <c r="FH32" s="74">
        <v>11.321611603789526</v>
      </c>
      <c r="FI32" s="76">
        <v>71.242455503384761</v>
      </c>
      <c r="FK32" s="77">
        <v>73</v>
      </c>
      <c r="FL32" s="78">
        <v>51</v>
      </c>
      <c r="FM32" s="73">
        <v>7513</v>
      </c>
      <c r="FN32" s="78">
        <v>6219</v>
      </c>
    </row>
    <row r="33" spans="2:170" x14ac:dyDescent="0.2">
      <c r="B33" s="59" t="s">
        <v>94</v>
      </c>
      <c r="K33" s="60"/>
      <c r="T33" s="60"/>
      <c r="AC33" s="60"/>
      <c r="AL33" s="60"/>
      <c r="AU33" s="60"/>
      <c r="BD33" s="60"/>
      <c r="BM33" s="60"/>
      <c r="BV33" s="60"/>
      <c r="CE33" s="60"/>
      <c r="CN33" s="60"/>
      <c r="CW33" s="60"/>
      <c r="DF33" s="60"/>
      <c r="DQ33" s="60"/>
      <c r="EB33" s="60"/>
      <c r="EM33" s="60"/>
      <c r="EX33" s="60"/>
      <c r="FI33" s="60"/>
      <c r="FK33" s="61"/>
      <c r="FL33" s="62"/>
      <c r="FN33" s="62"/>
    </row>
    <row r="34" spans="2:170" x14ac:dyDescent="0.2">
      <c r="B34" s="63" t="s">
        <v>86</v>
      </c>
      <c r="K34" s="60"/>
      <c r="T34" s="60"/>
      <c r="AC34" s="60"/>
      <c r="AL34" s="60"/>
      <c r="AU34" s="60"/>
      <c r="BD34" s="60"/>
      <c r="BM34" s="60"/>
      <c r="BV34" s="60"/>
      <c r="CE34" s="60"/>
      <c r="CN34" s="60"/>
      <c r="CW34" s="60"/>
      <c r="DF34" s="60"/>
      <c r="DQ34" s="60"/>
      <c r="EB34" s="60"/>
      <c r="EM34" s="60"/>
      <c r="EX34" s="60"/>
      <c r="FI34" s="60"/>
      <c r="FK34" s="61"/>
      <c r="FL34" s="62"/>
      <c r="FN34" s="62"/>
    </row>
    <row r="35" spans="2:170" x14ac:dyDescent="0.2">
      <c r="B35" s="64" t="s">
        <v>61</v>
      </c>
      <c r="C35" s="40">
        <v>453561</v>
      </c>
      <c r="D35" s="40">
        <v>273426.27672433329</v>
      </c>
      <c r="E35" s="40">
        <v>90923380.234575555</v>
      </c>
      <c r="F35" s="43">
        <v>60.284344713133031</v>
      </c>
      <c r="G35" s="44">
        <v>332.53343944789896</v>
      </c>
      <c r="H35" s="44">
        <v>200.4656049232089</v>
      </c>
      <c r="I35" s="43">
        <v>226.86243545971061</v>
      </c>
      <c r="J35" s="43">
        <v>72.897276222775886</v>
      </c>
      <c r="K35" s="60">
        <v>465.13624790608344</v>
      </c>
      <c r="L35" s="40">
        <v>453561</v>
      </c>
      <c r="M35" s="40">
        <v>283556.40203850507</v>
      </c>
      <c r="N35" s="40">
        <v>93776615.455642045</v>
      </c>
      <c r="O35" s="43">
        <v>62.517809520330253</v>
      </c>
      <c r="P35" s="44">
        <v>330.71591676814899</v>
      </c>
      <c r="Q35" s="44">
        <v>206.75634689852532</v>
      </c>
      <c r="R35" s="43">
        <v>277.11314831596582</v>
      </c>
      <c r="S35" s="43">
        <v>80.61611231391548</v>
      </c>
      <c r="T35" s="60">
        <v>581.12710751354507</v>
      </c>
      <c r="U35" s="40">
        <v>442830</v>
      </c>
      <c r="V35" s="40">
        <v>307241.69798107725</v>
      </c>
      <c r="W35" s="40">
        <v>106951732.67655206</v>
      </c>
      <c r="X35" s="43">
        <v>69.381410017631424</v>
      </c>
      <c r="Y35" s="44">
        <v>348.10292150884777</v>
      </c>
      <c r="Z35" s="44">
        <v>241.51871525540739</v>
      </c>
      <c r="AA35" s="43">
        <v>289.59713032342944</v>
      </c>
      <c r="AB35" s="43">
        <v>90.09026332551008</v>
      </c>
      <c r="AC35" s="60">
        <v>640.58621093783267</v>
      </c>
      <c r="AD35" s="40">
        <v>456475</v>
      </c>
      <c r="AE35" s="40">
        <v>328996.03549635364</v>
      </c>
      <c r="AF35" s="40">
        <v>121656370.60160629</v>
      </c>
      <c r="AG35" s="43">
        <v>72.07317717210222</v>
      </c>
      <c r="AH35" s="44">
        <v>369.78065835372252</v>
      </c>
      <c r="AI35" s="44">
        <v>266.51266904344442</v>
      </c>
      <c r="AJ35" s="43">
        <v>275.86812598899752</v>
      </c>
      <c r="AK35" s="43">
        <v>42.960885219737342</v>
      </c>
      <c r="AL35" s="60">
        <v>437.34440017259197</v>
      </c>
      <c r="AM35" s="40">
        <v>441720</v>
      </c>
      <c r="AN35" s="40">
        <v>349979.08104487607</v>
      </c>
      <c r="AO35" s="40">
        <v>132208451.69196109</v>
      </c>
      <c r="AP35" s="43">
        <v>79.230979137208209</v>
      </c>
      <c r="AQ35" s="44">
        <v>377.76101159317193</v>
      </c>
      <c r="AR35" s="44">
        <v>299.30374828389273</v>
      </c>
      <c r="AS35" s="43">
        <v>158.85986017771353</v>
      </c>
      <c r="AT35" s="43">
        <v>11.140733508012746</v>
      </c>
      <c r="AU35" s="60">
        <v>187.69874735910577</v>
      </c>
      <c r="AV35" s="40">
        <v>456785</v>
      </c>
      <c r="AW35" s="40">
        <v>314970.23096408881</v>
      </c>
      <c r="AX35" s="40">
        <v>136037139.20035848</v>
      </c>
      <c r="AY35" s="43">
        <v>68.953715854086454</v>
      </c>
      <c r="AZ35" s="44">
        <v>431.9047510742966</v>
      </c>
      <c r="BA35" s="44">
        <v>297.81437481606991</v>
      </c>
      <c r="BB35" s="43">
        <v>63.094110942686157</v>
      </c>
      <c r="BC35" s="43">
        <v>8.011375466641578</v>
      </c>
      <c r="BD35" s="60">
        <v>76.160192534448996</v>
      </c>
      <c r="BE35" s="40">
        <v>456506</v>
      </c>
      <c r="BF35" s="40">
        <v>282956.52082250762</v>
      </c>
      <c r="BG35" s="40">
        <v>111811466.81705999</v>
      </c>
      <c r="BH35" s="43">
        <v>61.983089120955171</v>
      </c>
      <c r="BI35" s="44">
        <v>395.15423250202053</v>
      </c>
      <c r="BJ35" s="44">
        <v>244.92880009695378</v>
      </c>
      <c r="BK35" s="43">
        <v>96.763840438012679</v>
      </c>
      <c r="BL35" s="43">
        <v>-0.56992451100855601</v>
      </c>
      <c r="BM35" s="60">
        <v>95.642435082270026</v>
      </c>
      <c r="BN35" s="40">
        <v>412132</v>
      </c>
      <c r="BO35" s="40">
        <v>325385.80779529904</v>
      </c>
      <c r="BP35" s="40">
        <v>127283689.1414153</v>
      </c>
      <c r="BQ35" s="43">
        <v>78.951842563862797</v>
      </c>
      <c r="BR35" s="44">
        <v>391.17775296914539</v>
      </c>
      <c r="BS35" s="44">
        <v>308.84204366905578</v>
      </c>
      <c r="BT35" s="43">
        <v>111.41299099875535</v>
      </c>
      <c r="BU35" s="43">
        <v>14.93953399022284</v>
      </c>
      <c r="BV35" s="60">
        <v>142.99710664902878</v>
      </c>
      <c r="BW35" s="40">
        <v>461311</v>
      </c>
      <c r="BX35" s="40">
        <v>362085.59845960158</v>
      </c>
      <c r="BY35" s="40">
        <v>135641010.5871014</v>
      </c>
      <c r="BZ35" s="43">
        <v>78.490562431765468</v>
      </c>
      <c r="CA35" s="44">
        <v>374.61034397432707</v>
      </c>
      <c r="CB35" s="44">
        <v>294.03376591302055</v>
      </c>
      <c r="CC35" s="43">
        <v>49.077438243874226</v>
      </c>
      <c r="CD35" s="43">
        <v>15.848085168232018</v>
      </c>
      <c r="CE35" s="60">
        <v>72.703357623445427</v>
      </c>
      <c r="CF35" s="40">
        <v>443310</v>
      </c>
      <c r="CG35" s="40">
        <v>294146.7900311065</v>
      </c>
      <c r="CH35" s="40">
        <v>101734773.94911294</v>
      </c>
      <c r="CI35" s="43">
        <v>66.352392238186937</v>
      </c>
      <c r="CJ35" s="44">
        <v>345.86396111395374</v>
      </c>
      <c r="CK35" s="44">
        <v>229.48901208886093</v>
      </c>
      <c r="CL35" s="43">
        <v>12.646133282969727</v>
      </c>
      <c r="CM35" s="43">
        <v>-2.2511250680777648</v>
      </c>
      <c r="CN35" s="60">
        <v>10.110327938402527</v>
      </c>
      <c r="CO35" s="40">
        <v>458087</v>
      </c>
      <c r="CP35" s="40">
        <v>322982.84365279216</v>
      </c>
      <c r="CQ35" s="40">
        <v>108790392.59928419</v>
      </c>
      <c r="CR35" s="43">
        <v>70.50687831193467</v>
      </c>
      <c r="CS35" s="44">
        <v>336.83025193819361</v>
      </c>
      <c r="CT35" s="44">
        <v>237.48849585184513</v>
      </c>
      <c r="CU35" s="43">
        <v>15.255848379850052</v>
      </c>
      <c r="CV35" s="43">
        <v>1.9501203744552122</v>
      </c>
      <c r="CW35" s="60">
        <v>17.50347616182497</v>
      </c>
      <c r="CX35" s="40">
        <v>444390</v>
      </c>
      <c r="CY35" s="40">
        <v>306325.46860189573</v>
      </c>
      <c r="CZ35" s="40">
        <v>101317616.69393136</v>
      </c>
      <c r="DA35" s="43">
        <v>68.931674565560826</v>
      </c>
      <c r="DB35" s="44">
        <v>330.75152763613318</v>
      </c>
      <c r="DC35" s="44">
        <v>227.99256665076027</v>
      </c>
      <c r="DD35" s="43">
        <v>12.841062528249266</v>
      </c>
      <c r="DE35" s="43">
        <v>-3.6132034765616803</v>
      </c>
      <c r="DF35" s="60">
        <v>8.7638853340346685</v>
      </c>
      <c r="DG35" s="40">
        <v>1349952</v>
      </c>
      <c r="DH35" s="40">
        <v>864224.37674391561</v>
      </c>
      <c r="DI35" s="40">
        <v>291651728.36676967</v>
      </c>
      <c r="DJ35" s="43">
        <v>64.018896726988487</v>
      </c>
      <c r="DK35" s="44">
        <v>337.47223084080048</v>
      </c>
      <c r="DL35" s="44">
        <v>216.04599894423629</v>
      </c>
      <c r="DM35" s="43">
        <v>13.63079285127473</v>
      </c>
      <c r="DN35" s="43">
        <v>312.53524858701854</v>
      </c>
      <c r="DO35" s="43">
        <v>263.04881646644037</v>
      </c>
      <c r="DP35" s="43">
        <v>80.830077600562461</v>
      </c>
      <c r="DQ35" s="60">
        <v>556.50145654158325</v>
      </c>
      <c r="DR35" s="40">
        <v>1354980</v>
      </c>
      <c r="DS35" s="40">
        <v>993945.34750531847</v>
      </c>
      <c r="DT35" s="40">
        <v>389901961.49392587</v>
      </c>
      <c r="DU35" s="43">
        <v>73.354982915269488</v>
      </c>
      <c r="DV35" s="44">
        <v>392.27706279075829</v>
      </c>
      <c r="DW35" s="44">
        <v>287.75477239068169</v>
      </c>
      <c r="DX35" s="43">
        <v>5.2061099641362221</v>
      </c>
      <c r="DY35" s="43">
        <v>150.99675524439246</v>
      </c>
      <c r="DZ35" s="43">
        <v>138.57621513614805</v>
      </c>
      <c r="EA35" s="43">
        <v>11.783253439403181</v>
      </c>
      <c r="EB35" s="60">
        <v>166.68825521190314</v>
      </c>
      <c r="EC35" s="40">
        <v>1329949</v>
      </c>
      <c r="ED35" s="40">
        <v>970427.92707740818</v>
      </c>
      <c r="EE35" s="40">
        <v>374736166.54557669</v>
      </c>
      <c r="EF35" s="43">
        <v>72.967303789649691</v>
      </c>
      <c r="EG35" s="44">
        <v>386.15558774586367</v>
      </c>
      <c r="EH35" s="44">
        <v>281.76732081123163</v>
      </c>
      <c r="EI35" s="43">
        <v>4.2060915105604781</v>
      </c>
      <c r="EJ35" s="43">
        <v>87.087450779283813</v>
      </c>
      <c r="EK35" s="43">
        <v>79.536002231055249</v>
      </c>
      <c r="EL35" s="43">
        <v>11.012490803858396</v>
      </c>
      <c r="EM35" s="60">
        <v>99.307387966282803</v>
      </c>
      <c r="EN35" s="40">
        <v>1345787</v>
      </c>
      <c r="EO35" s="40">
        <v>923455.10228579445</v>
      </c>
      <c r="EP35" s="40">
        <v>311842783.24232846</v>
      </c>
      <c r="EQ35" s="43">
        <v>68.618221329660216</v>
      </c>
      <c r="ER35" s="44">
        <v>337.69133168514151</v>
      </c>
      <c r="ES35" s="44">
        <v>231.71778538678743</v>
      </c>
      <c r="ET35" s="43">
        <v>2.3136737334588253</v>
      </c>
      <c r="EU35" s="43">
        <v>16.21962548256796</v>
      </c>
      <c r="EV35" s="43">
        <v>13.59148903726873</v>
      </c>
      <c r="EW35" s="43">
        <v>-1.2934398125342348</v>
      </c>
      <c r="EX35" s="60">
        <v>12.122251494400732</v>
      </c>
      <c r="EY35" s="40">
        <v>5380668</v>
      </c>
      <c r="EZ35" s="40">
        <v>3752052.7536124368</v>
      </c>
      <c r="FA35" s="40">
        <v>1368132639.6486008</v>
      </c>
      <c r="FB35" s="43">
        <v>69.7320993157808</v>
      </c>
      <c r="FC35" s="44">
        <v>364.63576860196781</v>
      </c>
      <c r="FD35" s="44">
        <v>254.26817630238489</v>
      </c>
      <c r="FE35" s="43">
        <v>6.1785270919950346</v>
      </c>
      <c r="FF35" s="43">
        <v>95.544607993084583</v>
      </c>
      <c r="FG35" s="43">
        <v>84.165869831584416</v>
      </c>
      <c r="FH35" s="43">
        <v>10.997650748832466</v>
      </c>
      <c r="FI35" s="60">
        <v>104.41978899399187</v>
      </c>
      <c r="FK35" s="61">
        <v>104</v>
      </c>
      <c r="FL35" s="62">
        <v>70</v>
      </c>
      <c r="FM35" s="40">
        <v>14813</v>
      </c>
      <c r="FN35" s="62">
        <v>13504</v>
      </c>
    </row>
    <row r="36" spans="2:170" x14ac:dyDescent="0.2">
      <c r="B36" s="64" t="s">
        <v>62</v>
      </c>
      <c r="C36" s="40">
        <v>12834</v>
      </c>
      <c r="D36" s="40">
        <v>8328.0774193548386</v>
      </c>
      <c r="E36" s="40">
        <v>3111811.863808875</v>
      </c>
      <c r="F36" s="43">
        <v>64.890738813735695</v>
      </c>
      <c r="G36" s="44">
        <v>373.65309027710038</v>
      </c>
      <c r="H36" s="44">
        <v>242.46625088116525</v>
      </c>
      <c r="I36" s="43">
        <v>327.17648524035815</v>
      </c>
      <c r="J36" s="43">
        <v>21.121249339567239</v>
      </c>
      <c r="K36" s="60">
        <v>417.40149580915568</v>
      </c>
      <c r="L36" s="40">
        <v>12834</v>
      </c>
      <c r="M36" s="40">
        <v>6997.9354838709678</v>
      </c>
      <c r="N36" s="40">
        <v>2520464.2225548439</v>
      </c>
      <c r="O36" s="43">
        <v>54.526534859521334</v>
      </c>
      <c r="P36" s="44">
        <v>360.17254351145112</v>
      </c>
      <c r="Q36" s="44">
        <v>196.38960749219603</v>
      </c>
      <c r="R36" s="43">
        <v>552.63420101953398</v>
      </c>
      <c r="S36" s="43">
        <v>41.610982737275855</v>
      </c>
      <c r="T36" s="60">
        <v>824.20170574367319</v>
      </c>
      <c r="U36" s="40">
        <v>12420</v>
      </c>
      <c r="V36" s="40">
        <v>7327.0188679245284</v>
      </c>
      <c r="W36" s="40">
        <v>2967809.3696094262</v>
      </c>
      <c r="X36" s="43">
        <v>58.9937106918239</v>
      </c>
      <c r="Y36" s="44">
        <v>405.05005147476794</v>
      </c>
      <c r="Z36" s="44">
        <v>238.95405552410838</v>
      </c>
      <c r="AA36" s="43">
        <v>867.11001134137541</v>
      </c>
      <c r="AB36" s="43">
        <v>77.705272050354253</v>
      </c>
      <c r="AC36" s="60">
        <v>1618.6054766803288</v>
      </c>
      <c r="AD36" s="40">
        <v>12462</v>
      </c>
      <c r="AE36" s="40">
        <v>7923.6981132075471</v>
      </c>
      <c r="AF36" s="40">
        <v>3250532.8031037762</v>
      </c>
      <c r="AG36" s="43">
        <v>63.58287685128829</v>
      </c>
      <c r="AH36" s="44">
        <v>410.22925869495884</v>
      </c>
      <c r="AI36" s="44">
        <v>260.83556436396856</v>
      </c>
      <c r="AJ36" s="43">
        <v>258.37621497940211</v>
      </c>
      <c r="AK36" s="43">
        <v>29.136460760513067</v>
      </c>
      <c r="AL36" s="60">
        <v>362.79436023260519</v>
      </c>
      <c r="AM36" s="40">
        <v>12060</v>
      </c>
      <c r="AN36" s="40">
        <v>8052.6415094339627</v>
      </c>
      <c r="AO36" s="40">
        <v>3359170.0182328327</v>
      </c>
      <c r="AP36" s="43">
        <v>66.771488469601678</v>
      </c>
      <c r="AQ36" s="44">
        <v>417.15131789952937</v>
      </c>
      <c r="AR36" s="44">
        <v>278.53814413207567</v>
      </c>
      <c r="AS36" s="43">
        <v>45.082904517015344</v>
      </c>
      <c r="AT36" s="43">
        <v>9.5357000046488416</v>
      </c>
      <c r="AU36" s="60">
        <v>58.91757504964729</v>
      </c>
      <c r="AV36" s="40">
        <v>12462</v>
      </c>
      <c r="AW36" s="40">
        <v>7466.0754716981128</v>
      </c>
      <c r="AX36" s="40">
        <v>3292972.2863814365</v>
      </c>
      <c r="AY36" s="43">
        <v>59.910732400081152</v>
      </c>
      <c r="AZ36" s="44">
        <v>441.05799611378291</v>
      </c>
      <c r="BA36" s="44">
        <v>264.24107578088882</v>
      </c>
      <c r="BB36" s="43">
        <v>8.0653058339187051</v>
      </c>
      <c r="BC36" s="43">
        <v>-1.3679897378135394E-2</v>
      </c>
      <c r="BD36" s="60">
        <v>8.050522611063915</v>
      </c>
      <c r="BE36" s="40">
        <v>12462</v>
      </c>
      <c r="BF36" s="40">
        <v>7554.566037735849</v>
      </c>
      <c r="BG36" s="40">
        <v>3406919.7095477711</v>
      </c>
      <c r="BH36" s="43">
        <v>60.620815581253801</v>
      </c>
      <c r="BI36" s="44">
        <v>450.97490610709474</v>
      </c>
      <c r="BJ36" s="44">
        <v>273.38466614891439</v>
      </c>
      <c r="BK36" s="43">
        <v>30.50314465416055</v>
      </c>
      <c r="BL36" s="43">
        <v>2.6241691248441312</v>
      </c>
      <c r="BM36" s="60">
        <v>33.927767883020827</v>
      </c>
      <c r="BN36" s="40">
        <v>11256</v>
      </c>
      <c r="BO36" s="40">
        <v>7422.735483870968</v>
      </c>
      <c r="BP36" s="40">
        <v>2776605.9658354837</v>
      </c>
      <c r="BQ36" s="43">
        <v>65.944700460829495</v>
      </c>
      <c r="BR36" s="44">
        <v>374.0677506114605</v>
      </c>
      <c r="BS36" s="44">
        <v>246.67785766129032</v>
      </c>
      <c r="BT36" s="43">
        <v>12.825741201359284</v>
      </c>
      <c r="BU36" s="43">
        <v>14.544408127203759</v>
      </c>
      <c r="BV36" s="60">
        <v>29.235577474279356</v>
      </c>
      <c r="BW36" s="40">
        <v>12462</v>
      </c>
      <c r="BX36" s="40">
        <v>8651.8490566037744</v>
      </c>
      <c r="BY36" s="40">
        <v>3323170.0046435851</v>
      </c>
      <c r="BZ36" s="43">
        <v>69.425847027794688</v>
      </c>
      <c r="CA36" s="44">
        <v>384.09939689216833</v>
      </c>
      <c r="CB36" s="44">
        <v>266.66425972103877</v>
      </c>
      <c r="CC36" s="43">
        <v>1.4199487780551008</v>
      </c>
      <c r="CD36" s="43">
        <v>15.238707979588556</v>
      </c>
      <c r="CE36" s="60">
        <v>16.875038605346383</v>
      </c>
      <c r="CF36" s="40">
        <v>12060</v>
      </c>
      <c r="CG36" s="40">
        <v>7372.5283018867922</v>
      </c>
      <c r="CH36" s="40">
        <v>2941666.5581149762</v>
      </c>
      <c r="CI36" s="43">
        <v>61.132075471698116</v>
      </c>
      <c r="CJ36" s="44">
        <v>399.00376609773593</v>
      </c>
      <c r="CK36" s="44">
        <v>243.91928342578575</v>
      </c>
      <c r="CL36" s="43">
        <v>-13.940282102924192</v>
      </c>
      <c r="CM36" s="43">
        <v>0.84530262736941453</v>
      </c>
      <c r="CN36" s="60">
        <v>-13.212817046468578</v>
      </c>
      <c r="CO36" s="40">
        <v>12462</v>
      </c>
      <c r="CP36" s="40">
        <v>6540.7169811320755</v>
      </c>
      <c r="CQ36" s="40">
        <v>2237924.7066701888</v>
      </c>
      <c r="CR36" s="43">
        <v>52.48529113410428</v>
      </c>
      <c r="CS36" s="44">
        <v>342.15281185929649</v>
      </c>
      <c r="CT36" s="44">
        <v>179.57989942787583</v>
      </c>
      <c r="CU36" s="43">
        <v>-19.038646654843447</v>
      </c>
      <c r="CV36" s="43">
        <v>-1.3883400738131089</v>
      </c>
      <c r="CW36" s="60">
        <v>-20.162665567646371</v>
      </c>
      <c r="CX36" s="40">
        <v>12420</v>
      </c>
      <c r="CY36" s="40">
        <v>6779.6170212765956</v>
      </c>
      <c r="CZ36" s="40">
        <v>2216255.2338446807</v>
      </c>
      <c r="DA36" s="43">
        <v>54.586288416075654</v>
      </c>
      <c r="DB36" s="44">
        <v>326.89976836292766</v>
      </c>
      <c r="DC36" s="44">
        <v>178.44245039007092</v>
      </c>
      <c r="DD36" s="43">
        <v>-17.751868857026469</v>
      </c>
      <c r="DE36" s="43">
        <v>5.5660689335812058E-2</v>
      </c>
      <c r="DF36" s="60">
        <v>-17.706088980206484</v>
      </c>
      <c r="DG36" s="40">
        <v>38088</v>
      </c>
      <c r="DH36" s="40">
        <v>22653.031771150334</v>
      </c>
      <c r="DI36" s="40">
        <v>8600085.4559731446</v>
      </c>
      <c r="DJ36" s="43">
        <v>59.475508745931357</v>
      </c>
      <c r="DK36" s="44">
        <v>379.64390563058072</v>
      </c>
      <c r="DL36" s="44">
        <v>225.79514429671144</v>
      </c>
      <c r="DM36" s="43">
        <v>18.839313572542903</v>
      </c>
      <c r="DN36" s="43">
        <v>608.65414821488434</v>
      </c>
      <c r="DO36" s="43">
        <v>496.31289251668483</v>
      </c>
      <c r="DP36" s="43">
        <v>36.835388108423729</v>
      </c>
      <c r="DQ36" s="60">
        <v>715.9670608185919</v>
      </c>
      <c r="DR36" s="40">
        <v>36984</v>
      </c>
      <c r="DS36" s="40">
        <v>23442.415094339623</v>
      </c>
      <c r="DT36" s="40">
        <v>9902675.1077180449</v>
      </c>
      <c r="DU36" s="43">
        <v>63.385288487831559</v>
      </c>
      <c r="DV36" s="44">
        <v>422.4255507748062</v>
      </c>
      <c r="DW36" s="44">
        <v>267.75565400492229</v>
      </c>
      <c r="DX36" s="43">
        <v>9.7741236532011513</v>
      </c>
      <c r="DY36" s="43">
        <v>70.878587741535995</v>
      </c>
      <c r="DZ36" s="43">
        <v>55.663814071100916</v>
      </c>
      <c r="EA36" s="43">
        <v>5.1582623055665744</v>
      </c>
      <c r="EB36" s="60">
        <v>63.693361915602878</v>
      </c>
      <c r="EC36" s="40">
        <v>36180</v>
      </c>
      <c r="ED36" s="40">
        <v>23629.150578210589</v>
      </c>
      <c r="EE36" s="40">
        <v>9506695.6800268404</v>
      </c>
      <c r="EF36" s="43">
        <v>65.309979486485872</v>
      </c>
      <c r="EG36" s="44">
        <v>402.32913360810159</v>
      </c>
      <c r="EH36" s="44">
        <v>262.76107462760751</v>
      </c>
      <c r="EI36" s="43">
        <v>3.6082474226804124</v>
      </c>
      <c r="EJ36" s="43">
        <v>17.146212928055593</v>
      </c>
      <c r="EK36" s="43">
        <v>13.06649406982503</v>
      </c>
      <c r="EL36" s="43">
        <v>11.576536609661465</v>
      </c>
      <c r="EM36" s="60">
        <v>26.155678149089596</v>
      </c>
      <c r="EN36" s="40">
        <v>36942</v>
      </c>
      <c r="EO36" s="40">
        <v>20692.862304295464</v>
      </c>
      <c r="EP36" s="40">
        <v>7395846.4986298457</v>
      </c>
      <c r="EQ36" s="43">
        <v>56.014461329368913</v>
      </c>
      <c r="ER36" s="44">
        <v>357.41051140588712</v>
      </c>
      <c r="ES36" s="44">
        <v>200.20157269855031</v>
      </c>
      <c r="ET36" s="43">
        <v>3.5718290905012897</v>
      </c>
      <c r="EU36" s="43">
        <v>-13.887430600500515</v>
      </c>
      <c r="EV36" s="43">
        <v>-16.857151065365009</v>
      </c>
      <c r="EW36" s="43">
        <v>0.11182781478381071</v>
      </c>
      <c r="EX36" s="60">
        <v>-16.764174234311451</v>
      </c>
      <c r="EY36" s="40">
        <v>148194</v>
      </c>
      <c r="EZ36" s="40">
        <v>90417.459747996007</v>
      </c>
      <c r="FA36" s="40">
        <v>35405302.742347874</v>
      </c>
      <c r="FB36" s="43">
        <v>61.012901836778823</v>
      </c>
      <c r="FC36" s="44">
        <v>391.5759504970232</v>
      </c>
      <c r="FD36" s="44">
        <v>238.91185029318243</v>
      </c>
      <c r="FE36" s="43">
        <v>8.7032106154963369</v>
      </c>
      <c r="FF36" s="43">
        <v>47.943899947788928</v>
      </c>
      <c r="FG36" s="43">
        <v>36.098923950947743</v>
      </c>
      <c r="FH36" s="43">
        <v>7.5575737318274818</v>
      </c>
      <c r="FI36" s="60">
        <v>46.384700476789334</v>
      </c>
      <c r="FK36" s="61">
        <v>24</v>
      </c>
      <c r="FL36" s="62">
        <v>6</v>
      </c>
      <c r="FM36" s="40">
        <v>414</v>
      </c>
      <c r="FN36" s="62">
        <v>141</v>
      </c>
    </row>
    <row r="37" spans="2:170" x14ac:dyDescent="0.2">
      <c r="B37" s="64" t="s">
        <v>63</v>
      </c>
      <c r="C37" s="40">
        <v>197811</v>
      </c>
      <c r="D37" s="40">
        <v>164380.13181136479</v>
      </c>
      <c r="E37" s="40">
        <v>43963456.106315233</v>
      </c>
      <c r="F37" s="43">
        <v>83.099590928393653</v>
      </c>
      <c r="G37" s="44">
        <v>267.44993827335355</v>
      </c>
      <c r="H37" s="44">
        <v>222.24980464339814</v>
      </c>
      <c r="I37" s="43">
        <v>101.59800227767236</v>
      </c>
      <c r="J37" s="43">
        <v>41.364604063741766</v>
      </c>
      <c r="K37" s="60">
        <v>184.98821772051204</v>
      </c>
      <c r="L37" s="40">
        <v>197811</v>
      </c>
      <c r="M37" s="40">
        <v>155057.63322884013</v>
      </c>
      <c r="N37" s="40">
        <v>40409869.91569028</v>
      </c>
      <c r="O37" s="43">
        <v>78.386759699329218</v>
      </c>
      <c r="P37" s="44">
        <v>260.61193553787712</v>
      </c>
      <c r="Q37" s="44">
        <v>204.28525165784652</v>
      </c>
      <c r="R37" s="43">
        <v>80.882657760182497</v>
      </c>
      <c r="S37" s="43">
        <v>34.974984917616673</v>
      </c>
      <c r="T37" s="60">
        <v>144.14634003050733</v>
      </c>
      <c r="U37" s="40">
        <v>191430</v>
      </c>
      <c r="V37" s="40">
        <v>158696.71243135296</v>
      </c>
      <c r="W37" s="40">
        <v>44845375.832497805</v>
      </c>
      <c r="X37" s="43">
        <v>82.900649026460314</v>
      </c>
      <c r="Y37" s="44">
        <v>282.58541179229815</v>
      </c>
      <c r="Z37" s="44">
        <v>234.26514042991067</v>
      </c>
      <c r="AA37" s="43">
        <v>85.711542510120282</v>
      </c>
      <c r="AB37" s="43">
        <v>44.215702066314897</v>
      </c>
      <c r="AC37" s="60">
        <v>167.82520484953241</v>
      </c>
      <c r="AD37" s="40">
        <v>197749</v>
      </c>
      <c r="AE37" s="40">
        <v>163441.3001498252</v>
      </c>
      <c r="AF37" s="40">
        <v>48877094.968929671</v>
      </c>
      <c r="AG37" s="43">
        <v>82.650885794530041</v>
      </c>
      <c r="AH37" s="44">
        <v>299.04984189506854</v>
      </c>
      <c r="AI37" s="44">
        <v>247.16734329341574</v>
      </c>
      <c r="AJ37" s="43">
        <v>68.085258587723672</v>
      </c>
      <c r="AK37" s="43">
        <v>36.831740931090756</v>
      </c>
      <c r="AL37" s="60">
        <v>129.99398557405428</v>
      </c>
      <c r="AM37" s="40">
        <v>201750</v>
      </c>
      <c r="AN37" s="40">
        <v>165797.23752557847</v>
      </c>
      <c r="AO37" s="40">
        <v>49458176.801874936</v>
      </c>
      <c r="AP37" s="43">
        <v>82.179547720237153</v>
      </c>
      <c r="AQ37" s="44">
        <v>298.30519217333006</v>
      </c>
      <c r="AR37" s="44">
        <v>245.14585775402693</v>
      </c>
      <c r="AS37" s="43">
        <v>33.937508257113912</v>
      </c>
      <c r="AT37" s="43">
        <v>34.690983876216592</v>
      </c>
      <c r="AU37" s="60">
        <v>80.401747650887955</v>
      </c>
      <c r="AV37" s="40">
        <v>208475</v>
      </c>
      <c r="AW37" s="40">
        <v>166444.01463875335</v>
      </c>
      <c r="AX37" s="40">
        <v>55476418.872084036</v>
      </c>
      <c r="AY37" s="43">
        <v>79.838836617701574</v>
      </c>
      <c r="AZ37" s="44">
        <v>333.30377780474061</v>
      </c>
      <c r="BA37" s="44">
        <v>266.10585860215389</v>
      </c>
      <c r="BB37" s="43">
        <v>11.999729429385786</v>
      </c>
      <c r="BC37" s="43">
        <v>24.61427155047588</v>
      </c>
      <c r="BD37" s="60">
        <v>39.567646966979147</v>
      </c>
      <c r="BE37" s="40">
        <v>208785</v>
      </c>
      <c r="BF37" s="40">
        <v>165034.02410207939</v>
      </c>
      <c r="BG37" s="40">
        <v>49001990.989849985</v>
      </c>
      <c r="BH37" s="43">
        <v>79.044962091184416</v>
      </c>
      <c r="BI37" s="44">
        <v>296.92053657699404</v>
      </c>
      <c r="BJ37" s="44">
        <v>234.70072557822633</v>
      </c>
      <c r="BK37" s="43">
        <v>18.71729110325515</v>
      </c>
      <c r="BL37" s="43">
        <v>17.020233330937284</v>
      </c>
      <c r="BM37" s="60">
        <v>38.923251053225869</v>
      </c>
      <c r="BN37" s="40">
        <v>188580</v>
      </c>
      <c r="BO37" s="40">
        <v>160079.59294117647</v>
      </c>
      <c r="BP37" s="40">
        <v>49696600.940008692</v>
      </c>
      <c r="BQ37" s="43">
        <v>84.886834733893551</v>
      </c>
      <c r="BR37" s="44">
        <v>310.44932103413345</v>
      </c>
      <c r="BS37" s="44">
        <v>263.53060207873949</v>
      </c>
      <c r="BT37" s="43">
        <v>19.851496976829434</v>
      </c>
      <c r="BU37" s="43">
        <v>36.457771049008457</v>
      </c>
      <c r="BV37" s="60">
        <v>63.546681343275488</v>
      </c>
      <c r="BW37" s="40">
        <v>208785</v>
      </c>
      <c r="BX37" s="40">
        <v>176773.9411764706</v>
      </c>
      <c r="BY37" s="40">
        <v>52879826.41820275</v>
      </c>
      <c r="BZ37" s="43">
        <v>84.667931688804558</v>
      </c>
      <c r="CA37" s="44">
        <v>299.1381312555207</v>
      </c>
      <c r="CB37" s="44">
        <v>253.27406862659075</v>
      </c>
      <c r="CC37" s="43">
        <v>15.476748056040238</v>
      </c>
      <c r="CD37" s="43">
        <v>22.026635322471328</v>
      </c>
      <c r="CE37" s="60">
        <v>40.912390232621625</v>
      </c>
      <c r="CF37" s="40">
        <v>202050</v>
      </c>
      <c r="CG37" s="40">
        <v>158642.77646502835</v>
      </c>
      <c r="CH37" s="40">
        <v>44877458.957804158</v>
      </c>
      <c r="CI37" s="43">
        <v>78.516593152699016</v>
      </c>
      <c r="CJ37" s="44">
        <v>282.88372126226034</v>
      </c>
      <c r="CK37" s="44">
        <v>222.11066051870407</v>
      </c>
      <c r="CL37" s="43">
        <v>-3.0945663198655566</v>
      </c>
      <c r="CM37" s="43">
        <v>0.76965693851206762</v>
      </c>
      <c r="CN37" s="60">
        <v>-2.3487269257466732</v>
      </c>
      <c r="CO37" s="40">
        <v>209529</v>
      </c>
      <c r="CP37" s="40">
        <v>165051.48292682928</v>
      </c>
      <c r="CQ37" s="40">
        <v>43628129.666411594</v>
      </c>
      <c r="CR37" s="43">
        <v>78.772619984264352</v>
      </c>
      <c r="CS37" s="44">
        <v>264.33043128581187</v>
      </c>
      <c r="CT37" s="44">
        <v>208.22000613953958</v>
      </c>
      <c r="CU37" s="43">
        <v>-2.4915311652627294</v>
      </c>
      <c r="CV37" s="43">
        <v>3.5619688488740144</v>
      </c>
      <c r="CW37" s="60">
        <v>0.98169011961135044</v>
      </c>
      <c r="CX37" s="40">
        <v>202740</v>
      </c>
      <c r="CY37" s="40">
        <v>159398.29676202452</v>
      </c>
      <c r="CZ37" s="40">
        <v>42512288.658360623</v>
      </c>
      <c r="DA37" s="43">
        <v>78.622026616368018</v>
      </c>
      <c r="DB37" s="44">
        <v>266.70478619874984</v>
      </c>
      <c r="DC37" s="44">
        <v>209.68870799230851</v>
      </c>
      <c r="DD37" s="43">
        <v>-3.4594500020257763</v>
      </c>
      <c r="DE37" s="43">
        <v>3.1732221963004288</v>
      </c>
      <c r="DF37" s="60">
        <v>-0.39600384101310288</v>
      </c>
      <c r="DG37" s="40">
        <v>587052</v>
      </c>
      <c r="DH37" s="40">
        <v>478134.47747155785</v>
      </c>
      <c r="DI37" s="40">
        <v>129218701.85450332</v>
      </c>
      <c r="DJ37" s="43">
        <v>81.446699350578456</v>
      </c>
      <c r="DK37" s="44">
        <v>270.25598015401425</v>
      </c>
      <c r="DL37" s="44">
        <v>220.11457563299896</v>
      </c>
      <c r="DM37" s="43">
        <v>3.0642663773398082</v>
      </c>
      <c r="DN37" s="43">
        <v>95.152073944733544</v>
      </c>
      <c r="DO37" s="43">
        <v>89.349888961613274</v>
      </c>
      <c r="DP37" s="43">
        <v>40.227290813364149</v>
      </c>
      <c r="DQ37" s="60">
        <v>165.52021944933901</v>
      </c>
      <c r="DR37" s="40">
        <v>607974</v>
      </c>
      <c r="DS37" s="40">
        <v>495682.55231415702</v>
      </c>
      <c r="DT37" s="40">
        <v>153811690.64288864</v>
      </c>
      <c r="DU37" s="43">
        <v>81.530222067745825</v>
      </c>
      <c r="DV37" s="44">
        <v>310.30281361488159</v>
      </c>
      <c r="DW37" s="44">
        <v>252.99057302267639</v>
      </c>
      <c r="DX37" s="43">
        <v>4.2172061737621966</v>
      </c>
      <c r="DY37" s="43">
        <v>40.220595452209963</v>
      </c>
      <c r="DZ37" s="43">
        <v>34.546492465431093</v>
      </c>
      <c r="EA37" s="43">
        <v>29.88433654966606</v>
      </c>
      <c r="EB37" s="60">
        <v>74.754819089496664</v>
      </c>
      <c r="EC37" s="40">
        <v>606150</v>
      </c>
      <c r="ED37" s="40">
        <v>501887.55821972643</v>
      </c>
      <c r="EE37" s="40">
        <v>151578418.34806144</v>
      </c>
      <c r="EF37" s="43">
        <v>82.799234219207534</v>
      </c>
      <c r="EG37" s="44">
        <v>302.01668853026314</v>
      </c>
      <c r="EH37" s="44">
        <v>250.06750531726706</v>
      </c>
      <c r="EI37" s="43">
        <v>5.5146482845057188</v>
      </c>
      <c r="EJ37" s="43">
        <v>24.409977446823952</v>
      </c>
      <c r="EK37" s="43">
        <v>17.907778180181928</v>
      </c>
      <c r="EL37" s="43">
        <v>24.587107833727028</v>
      </c>
      <c r="EM37" s="60">
        <v>46.897890745596854</v>
      </c>
      <c r="EN37" s="40">
        <v>614319</v>
      </c>
      <c r="EO37" s="40">
        <v>483092.55615388212</v>
      </c>
      <c r="EP37" s="40">
        <v>131017877.28257637</v>
      </c>
      <c r="EQ37" s="43">
        <v>78.638713136641087</v>
      </c>
      <c r="ER37" s="44">
        <v>271.20657442058064</v>
      </c>
      <c r="ES37" s="44">
        <v>213.27336006631143</v>
      </c>
      <c r="ET37" s="43">
        <v>5.7615265824571793</v>
      </c>
      <c r="EU37" s="43">
        <v>2.5775441362032212</v>
      </c>
      <c r="EV37" s="43">
        <v>-3.010529962152988</v>
      </c>
      <c r="EW37" s="43">
        <v>2.4522803239464923</v>
      </c>
      <c r="EX37" s="60">
        <v>-0.63207627216801798</v>
      </c>
      <c r="EY37" s="40">
        <v>2415495</v>
      </c>
      <c r="EZ37" s="40">
        <v>1958797.1441593235</v>
      </c>
      <c r="FA37" s="40">
        <v>565626688.1280297</v>
      </c>
      <c r="FB37" s="43">
        <v>81.092991049839611</v>
      </c>
      <c r="FC37" s="44">
        <v>288.76225892742224</v>
      </c>
      <c r="FD37" s="44">
        <v>234.16595278732922</v>
      </c>
      <c r="FE37" s="43">
        <v>4.6442111118475857</v>
      </c>
      <c r="FF37" s="43">
        <v>32.991330933786855</v>
      </c>
      <c r="FG37" s="43">
        <v>27.08904727814684</v>
      </c>
      <c r="FH37" s="43">
        <v>20.098474845105038</v>
      </c>
      <c r="FI37" s="60">
        <v>52.632007476244844</v>
      </c>
      <c r="FK37" s="61">
        <v>51</v>
      </c>
      <c r="FL37" s="62">
        <v>40</v>
      </c>
      <c r="FM37" s="40">
        <v>6758</v>
      </c>
      <c r="FN37" s="62">
        <v>6362</v>
      </c>
    </row>
    <row r="38" spans="2:170" x14ac:dyDescent="0.2">
      <c r="B38" s="64" t="s">
        <v>64</v>
      </c>
      <c r="K38" s="60"/>
      <c r="T38" s="60"/>
      <c r="AC38" s="60"/>
      <c r="AL38" s="60"/>
      <c r="AU38" s="60"/>
      <c r="BD38" s="60"/>
      <c r="BM38" s="60"/>
      <c r="BV38" s="60"/>
      <c r="CE38" s="60"/>
      <c r="CN38" s="60"/>
      <c r="CW38" s="60"/>
      <c r="DF38" s="60"/>
      <c r="DQ38" s="60"/>
      <c r="EB38" s="60"/>
      <c r="EM38" s="60"/>
      <c r="EX38" s="60"/>
      <c r="FI38" s="60"/>
      <c r="FK38" s="61">
        <v>2</v>
      </c>
      <c r="FL38" s="62">
        <v>1</v>
      </c>
      <c r="FM38" s="40">
        <v>27</v>
      </c>
      <c r="FN38" s="62">
        <v>15</v>
      </c>
    </row>
    <row r="39" spans="2:170" x14ac:dyDescent="0.2">
      <c r="B39" s="65" t="s">
        <v>87</v>
      </c>
      <c r="C39" s="66">
        <v>664671</v>
      </c>
      <c r="D39" s="66">
        <v>447792.98711871391</v>
      </c>
      <c r="E39" s="66">
        <v>137941216.93439007</v>
      </c>
      <c r="F39" s="67">
        <v>67.37062202483844</v>
      </c>
      <c r="G39" s="68">
        <v>308.04684508786335</v>
      </c>
      <c r="H39" s="68">
        <v>207.53307566358401</v>
      </c>
      <c r="I39" s="67">
        <v>159.62149474156286</v>
      </c>
      <c r="J39" s="67">
        <v>61.038462827052129</v>
      </c>
      <c r="K39" s="69">
        <v>318.09046430002456</v>
      </c>
      <c r="L39" s="66">
        <v>664671</v>
      </c>
      <c r="M39" s="66">
        <v>446729.84402568254</v>
      </c>
      <c r="N39" s="66">
        <v>136864817.67045602</v>
      </c>
      <c r="O39" s="67">
        <v>67.210671749735212</v>
      </c>
      <c r="P39" s="68">
        <v>306.37043730301497</v>
      </c>
      <c r="Q39" s="68">
        <v>205.9136289539577</v>
      </c>
      <c r="R39" s="67">
        <v>155.96549926473318</v>
      </c>
      <c r="S39" s="67">
        <v>61.892166135475037</v>
      </c>
      <c r="T39" s="69">
        <v>314.38809131961557</v>
      </c>
      <c r="U39" s="66">
        <v>647130</v>
      </c>
      <c r="V39" s="66">
        <v>475382.76741813729</v>
      </c>
      <c r="W39" s="66">
        <v>154874217.80042109</v>
      </c>
      <c r="X39" s="67">
        <v>73.460165255534022</v>
      </c>
      <c r="Y39" s="68">
        <v>325.78845598792344</v>
      </c>
      <c r="Z39" s="68">
        <v>239.32473815218131</v>
      </c>
      <c r="AA39" s="67">
        <v>167.71795195677794</v>
      </c>
      <c r="AB39" s="67">
        <v>70.839439356457476</v>
      </c>
      <c r="AC39" s="69">
        <v>357.36784817947938</v>
      </c>
      <c r="AD39" s="66">
        <v>667151</v>
      </c>
      <c r="AE39" s="66">
        <v>502021.01090779348</v>
      </c>
      <c r="AF39" s="66">
        <v>173821904.95977223</v>
      </c>
      <c r="AG39" s="67">
        <v>75.248483612824302</v>
      </c>
      <c r="AH39" s="68">
        <v>346.24428297424032</v>
      </c>
      <c r="AI39" s="68">
        <v>260.54357253421222</v>
      </c>
      <c r="AJ39" s="67">
        <v>157.73684298000904</v>
      </c>
      <c r="AK39" s="67">
        <v>46.564978920972536</v>
      </c>
      <c r="AL39" s="69">
        <v>277.75194958493262</v>
      </c>
      <c r="AM39" s="66">
        <v>655980</v>
      </c>
      <c r="AN39" s="66">
        <v>525247.64820291742</v>
      </c>
      <c r="AO39" s="66">
        <v>184914861.66291872</v>
      </c>
      <c r="AP39" s="67">
        <v>80.070680234598228</v>
      </c>
      <c r="AQ39" s="68">
        <v>352.0527170289796</v>
      </c>
      <c r="AR39" s="68">
        <v>281.89100530948917</v>
      </c>
      <c r="AS39" s="67">
        <v>97.977762735447698</v>
      </c>
      <c r="AT39" s="67">
        <v>24.142940786193993</v>
      </c>
      <c r="AU39" s="69">
        <v>145.77541676253423</v>
      </c>
      <c r="AV39" s="66">
        <v>678187</v>
      </c>
      <c r="AW39" s="66">
        <v>490672.99277616135</v>
      </c>
      <c r="AX39" s="66">
        <v>194938766.32573184</v>
      </c>
      <c r="AY39" s="67">
        <v>72.350692770012003</v>
      </c>
      <c r="AZ39" s="68">
        <v>397.28855917419605</v>
      </c>
      <c r="BA39" s="68">
        <v>287.44102485852994</v>
      </c>
      <c r="BB39" s="67">
        <v>40.335926348765334</v>
      </c>
      <c r="BC39" s="67">
        <v>16.006062319133239</v>
      </c>
      <c r="BD39" s="69">
        <v>62.7981821763764</v>
      </c>
      <c r="BE39" s="66">
        <v>678590</v>
      </c>
      <c r="BF39" s="66">
        <v>457326.56372009212</v>
      </c>
      <c r="BG39" s="66">
        <v>164154522.6422168</v>
      </c>
      <c r="BH39" s="67">
        <v>67.393649143089661</v>
      </c>
      <c r="BI39" s="68">
        <v>358.94377380336908</v>
      </c>
      <c r="BJ39" s="68">
        <v>241.90530753800795</v>
      </c>
      <c r="BK39" s="67">
        <v>57.61498423127216</v>
      </c>
      <c r="BL39" s="67">
        <v>9.7768228686207959</v>
      </c>
      <c r="BM39" s="69">
        <v>73.024722053859051</v>
      </c>
      <c r="BN39" s="66">
        <v>612724</v>
      </c>
      <c r="BO39" s="66">
        <v>494744.89611494943</v>
      </c>
      <c r="BP39" s="66">
        <v>180078248.9229573</v>
      </c>
      <c r="BQ39" s="67">
        <v>80.745147262870304</v>
      </c>
      <c r="BR39" s="68">
        <v>363.98202454850139</v>
      </c>
      <c r="BS39" s="68">
        <v>293.89782173206419</v>
      </c>
      <c r="BT39" s="67">
        <v>68.281488531874203</v>
      </c>
      <c r="BU39" s="67">
        <v>26.3204818071824</v>
      </c>
      <c r="BV39" s="69">
        <v>112.57398710566878</v>
      </c>
      <c r="BW39" s="66">
        <v>683395</v>
      </c>
      <c r="BX39" s="66">
        <v>549170.28176740475</v>
      </c>
      <c r="BY39" s="66">
        <v>191858538.2028102</v>
      </c>
      <c r="BZ39" s="67">
        <v>80.359130776111144</v>
      </c>
      <c r="CA39" s="68">
        <v>349.36074396696841</v>
      </c>
      <c r="CB39" s="68">
        <v>280.74325712481095</v>
      </c>
      <c r="CC39" s="67">
        <v>35.597101391415165</v>
      </c>
      <c r="CD39" s="67">
        <v>19.168762977121752</v>
      </c>
      <c r="CE39" s="69">
        <v>61.589388360919699</v>
      </c>
      <c r="CF39" s="66">
        <v>658230</v>
      </c>
      <c r="CG39" s="66">
        <v>462003.56362365163</v>
      </c>
      <c r="CH39" s="66">
        <v>149654474.95286515</v>
      </c>
      <c r="CI39" s="67">
        <v>70.188773471833798</v>
      </c>
      <c r="CJ39" s="68">
        <v>323.92493637727387</v>
      </c>
      <c r="CK39" s="68">
        <v>227.35893981262652</v>
      </c>
      <c r="CL39" s="67">
        <v>6.4330229161840036</v>
      </c>
      <c r="CM39" s="67">
        <v>-0.66146019534712686</v>
      </c>
      <c r="CN39" s="69">
        <v>5.7290108349793547</v>
      </c>
      <c r="CO39" s="66">
        <v>680915</v>
      </c>
      <c r="CP39" s="66">
        <v>497000.47925715143</v>
      </c>
      <c r="CQ39" s="66">
        <v>155071497.25606173</v>
      </c>
      <c r="CR39" s="67">
        <v>72.990091165145643</v>
      </c>
      <c r="CS39" s="68">
        <v>312.01478414636836</v>
      </c>
      <c r="CT39" s="68">
        <v>227.73987539716666</v>
      </c>
      <c r="CU39" s="67">
        <v>8.4893232036562747</v>
      </c>
      <c r="CV39" s="67">
        <v>3.0997760736746276</v>
      </c>
      <c r="CW39" s="69">
        <v>11.852249286815612</v>
      </c>
      <c r="CX39" s="66">
        <v>660360</v>
      </c>
      <c r="CY39" s="66">
        <v>474901.58905204275</v>
      </c>
      <c r="CZ39" s="66">
        <v>146504345.21680906</v>
      </c>
      <c r="DA39" s="67">
        <v>71.915559551160385</v>
      </c>
      <c r="DB39" s="68">
        <v>308.49411455802516</v>
      </c>
      <c r="DC39" s="68">
        <v>221.85526866680152</v>
      </c>
      <c r="DD39" s="67">
        <v>6.6737326066581799</v>
      </c>
      <c r="DE39" s="67">
        <v>-0.96369834000982735</v>
      </c>
      <c r="DF39" s="69">
        <v>5.6457196162618519</v>
      </c>
      <c r="DG39" s="66">
        <v>1976472</v>
      </c>
      <c r="DH39" s="66">
        <v>1369905.5985625337</v>
      </c>
      <c r="DI39" s="66">
        <v>429680252.40526718</v>
      </c>
      <c r="DJ39" s="67">
        <v>69.310650419663617</v>
      </c>
      <c r="DK39" s="68">
        <v>313.65683362133734</v>
      </c>
      <c r="DL39" s="68">
        <v>217.39759146867104</v>
      </c>
      <c r="DM39" s="67">
        <v>10.353067819662721</v>
      </c>
      <c r="DN39" s="67">
        <v>188.48973639457455</v>
      </c>
      <c r="DO39" s="67">
        <v>161.42430119446061</v>
      </c>
      <c r="DP39" s="67">
        <v>64.713732558817554</v>
      </c>
      <c r="DQ39" s="69">
        <v>330.60172431405965</v>
      </c>
      <c r="DR39" s="66">
        <v>2001318</v>
      </c>
      <c r="DS39" s="66">
        <v>1517941.6518868722</v>
      </c>
      <c r="DT39" s="66">
        <v>553675532.94842279</v>
      </c>
      <c r="DU39" s="67">
        <v>75.847099355868096</v>
      </c>
      <c r="DV39" s="68">
        <v>364.75416051742059</v>
      </c>
      <c r="DW39" s="68">
        <v>276.65545053231057</v>
      </c>
      <c r="DX39" s="67">
        <v>4.9804550213704353</v>
      </c>
      <c r="DY39" s="67">
        <v>96.862552541975305</v>
      </c>
      <c r="DZ39" s="67">
        <v>87.523051316494005</v>
      </c>
      <c r="EA39" s="67">
        <v>22.576342914905272</v>
      </c>
      <c r="EB39" s="69">
        <v>129.85889842621637</v>
      </c>
      <c r="EC39" s="66">
        <v>1974709</v>
      </c>
      <c r="ED39" s="66">
        <v>1501241.7416024462</v>
      </c>
      <c r="EE39" s="66">
        <v>536091309.76798427</v>
      </c>
      <c r="EF39" s="67">
        <v>76.023441509733658</v>
      </c>
      <c r="EG39" s="68">
        <v>357.09859039474412</v>
      </c>
      <c r="EH39" s="68">
        <v>271.47863800083167</v>
      </c>
      <c r="EI39" s="67">
        <v>4.6476220556563614</v>
      </c>
      <c r="EJ39" s="67">
        <v>58.830062078724417</v>
      </c>
      <c r="EK39" s="67">
        <v>51.776083353543704</v>
      </c>
      <c r="EL39" s="67">
        <v>18.420368785670576</v>
      </c>
      <c r="EM39" s="69">
        <v>79.733797635688191</v>
      </c>
      <c r="EN39" s="66">
        <v>1999505</v>
      </c>
      <c r="EO39" s="66">
        <v>1433905.6319328458</v>
      </c>
      <c r="EP39" s="66">
        <v>451230317.42573595</v>
      </c>
      <c r="EQ39" s="67">
        <v>71.713030571708785</v>
      </c>
      <c r="ER39" s="68">
        <v>314.68620206024019</v>
      </c>
      <c r="ES39" s="68">
        <v>225.67101228840934</v>
      </c>
      <c r="ET39" s="67">
        <v>3.4276654735056176</v>
      </c>
      <c r="EU39" s="67">
        <v>10.885519769189036</v>
      </c>
      <c r="EV39" s="67">
        <v>7.2106957665087945</v>
      </c>
      <c r="EW39" s="67">
        <v>0.49195316345913281</v>
      </c>
      <c r="EX39" s="69">
        <v>7.7381221758797292</v>
      </c>
      <c r="EY39" s="66">
        <v>7952004</v>
      </c>
      <c r="EZ39" s="66">
        <v>5822994.6239846982</v>
      </c>
      <c r="FA39" s="66">
        <v>1970677412.5474102</v>
      </c>
      <c r="FB39" s="67">
        <v>73.226756726791109</v>
      </c>
      <c r="FC39" s="68">
        <v>338.4302304574116</v>
      </c>
      <c r="FD39" s="68">
        <v>247.82148154696731</v>
      </c>
      <c r="FE39" s="67">
        <v>5.7775926138757994</v>
      </c>
      <c r="FF39" s="67">
        <v>67.123383334211539</v>
      </c>
      <c r="FG39" s="67">
        <v>57.995071738997311</v>
      </c>
      <c r="FH39" s="67">
        <v>16.768837636627744</v>
      </c>
      <c r="FI39" s="69">
        <v>84.489008792933248</v>
      </c>
      <c r="FK39" s="70">
        <v>181</v>
      </c>
      <c r="FL39" s="71">
        <v>117</v>
      </c>
      <c r="FM39" s="66">
        <v>22012</v>
      </c>
      <c r="FN39" s="71">
        <v>20022</v>
      </c>
    </row>
    <row r="40" spans="2:170" x14ac:dyDescent="0.2">
      <c r="B40" s="63" t="s">
        <v>88</v>
      </c>
      <c r="K40" s="60"/>
      <c r="T40" s="60"/>
      <c r="AC40" s="60"/>
      <c r="AL40" s="60"/>
      <c r="AU40" s="60"/>
      <c r="BD40" s="60"/>
      <c r="BM40" s="60"/>
      <c r="BV40" s="60"/>
      <c r="CE40" s="60"/>
      <c r="CN40" s="60"/>
      <c r="CW40" s="60"/>
      <c r="DF40" s="60"/>
      <c r="DQ40" s="60"/>
      <c r="EB40" s="60"/>
      <c r="EM40" s="60"/>
      <c r="EX40" s="60"/>
      <c r="FI40" s="60"/>
      <c r="FK40" s="61"/>
      <c r="FL40" s="62"/>
      <c r="FN40" s="62"/>
    </row>
    <row r="41" spans="2:170" x14ac:dyDescent="0.2">
      <c r="B41" s="64" t="s">
        <v>61</v>
      </c>
      <c r="C41" s="40">
        <v>615102</v>
      </c>
      <c r="D41" s="40">
        <v>392502.87277307903</v>
      </c>
      <c r="E41" s="40">
        <v>81173497.702123225</v>
      </c>
      <c r="F41" s="43">
        <v>63.811022037496059</v>
      </c>
      <c r="G41" s="44">
        <v>206.80994543714522</v>
      </c>
      <c r="H41" s="44">
        <v>131.96753985863032</v>
      </c>
      <c r="I41" s="43">
        <v>228.94732782691679</v>
      </c>
      <c r="J41" s="43">
        <v>37.562805174754132</v>
      </c>
      <c r="K41" s="60">
        <v>352.50917170732782</v>
      </c>
      <c r="L41" s="40">
        <v>614761</v>
      </c>
      <c r="M41" s="40">
        <v>391470.73103033943</v>
      </c>
      <c r="N41" s="40">
        <v>79866940.585273996</v>
      </c>
      <c r="O41" s="43">
        <v>63.678524016705587</v>
      </c>
      <c r="P41" s="44">
        <v>204.0176551004632</v>
      </c>
      <c r="Q41" s="44">
        <v>129.91543150146802</v>
      </c>
      <c r="R41" s="43">
        <v>291.20333241330155</v>
      </c>
      <c r="S41" s="43">
        <v>46.740300400090305</v>
      </c>
      <c r="T41" s="60">
        <v>474.05294515892263</v>
      </c>
      <c r="U41" s="40">
        <v>594930</v>
      </c>
      <c r="V41" s="40">
        <v>423228.924842295</v>
      </c>
      <c r="W41" s="40">
        <v>91437372.668788597</v>
      </c>
      <c r="X41" s="43">
        <v>71.139281065385006</v>
      </c>
      <c r="Y41" s="44">
        <v>216.04707831077542</v>
      </c>
      <c r="Z41" s="44">
        <v>153.69433827305497</v>
      </c>
      <c r="AA41" s="43">
        <v>290.66351604542569</v>
      </c>
      <c r="AB41" s="43">
        <v>60.4400182318752</v>
      </c>
      <c r="AC41" s="60">
        <v>526.78061637069754</v>
      </c>
      <c r="AD41" s="40">
        <v>614513</v>
      </c>
      <c r="AE41" s="40">
        <v>441619.29428433621</v>
      </c>
      <c r="AF41" s="40">
        <v>100923611.49702735</v>
      </c>
      <c r="AG41" s="43">
        <v>71.864923001520907</v>
      </c>
      <c r="AH41" s="44">
        <v>228.53080198993248</v>
      </c>
      <c r="AI41" s="44">
        <v>164.23348488482318</v>
      </c>
      <c r="AJ41" s="43">
        <v>224.52286957912284</v>
      </c>
      <c r="AK41" s="43">
        <v>54.732870954974736</v>
      </c>
      <c r="AL41" s="60">
        <v>402.14355300573118</v>
      </c>
      <c r="AM41" s="40">
        <v>596190</v>
      </c>
      <c r="AN41" s="40">
        <v>464646.49769778148</v>
      </c>
      <c r="AO41" s="40">
        <v>104904180.23785837</v>
      </c>
      <c r="AP41" s="43">
        <v>77.935976399768776</v>
      </c>
      <c r="AQ41" s="44">
        <v>225.77202401747329</v>
      </c>
      <c r="AR41" s="44">
        <v>175.9576313555383</v>
      </c>
      <c r="AS41" s="43">
        <v>108.58365431736257</v>
      </c>
      <c r="AT41" s="43">
        <v>29.363803040926669</v>
      </c>
      <c r="AU41" s="60">
        <v>169.83174774676766</v>
      </c>
      <c r="AV41" s="40">
        <v>622883</v>
      </c>
      <c r="AW41" s="40">
        <v>427495.60652992886</v>
      </c>
      <c r="AX41" s="40">
        <v>104104487.00806154</v>
      </c>
      <c r="AY41" s="43">
        <v>68.631766564495877</v>
      </c>
      <c r="AZ41" s="44">
        <v>243.52177055829745</v>
      </c>
      <c r="BA41" s="44">
        <v>167.13329310329794</v>
      </c>
      <c r="BB41" s="43">
        <v>42.762430882093661</v>
      </c>
      <c r="BC41" s="43">
        <v>18.714350462085097</v>
      </c>
      <c r="BD41" s="60">
        <v>69.479492525495473</v>
      </c>
      <c r="BE41" s="40">
        <v>619783</v>
      </c>
      <c r="BF41" s="40">
        <v>401841.20190636051</v>
      </c>
      <c r="BG41" s="40">
        <v>90324377.135221243</v>
      </c>
      <c r="BH41" s="43">
        <v>64.835789608033863</v>
      </c>
      <c r="BI41" s="44">
        <v>224.77629647412107</v>
      </c>
      <c r="BJ41" s="44">
        <v>145.73548667069159</v>
      </c>
      <c r="BK41" s="43">
        <v>70.157498038173372</v>
      </c>
      <c r="BL41" s="43">
        <v>6.2570607955443887</v>
      </c>
      <c r="BM41" s="60">
        <v>80.804356138821504</v>
      </c>
      <c r="BN41" s="40">
        <v>559804</v>
      </c>
      <c r="BO41" s="40">
        <v>443891.10371080873</v>
      </c>
      <c r="BP41" s="40">
        <v>102381722.67957133</v>
      </c>
      <c r="BQ41" s="43">
        <v>79.294021427286822</v>
      </c>
      <c r="BR41" s="44">
        <v>230.64603418200548</v>
      </c>
      <c r="BS41" s="44">
        <v>182.88851576546671</v>
      </c>
      <c r="BT41" s="43">
        <v>73.271031633983611</v>
      </c>
      <c r="BU41" s="43">
        <v>27.733161364051114</v>
      </c>
      <c r="BV41" s="60">
        <v>121.3245664342188</v>
      </c>
      <c r="BW41" s="40">
        <v>619783</v>
      </c>
      <c r="BX41" s="40">
        <v>488176.29986211855</v>
      </c>
      <c r="BY41" s="40">
        <v>110995784.45114888</v>
      </c>
      <c r="BZ41" s="43">
        <v>78.765680869291117</v>
      </c>
      <c r="CA41" s="44">
        <v>227.36823660324913</v>
      </c>
      <c r="CB41" s="44">
        <v>179.08813964104999</v>
      </c>
      <c r="CC41" s="43">
        <v>34.458583919648028</v>
      </c>
      <c r="CD41" s="43">
        <v>21.987239100741998</v>
      </c>
      <c r="CE41" s="60">
        <v>64.022314257725952</v>
      </c>
      <c r="CF41" s="40">
        <v>601560</v>
      </c>
      <c r="CG41" s="40">
        <v>412859.07231366745</v>
      </c>
      <c r="CH41" s="40">
        <v>88073762.290459737</v>
      </c>
      <c r="CI41" s="43">
        <v>68.631403735897905</v>
      </c>
      <c r="CJ41" s="44">
        <v>213.32645494961091</v>
      </c>
      <c r="CK41" s="44">
        <v>146.40894057194583</v>
      </c>
      <c r="CL41" s="43">
        <v>4.1648432619952125</v>
      </c>
      <c r="CM41" s="43">
        <v>3.9591765064903495</v>
      </c>
      <c r="CN41" s="60">
        <v>8.2889132644930381</v>
      </c>
      <c r="CO41" s="40">
        <v>622759</v>
      </c>
      <c r="CP41" s="40">
        <v>452064.3458891706</v>
      </c>
      <c r="CQ41" s="40">
        <v>93728590.513731331</v>
      </c>
      <c r="CR41" s="43">
        <v>72.590576111974386</v>
      </c>
      <c r="CS41" s="44">
        <v>207.33462252895765</v>
      </c>
      <c r="CT41" s="44">
        <v>150.50539697335779</v>
      </c>
      <c r="CU41" s="43">
        <v>10.541160373125491</v>
      </c>
      <c r="CV41" s="43">
        <v>6.2264966136744855</v>
      </c>
      <c r="CW41" s="60">
        <v>17.424001980363425</v>
      </c>
      <c r="CX41" s="40">
        <v>603240</v>
      </c>
      <c r="CY41" s="40">
        <v>424783.4604907902</v>
      </c>
      <c r="CZ41" s="40">
        <v>86904904.739824921</v>
      </c>
      <c r="DA41" s="43">
        <v>70.416991660166801</v>
      </c>
      <c r="DB41" s="44">
        <v>204.58636652052303</v>
      </c>
      <c r="DC41" s="44">
        <v>144.063564650595</v>
      </c>
      <c r="DD41" s="43">
        <v>7.6972328220356232</v>
      </c>
      <c r="DE41" s="43">
        <v>1.0066461386200218</v>
      </c>
      <c r="DF41" s="60">
        <v>8.7813628576063625</v>
      </c>
      <c r="DG41" s="40">
        <v>1824793</v>
      </c>
      <c r="DH41" s="40">
        <v>1207202.5286457133</v>
      </c>
      <c r="DI41" s="40">
        <v>252477810.95618579</v>
      </c>
      <c r="DJ41" s="43">
        <v>66.155587436257889</v>
      </c>
      <c r="DK41" s="44">
        <v>209.14287782301548</v>
      </c>
      <c r="DL41" s="44">
        <v>138.35969940491103</v>
      </c>
      <c r="DM41" s="43">
        <v>3.9275397646244059</v>
      </c>
      <c r="DN41" s="43">
        <v>282.49873975632283</v>
      </c>
      <c r="DO41" s="43">
        <v>268.04367795448076</v>
      </c>
      <c r="DP41" s="43">
        <v>47.424464016694387</v>
      </c>
      <c r="DQ41" s="60">
        <v>442.58641956999099</v>
      </c>
      <c r="DR41" s="40">
        <v>1833586</v>
      </c>
      <c r="DS41" s="40">
        <v>1333761.3985120466</v>
      </c>
      <c r="DT41" s="40">
        <v>309932278.74294728</v>
      </c>
      <c r="DU41" s="43">
        <v>72.740596760230858</v>
      </c>
      <c r="DV41" s="44">
        <v>232.37460544945284</v>
      </c>
      <c r="DW41" s="44">
        <v>169.03067472316394</v>
      </c>
      <c r="DX41" s="43">
        <v>0.32725889894151089</v>
      </c>
      <c r="DY41" s="43">
        <v>103.59498281655043</v>
      </c>
      <c r="DZ41" s="43">
        <v>102.9308734741318</v>
      </c>
      <c r="EA41" s="43">
        <v>27.146230192880108</v>
      </c>
      <c r="EB41" s="60">
        <v>158.0189555203751</v>
      </c>
      <c r="EC41" s="40">
        <v>1799370</v>
      </c>
      <c r="ED41" s="40">
        <v>1333908.6054792879</v>
      </c>
      <c r="EE41" s="40">
        <v>303701884.26594144</v>
      </c>
      <c r="EF41" s="43">
        <v>74.131979830678944</v>
      </c>
      <c r="EG41" s="44">
        <v>227.67818051283811</v>
      </c>
      <c r="EH41" s="44">
        <v>168.78234285663396</v>
      </c>
      <c r="EI41" s="43">
        <v>0.73365374118621818</v>
      </c>
      <c r="EJ41" s="43">
        <v>57.03972029664839</v>
      </c>
      <c r="EK41" s="43">
        <v>55.89598358081011</v>
      </c>
      <c r="EL41" s="43">
        <v>18.841731322447949</v>
      </c>
      <c r="EM41" s="60">
        <v>85.269485949492321</v>
      </c>
      <c r="EN41" s="40">
        <v>1827559</v>
      </c>
      <c r="EO41" s="40">
        <v>1289706.8786936284</v>
      </c>
      <c r="EP41" s="40">
        <v>268707257.544016</v>
      </c>
      <c r="EQ41" s="43">
        <v>70.569917507102545</v>
      </c>
      <c r="ER41" s="44">
        <v>208.34754158727549</v>
      </c>
      <c r="ES41" s="44">
        <v>147.03068822621648</v>
      </c>
      <c r="ET41" s="43">
        <v>1.2457113922816418</v>
      </c>
      <c r="EU41" s="43">
        <v>8.8384740334862997</v>
      </c>
      <c r="EV41" s="43">
        <v>7.4993424775647961</v>
      </c>
      <c r="EW41" s="43">
        <v>3.6988008975976721</v>
      </c>
      <c r="EX41" s="60">
        <v>11.475529122058148</v>
      </c>
      <c r="EY41" s="40">
        <v>7285308</v>
      </c>
      <c r="EZ41" s="40">
        <v>5164579.4113306757</v>
      </c>
      <c r="FA41" s="40">
        <v>1134819231.5090904</v>
      </c>
      <c r="FB41" s="43">
        <v>70.890337255894693</v>
      </c>
      <c r="FC41" s="44">
        <v>219.73119999266299</v>
      </c>
      <c r="FD41" s="44">
        <v>155.76818873122323</v>
      </c>
      <c r="FE41" s="43">
        <v>1.5405779275308285</v>
      </c>
      <c r="FF41" s="43">
        <v>71.86068315210197</v>
      </c>
      <c r="FG41" s="43">
        <v>69.253205624624186</v>
      </c>
      <c r="FH41" s="43">
        <v>16.805015454602074</v>
      </c>
      <c r="FI41" s="60">
        <v>97.696232987156449</v>
      </c>
      <c r="FK41" s="61">
        <v>213</v>
      </c>
      <c r="FL41" s="62">
        <v>128</v>
      </c>
      <c r="FM41" s="40">
        <v>20108</v>
      </c>
      <c r="FN41" s="62">
        <v>16667</v>
      </c>
    </row>
    <row r="42" spans="2:170" x14ac:dyDescent="0.2">
      <c r="B42" s="64" t="s">
        <v>62</v>
      </c>
      <c r="C42" s="40">
        <v>118420</v>
      </c>
      <c r="D42" s="40">
        <v>81228.34775767113</v>
      </c>
      <c r="E42" s="40">
        <v>14986664.092315594</v>
      </c>
      <c r="F42" s="43">
        <v>68.593436714804199</v>
      </c>
      <c r="G42" s="44">
        <v>184.50041772393763</v>
      </c>
      <c r="H42" s="44">
        <v>126.55517727001853</v>
      </c>
      <c r="I42" s="43">
        <v>271.92835887968403</v>
      </c>
      <c r="J42" s="43">
        <v>26.859333768421202</v>
      </c>
      <c r="K42" s="60">
        <v>371.82583816968861</v>
      </c>
      <c r="L42" s="40">
        <v>118420</v>
      </c>
      <c r="M42" s="40">
        <v>81421.488595438175</v>
      </c>
      <c r="N42" s="40">
        <v>14595889.13572148</v>
      </c>
      <c r="O42" s="43">
        <v>68.756534872013319</v>
      </c>
      <c r="P42" s="44">
        <v>179.26335402985066</v>
      </c>
      <c r="Q42" s="44">
        <v>123.25527052627496</v>
      </c>
      <c r="R42" s="43">
        <v>290.2743225471969</v>
      </c>
      <c r="S42" s="43">
        <v>32.237122686614391</v>
      </c>
      <c r="T42" s="60">
        <v>416.08753472157019</v>
      </c>
      <c r="U42" s="40">
        <v>114750</v>
      </c>
      <c r="V42" s="40">
        <v>86943.539325842692</v>
      </c>
      <c r="W42" s="40">
        <v>16549696.046778191</v>
      </c>
      <c r="X42" s="43">
        <v>75.767790262172284</v>
      </c>
      <c r="Y42" s="44">
        <v>190.3499233537533</v>
      </c>
      <c r="Z42" s="44">
        <v>144.22393069087749</v>
      </c>
      <c r="AA42" s="43">
        <v>264.72465488653222</v>
      </c>
      <c r="AB42" s="43">
        <v>43.067070170730467</v>
      </c>
      <c r="AC42" s="60">
        <v>421.80087793498404</v>
      </c>
      <c r="AD42" s="40">
        <v>118575</v>
      </c>
      <c r="AE42" s="40">
        <v>89707.915329052965</v>
      </c>
      <c r="AF42" s="40">
        <v>17921287.534260731</v>
      </c>
      <c r="AG42" s="43">
        <v>75.654999223321084</v>
      </c>
      <c r="AH42" s="44">
        <v>199.77375985747281</v>
      </c>
      <c r="AI42" s="44">
        <v>151.13883646857039</v>
      </c>
      <c r="AJ42" s="43">
        <v>198.85386223256492</v>
      </c>
      <c r="AK42" s="43">
        <v>45.068779227940816</v>
      </c>
      <c r="AL42" s="60">
        <v>333.54364961597179</v>
      </c>
      <c r="AM42" s="40">
        <v>114750</v>
      </c>
      <c r="AN42" s="40">
        <v>93569.138755980865</v>
      </c>
      <c r="AO42" s="40">
        <v>18206733.841294561</v>
      </c>
      <c r="AP42" s="43">
        <v>81.54173312068049</v>
      </c>
      <c r="AQ42" s="44">
        <v>194.58054315083456</v>
      </c>
      <c r="AR42" s="44">
        <v>158.66434720082407</v>
      </c>
      <c r="AS42" s="43">
        <v>91.060325346924415</v>
      </c>
      <c r="AT42" s="43">
        <v>26.984898411254456</v>
      </c>
      <c r="AU42" s="60">
        <v>142.61776004603786</v>
      </c>
      <c r="AV42" s="40">
        <v>118575</v>
      </c>
      <c r="AW42" s="40">
        <v>85393.012544100347</v>
      </c>
      <c r="AX42" s="40">
        <v>18283989.162093729</v>
      </c>
      <c r="AY42" s="43">
        <v>72.016034192789675</v>
      </c>
      <c r="AZ42" s="44">
        <v>214.11575276901195</v>
      </c>
      <c r="BA42" s="44">
        <v>154.19767372628064</v>
      </c>
      <c r="BB42" s="43">
        <v>44.830326131582424</v>
      </c>
      <c r="BC42" s="43">
        <v>19.856216093788777</v>
      </c>
      <c r="BD42" s="60">
        <v>73.588148657514509</v>
      </c>
      <c r="BE42" s="40">
        <v>118575</v>
      </c>
      <c r="BF42" s="40">
        <v>81671.471971775769</v>
      </c>
      <c r="BG42" s="40">
        <v>16445266.979130458</v>
      </c>
      <c r="BH42" s="43">
        <v>68.877480052098477</v>
      </c>
      <c r="BI42" s="44">
        <v>201.35876802629019</v>
      </c>
      <c r="BJ42" s="44">
        <v>138.69084528045929</v>
      </c>
      <c r="BK42" s="43">
        <v>67.129360964659156</v>
      </c>
      <c r="BL42" s="43">
        <v>16.09926627815312</v>
      </c>
      <c r="BM42" s="60">
        <v>94.035961815237968</v>
      </c>
      <c r="BN42" s="40">
        <v>108248</v>
      </c>
      <c r="BO42" s="40">
        <v>89287.778126225006</v>
      </c>
      <c r="BP42" s="40">
        <v>18424812.818922475</v>
      </c>
      <c r="BQ42" s="43">
        <v>82.484459875679008</v>
      </c>
      <c r="BR42" s="44">
        <v>206.35313371641467</v>
      </c>
      <c r="BS42" s="44">
        <v>170.20926778252229</v>
      </c>
      <c r="BT42" s="43">
        <v>71.24820729134899</v>
      </c>
      <c r="BU42" s="43">
        <v>24.42372553653631</v>
      </c>
      <c r="BV42" s="60">
        <v>113.07339942617597</v>
      </c>
      <c r="BW42" s="40">
        <v>119846</v>
      </c>
      <c r="BX42" s="40">
        <v>99117.208153665226</v>
      </c>
      <c r="BY42" s="40">
        <v>19632136.231245153</v>
      </c>
      <c r="BZ42" s="43">
        <v>82.703810017576913</v>
      </c>
      <c r="CA42" s="44">
        <v>198.06990730417564</v>
      </c>
      <c r="CB42" s="44">
        <v>163.81135983883613</v>
      </c>
      <c r="CC42" s="43">
        <v>49.341899625288313</v>
      </c>
      <c r="CD42" s="43">
        <v>17.027462195663428</v>
      </c>
      <c r="CE42" s="60">
        <v>74.771035126498063</v>
      </c>
      <c r="CF42" s="40">
        <v>115980</v>
      </c>
      <c r="CG42" s="40">
        <v>81584.860698514647</v>
      </c>
      <c r="CH42" s="40">
        <v>15548123.922410943</v>
      </c>
      <c r="CI42" s="43">
        <v>70.343904723671884</v>
      </c>
      <c r="CJ42" s="44">
        <v>190.57609205054405</v>
      </c>
      <c r="CK42" s="44">
        <v>134.05866461813193</v>
      </c>
      <c r="CL42" s="43">
        <v>4.8843437917882868</v>
      </c>
      <c r="CM42" s="43">
        <v>3.6550531952360354</v>
      </c>
      <c r="CN42" s="60">
        <v>8.7179223509182062</v>
      </c>
      <c r="CO42" s="40">
        <v>119846</v>
      </c>
      <c r="CP42" s="40">
        <v>89385.148133279814</v>
      </c>
      <c r="CQ42" s="40">
        <v>16576099.704006745</v>
      </c>
      <c r="CR42" s="43">
        <v>74.583338729102181</v>
      </c>
      <c r="CS42" s="44">
        <v>185.4457932909678</v>
      </c>
      <c r="CT42" s="44">
        <v>138.31166416907317</v>
      </c>
      <c r="CU42" s="43">
        <v>14.018681164421107</v>
      </c>
      <c r="CV42" s="43">
        <v>4.5331706762608546</v>
      </c>
      <c r="CW42" s="60">
        <v>19.187342584394933</v>
      </c>
      <c r="CX42" s="40">
        <v>115980</v>
      </c>
      <c r="CY42" s="40">
        <v>85013.200321156168</v>
      </c>
      <c r="CZ42" s="40">
        <v>15793744.911499027</v>
      </c>
      <c r="DA42" s="43">
        <v>73.299879566439188</v>
      </c>
      <c r="DB42" s="44">
        <v>185.77991243518258</v>
      </c>
      <c r="DC42" s="44">
        <v>136.176452073625</v>
      </c>
      <c r="DD42" s="43">
        <v>7.606768739985645</v>
      </c>
      <c r="DE42" s="43">
        <v>1.265030442833962</v>
      </c>
      <c r="DF42" s="60">
        <v>8.9680271230888948</v>
      </c>
      <c r="DG42" s="40">
        <v>351590</v>
      </c>
      <c r="DH42" s="40">
        <v>249593.375678952</v>
      </c>
      <c r="DI42" s="40">
        <v>46132249.274815269</v>
      </c>
      <c r="DJ42" s="43">
        <v>70.989896094585163</v>
      </c>
      <c r="DK42" s="44">
        <v>184.82962197744561</v>
      </c>
      <c r="DL42" s="44">
        <v>131.2103565938032</v>
      </c>
      <c r="DM42" s="43">
        <v>-0.46034154738177208</v>
      </c>
      <c r="DN42" s="43">
        <v>273.37040727781078</v>
      </c>
      <c r="DO42" s="43">
        <v>275.09713523520747</v>
      </c>
      <c r="DP42" s="43">
        <v>34.02497943832244</v>
      </c>
      <c r="DQ42" s="60">
        <v>402.72385837190814</v>
      </c>
      <c r="DR42" s="40">
        <v>351900</v>
      </c>
      <c r="DS42" s="40">
        <v>268670.06662913418</v>
      </c>
      <c r="DT42" s="40">
        <v>54412010.537649021</v>
      </c>
      <c r="DU42" s="43">
        <v>76.348413364346172</v>
      </c>
      <c r="DV42" s="44">
        <v>202.52353088800947</v>
      </c>
      <c r="DW42" s="44">
        <v>154.62350252244678</v>
      </c>
      <c r="DX42" s="43">
        <v>-0.45993788292798832</v>
      </c>
      <c r="DY42" s="43">
        <v>93.851797286531166</v>
      </c>
      <c r="DZ42" s="43">
        <v>94.747514883463779</v>
      </c>
      <c r="EA42" s="43">
        <v>26.010764297092372</v>
      </c>
      <c r="EB42" s="60">
        <v>145.40283195440489</v>
      </c>
      <c r="EC42" s="40">
        <v>346669</v>
      </c>
      <c r="ED42" s="40">
        <v>270076.45825166599</v>
      </c>
      <c r="EE42" s="40">
        <v>54502216.029298089</v>
      </c>
      <c r="EF42" s="43">
        <v>77.906146281226768</v>
      </c>
      <c r="EG42" s="44">
        <v>201.80291307919609</v>
      </c>
      <c r="EH42" s="44">
        <v>157.2168726632554</v>
      </c>
      <c r="EI42" s="43">
        <v>0.20493698693490578</v>
      </c>
      <c r="EJ42" s="43">
        <v>61.776400991817844</v>
      </c>
      <c r="EK42" s="43">
        <v>61.445539368015339</v>
      </c>
      <c r="EL42" s="43">
        <v>19.110337767483482</v>
      </c>
      <c r="EM42" s="60">
        <v>92.298327251610132</v>
      </c>
      <c r="EN42" s="40">
        <v>351806</v>
      </c>
      <c r="EO42" s="40">
        <v>255983.20915295061</v>
      </c>
      <c r="EP42" s="40">
        <v>47917968.537916712</v>
      </c>
      <c r="EQ42" s="43">
        <v>72.762604717642859</v>
      </c>
      <c r="ER42" s="44">
        <v>187.19184237308943</v>
      </c>
      <c r="ES42" s="44">
        <v>136.20566032960414</v>
      </c>
      <c r="ET42" s="43">
        <v>0.77975501598469132</v>
      </c>
      <c r="EU42" s="43">
        <v>9.6966656769234554</v>
      </c>
      <c r="EV42" s="43">
        <v>8.8479185721014204</v>
      </c>
      <c r="EW42" s="43">
        <v>3.0973911370593306</v>
      </c>
      <c r="EX42" s="60">
        <v>12.21936435476052</v>
      </c>
      <c r="EY42" s="40">
        <v>1401965</v>
      </c>
      <c r="EZ42" s="40">
        <v>1044323.1097127028</v>
      </c>
      <c r="FA42" s="40">
        <v>202964444.37967908</v>
      </c>
      <c r="FB42" s="43">
        <v>74.489955862856974</v>
      </c>
      <c r="FC42" s="44">
        <v>194.35023748111382</v>
      </c>
      <c r="FD42" s="44">
        <v>144.7714061190394</v>
      </c>
      <c r="FE42" s="43">
        <v>1.276942414890718E-2</v>
      </c>
      <c r="FF42" s="43">
        <v>72.403341046326076</v>
      </c>
      <c r="FG42" s="43">
        <v>72.381328943206711</v>
      </c>
      <c r="FH42" s="43">
        <v>15.250553310394817</v>
      </c>
      <c r="FI42" s="60">
        <v>98.670435410919509</v>
      </c>
      <c r="FK42" s="61">
        <v>85</v>
      </c>
      <c r="FL42" s="62">
        <v>35</v>
      </c>
      <c r="FM42" s="40">
        <v>3866</v>
      </c>
      <c r="FN42" s="62">
        <v>2491</v>
      </c>
    </row>
    <row r="43" spans="2:170" x14ac:dyDescent="0.2">
      <c r="B43" s="64" t="s">
        <v>63</v>
      </c>
      <c r="C43" s="40">
        <v>256246</v>
      </c>
      <c r="D43" s="40">
        <v>177392.95290447184</v>
      </c>
      <c r="E43" s="40">
        <v>35547656.620877989</v>
      </c>
      <c r="F43" s="43">
        <v>69.227598832556154</v>
      </c>
      <c r="G43" s="44">
        <v>200.38933925419693</v>
      </c>
      <c r="H43" s="44">
        <v>138.72472788210544</v>
      </c>
      <c r="I43" s="43">
        <v>137.22719004750087</v>
      </c>
      <c r="J43" s="43">
        <v>39.858762640482674</v>
      </c>
      <c r="K43" s="60">
        <v>231.78301264647192</v>
      </c>
      <c r="L43" s="40">
        <v>259315</v>
      </c>
      <c r="M43" s="40">
        <v>170714.58565153735</v>
      </c>
      <c r="N43" s="40">
        <v>33160239.287336167</v>
      </c>
      <c r="O43" s="43">
        <v>65.832900392008696</v>
      </c>
      <c r="P43" s="44">
        <v>194.24373822997677</v>
      </c>
      <c r="Q43" s="44">
        <v>127.87628670665471</v>
      </c>
      <c r="R43" s="43">
        <v>139.94811520516578</v>
      </c>
      <c r="S43" s="43">
        <v>44.379619274476561</v>
      </c>
      <c r="T43" s="60">
        <v>246.43617518923483</v>
      </c>
      <c r="U43" s="40">
        <v>251370</v>
      </c>
      <c r="V43" s="40">
        <v>184922.58139534883</v>
      </c>
      <c r="W43" s="40">
        <v>39537646.106820211</v>
      </c>
      <c r="X43" s="43">
        <v>73.565891472868216</v>
      </c>
      <c r="Y43" s="44">
        <v>213.80647949258329</v>
      </c>
      <c r="Z43" s="44">
        <v>157.28864266547404</v>
      </c>
      <c r="AA43" s="43">
        <v>126.76570040164366</v>
      </c>
      <c r="AB43" s="43">
        <v>57.424013590838172</v>
      </c>
      <c r="AC43" s="60">
        <v>256.98366701962033</v>
      </c>
      <c r="AD43" s="40">
        <v>259718</v>
      </c>
      <c r="AE43" s="40">
        <v>189227.6290442821</v>
      </c>
      <c r="AF43" s="40">
        <v>41758713.70942995</v>
      </c>
      <c r="AG43" s="43">
        <v>72.858881188166436</v>
      </c>
      <c r="AH43" s="44">
        <v>220.67979142547827</v>
      </c>
      <c r="AI43" s="44">
        <v>160.78482704098272</v>
      </c>
      <c r="AJ43" s="43">
        <v>108.6951922428655</v>
      </c>
      <c r="AK43" s="43">
        <v>52.686306399232201</v>
      </c>
      <c r="AL43" s="60">
        <v>218.6489806680072</v>
      </c>
      <c r="AM43" s="40">
        <v>248910</v>
      </c>
      <c r="AN43" s="40">
        <v>188117.38426200356</v>
      </c>
      <c r="AO43" s="40">
        <v>40748338.269896947</v>
      </c>
      <c r="AP43" s="43">
        <v>75.576467101363363</v>
      </c>
      <c r="AQ43" s="44">
        <v>216.6112314912057</v>
      </c>
      <c r="AR43" s="44">
        <v>163.70711610580912</v>
      </c>
      <c r="AS43" s="43">
        <v>37.136164978298197</v>
      </c>
      <c r="AT43" s="43">
        <v>27.995784645672543</v>
      </c>
      <c r="AU43" s="60">
        <v>75.52851039691987</v>
      </c>
      <c r="AV43" s="40">
        <v>256866</v>
      </c>
      <c r="AW43" s="40">
        <v>179152.59157042147</v>
      </c>
      <c r="AX43" s="40">
        <v>44442719.021286234</v>
      </c>
      <c r="AY43" s="43">
        <v>69.745544980815481</v>
      </c>
      <c r="AZ43" s="44">
        <v>248.07187343319367</v>
      </c>
      <c r="BA43" s="44">
        <v>173.01908007009973</v>
      </c>
      <c r="BB43" s="43">
        <v>4.5296644703984725</v>
      </c>
      <c r="BC43" s="43">
        <v>19.494260596207436</v>
      </c>
      <c r="BD43" s="60">
        <v>24.906949662678603</v>
      </c>
      <c r="BE43" s="40">
        <v>257021</v>
      </c>
      <c r="BF43" s="40">
        <v>177428.89118705035</v>
      </c>
      <c r="BG43" s="40">
        <v>43402632.266293459</v>
      </c>
      <c r="BH43" s="43">
        <v>69.032838245532602</v>
      </c>
      <c r="BI43" s="44">
        <v>244.6198698302027</v>
      </c>
      <c r="BJ43" s="44">
        <v>168.86803905631623</v>
      </c>
      <c r="BK43" s="43">
        <v>7.7138312194365453</v>
      </c>
      <c r="BL43" s="43">
        <v>9.7713500676102854</v>
      </c>
      <c r="BM43" s="60">
        <v>18.238926739128843</v>
      </c>
      <c r="BN43" s="40">
        <v>232176</v>
      </c>
      <c r="BO43" s="40">
        <v>174825.17003140421</v>
      </c>
      <c r="BP43" s="40">
        <v>39184368.271899</v>
      </c>
      <c r="BQ43" s="43">
        <v>75.298553696938626</v>
      </c>
      <c r="BR43" s="44">
        <v>224.13459266111525</v>
      </c>
      <c r="BS43" s="44">
        <v>168.77010660834452</v>
      </c>
      <c r="BT43" s="43">
        <v>17.288178106702162</v>
      </c>
      <c r="BU43" s="43">
        <v>26.511333789993763</v>
      </c>
      <c r="BV43" s="60">
        <v>48.382838500850902</v>
      </c>
      <c r="BW43" s="40">
        <v>257207</v>
      </c>
      <c r="BX43" s="40">
        <v>193060.41532016755</v>
      </c>
      <c r="BY43" s="40">
        <v>43015311.959096514</v>
      </c>
      <c r="BZ43" s="43">
        <v>75.060327020713885</v>
      </c>
      <c r="CA43" s="44">
        <v>222.80751798736563</v>
      </c>
      <c r="CB43" s="44">
        <v>167.24005162805256</v>
      </c>
      <c r="CC43" s="43">
        <v>6.7535881173036278</v>
      </c>
      <c r="CD43" s="43">
        <v>20.699486244259496</v>
      </c>
      <c r="CE43" s="60">
        <v>28.851032404888443</v>
      </c>
      <c r="CF43" s="40">
        <v>251490</v>
      </c>
      <c r="CG43" s="40">
        <v>164308.31659882405</v>
      </c>
      <c r="CH43" s="40">
        <v>36314862.109429285</v>
      </c>
      <c r="CI43" s="43">
        <v>65.333936378712494</v>
      </c>
      <c r="CJ43" s="44">
        <v>221.01657944738011</v>
      </c>
      <c r="CK43" s="44">
        <v>144.3988314025579</v>
      </c>
      <c r="CL43" s="43">
        <v>-12.433990555917214</v>
      </c>
      <c r="CM43" s="43">
        <v>4.684802348714685</v>
      </c>
      <c r="CN43" s="60">
        <v>-8.3316960887316664</v>
      </c>
      <c r="CO43" s="40">
        <v>259315</v>
      </c>
      <c r="CP43" s="40">
        <v>173564.10429995536</v>
      </c>
      <c r="CQ43" s="40">
        <v>35211715.922410965</v>
      </c>
      <c r="CR43" s="43">
        <v>66.93176418639699</v>
      </c>
      <c r="CS43" s="44">
        <v>202.87441383362136</v>
      </c>
      <c r="CT43" s="44">
        <v>135.78742426165459</v>
      </c>
      <c r="CU43" s="43">
        <v>-4.9406379760085262</v>
      </c>
      <c r="CV43" s="43">
        <v>7.6586731670809804</v>
      </c>
      <c r="CW43" s="60">
        <v>2.3396478761133168</v>
      </c>
      <c r="CX43" s="40">
        <v>251430</v>
      </c>
      <c r="CY43" s="40">
        <v>164345.46992257296</v>
      </c>
      <c r="CZ43" s="40">
        <v>33619159.535726681</v>
      </c>
      <c r="DA43" s="43">
        <v>65.364304149295222</v>
      </c>
      <c r="DB43" s="44">
        <v>204.56395635100537</v>
      </c>
      <c r="DC43" s="44">
        <v>133.71180660910264</v>
      </c>
      <c r="DD43" s="43">
        <v>-2.5608898087755652</v>
      </c>
      <c r="DE43" s="43">
        <v>3.3557425208835747</v>
      </c>
      <c r="DF43" s="60">
        <v>0.70891584391788898</v>
      </c>
      <c r="DG43" s="40">
        <v>766931</v>
      </c>
      <c r="DH43" s="40">
        <v>533030.11995135807</v>
      </c>
      <c r="DI43" s="40">
        <v>108245542.01503436</v>
      </c>
      <c r="DJ43" s="43">
        <v>69.501704840638595</v>
      </c>
      <c r="DK43" s="44">
        <v>203.0758449914845</v>
      </c>
      <c r="DL43" s="44">
        <v>141.14117438861433</v>
      </c>
      <c r="DM43" s="43">
        <v>4.3977599425011977</v>
      </c>
      <c r="DN43" s="43">
        <v>144.7799778474272</v>
      </c>
      <c r="DO43" s="43">
        <v>134.46861118707005</v>
      </c>
      <c r="DP43" s="43">
        <v>47.247331372884702</v>
      </c>
      <c r="DQ43" s="60">
        <v>245.24877287963054</v>
      </c>
      <c r="DR43" s="40">
        <v>765494</v>
      </c>
      <c r="DS43" s="40">
        <v>556497.60487670708</v>
      </c>
      <c r="DT43" s="40">
        <v>126949771.00061314</v>
      </c>
      <c r="DU43" s="43">
        <v>72.697840202105709</v>
      </c>
      <c r="DV43" s="44">
        <v>228.12276259255248</v>
      </c>
      <c r="DW43" s="44">
        <v>165.84032141416279</v>
      </c>
      <c r="DX43" s="43">
        <v>4.1832878080780445</v>
      </c>
      <c r="DY43" s="43">
        <v>44.741706095258195</v>
      </c>
      <c r="DZ43" s="43">
        <v>38.929869790450049</v>
      </c>
      <c r="EA43" s="43">
        <v>26.494433005350075</v>
      </c>
      <c r="EB43" s="60">
        <v>75.738551066650004</v>
      </c>
      <c r="EC43" s="40">
        <v>746404</v>
      </c>
      <c r="ED43" s="40">
        <v>545314.47653862217</v>
      </c>
      <c r="EE43" s="40">
        <v>125602312.49728897</v>
      </c>
      <c r="EF43" s="43">
        <v>73.058889895903846</v>
      </c>
      <c r="EG43" s="44">
        <v>230.33005339331595</v>
      </c>
      <c r="EH43" s="44">
        <v>168.27658010579924</v>
      </c>
      <c r="EI43" s="43">
        <v>1.1541046879743266</v>
      </c>
      <c r="EJ43" s="43">
        <v>11.509306134397001</v>
      </c>
      <c r="EK43" s="43">
        <v>10.237055113388244</v>
      </c>
      <c r="EL43" s="43">
        <v>18.11433862088991</v>
      </c>
      <c r="EM43" s="60">
        <v>30.205768562397513</v>
      </c>
      <c r="EN43" s="40">
        <v>762235</v>
      </c>
      <c r="EO43" s="40">
        <v>502217.89082135237</v>
      </c>
      <c r="EP43" s="40">
        <v>105145737.56756693</v>
      </c>
      <c r="EQ43" s="43">
        <v>65.887540039666561</v>
      </c>
      <c r="ER43" s="44">
        <v>209.36278752556245</v>
      </c>
      <c r="ES43" s="44">
        <v>137.94399045906698</v>
      </c>
      <c r="ET43" s="43">
        <v>1.566330881569129</v>
      </c>
      <c r="EU43" s="43">
        <v>-5.3362318518052154</v>
      </c>
      <c r="EV43" s="43">
        <v>-6.7961131149454621</v>
      </c>
      <c r="EW43" s="43">
        <v>5.0562718869075862</v>
      </c>
      <c r="EX43" s="60">
        <v>-2.0834711848201506</v>
      </c>
      <c r="EY43" s="40">
        <v>3041064</v>
      </c>
      <c r="EZ43" s="40">
        <v>2137060.0921880398</v>
      </c>
      <c r="FA43" s="40">
        <v>465943363.0805034</v>
      </c>
      <c r="FB43" s="43">
        <v>70.273433646514505</v>
      </c>
      <c r="FC43" s="44">
        <v>218.03007074239309</v>
      </c>
      <c r="FD43" s="44">
        <v>153.21721709260424</v>
      </c>
      <c r="FE43" s="43">
        <v>2.8168380751713551</v>
      </c>
      <c r="FF43" s="43">
        <v>31.7713837508966</v>
      </c>
      <c r="FG43" s="43">
        <v>28.161287798609749</v>
      </c>
      <c r="FH43" s="43">
        <v>17.686023406548848</v>
      </c>
      <c r="FI43" s="60">
        <v>50.827923156761216</v>
      </c>
      <c r="FK43" s="61">
        <v>125</v>
      </c>
      <c r="FL43" s="62">
        <v>71</v>
      </c>
      <c r="FM43" s="40">
        <v>8381</v>
      </c>
      <c r="FN43" s="62">
        <v>6716</v>
      </c>
    </row>
    <row r="44" spans="2:170" x14ac:dyDescent="0.2">
      <c r="B44" s="64" t="s">
        <v>64</v>
      </c>
      <c r="K44" s="60"/>
      <c r="T44" s="60"/>
      <c r="AC44" s="60"/>
      <c r="AL44" s="60"/>
      <c r="AU44" s="60"/>
      <c r="BD44" s="60"/>
      <c r="BM44" s="60"/>
      <c r="BV44" s="60"/>
      <c r="CE44" s="60"/>
      <c r="CN44" s="60"/>
      <c r="CW44" s="60"/>
      <c r="DF44" s="60"/>
      <c r="DQ44" s="60"/>
      <c r="EB44" s="60"/>
      <c r="EM44" s="60"/>
      <c r="EX44" s="60"/>
      <c r="FI44" s="60"/>
      <c r="FK44" s="61">
        <v>59</v>
      </c>
      <c r="FL44" s="62">
        <v>32</v>
      </c>
      <c r="FM44" s="40">
        <v>1474</v>
      </c>
      <c r="FN44" s="62">
        <v>746</v>
      </c>
    </row>
    <row r="45" spans="2:170" x14ac:dyDescent="0.2">
      <c r="B45" s="65" t="s">
        <v>89</v>
      </c>
      <c r="C45" s="66">
        <v>1031990</v>
      </c>
      <c r="D45" s="66">
        <v>671666.1450510032</v>
      </c>
      <c r="E45" s="66">
        <v>135524342.27788439</v>
      </c>
      <c r="F45" s="67">
        <v>65.084559448347676</v>
      </c>
      <c r="G45" s="68">
        <v>201.77337100650399</v>
      </c>
      <c r="H45" s="68">
        <v>131.32330960366323</v>
      </c>
      <c r="I45" s="67">
        <v>194.75716436491061</v>
      </c>
      <c r="J45" s="67">
        <v>37.169935950307561</v>
      </c>
      <c r="K45" s="69">
        <v>304.31821356807103</v>
      </c>
      <c r="L45" s="66">
        <v>1035121</v>
      </c>
      <c r="M45" s="66">
        <v>663300.66434062249</v>
      </c>
      <c r="N45" s="66">
        <v>131314729.14933173</v>
      </c>
      <c r="O45" s="67">
        <v>64.079529286008338</v>
      </c>
      <c r="P45" s="68">
        <v>197.97165329220618</v>
      </c>
      <c r="Q45" s="68">
        <v>126.85930354937416</v>
      </c>
      <c r="R45" s="67">
        <v>231.59921695984136</v>
      </c>
      <c r="S45" s="67">
        <v>45.201283639561638</v>
      </c>
      <c r="T45" s="69">
        <v>381.48631956573479</v>
      </c>
      <c r="U45" s="66">
        <v>1003200</v>
      </c>
      <c r="V45" s="66">
        <v>719063.93648891547</v>
      </c>
      <c r="W45" s="66">
        <v>152899024.50541133</v>
      </c>
      <c r="X45" s="67">
        <v>71.677027161973243</v>
      </c>
      <c r="Y45" s="68">
        <v>212.63620207682087</v>
      </c>
      <c r="Z45" s="68">
        <v>152.41130831879119</v>
      </c>
      <c r="AA45" s="67">
        <v>225.67053984826455</v>
      </c>
      <c r="AB45" s="67">
        <v>58.07111695583334</v>
      </c>
      <c r="AC45" s="69">
        <v>414.79105993443221</v>
      </c>
      <c r="AD45" s="66">
        <v>1036702</v>
      </c>
      <c r="AE45" s="66">
        <v>747064.33344649395</v>
      </c>
      <c r="AF45" s="66">
        <v>166780803.50114775</v>
      </c>
      <c r="AG45" s="67">
        <v>72.061627492422502</v>
      </c>
      <c r="AH45" s="68">
        <v>223.24824788746642</v>
      </c>
      <c r="AI45" s="68">
        <v>160.87632077602603</v>
      </c>
      <c r="AJ45" s="67">
        <v>180.72118488357961</v>
      </c>
      <c r="AK45" s="67">
        <v>54.820806269868257</v>
      </c>
      <c r="AL45" s="69">
        <v>334.61480180641956</v>
      </c>
      <c r="AM45" s="66">
        <v>998430</v>
      </c>
      <c r="AN45" s="66">
        <v>770435.80783652049</v>
      </c>
      <c r="AO45" s="66">
        <v>169301659.67062861</v>
      </c>
      <c r="AP45" s="67">
        <v>77.164729408823902</v>
      </c>
      <c r="AQ45" s="68">
        <v>219.74791143995336</v>
      </c>
      <c r="AR45" s="68">
        <v>169.56788124418199</v>
      </c>
      <c r="AS45" s="67">
        <v>80.506313994269519</v>
      </c>
      <c r="AT45" s="67">
        <v>29.537217000716783</v>
      </c>
      <c r="AU45" s="69">
        <v>133.82285565865158</v>
      </c>
      <c r="AV45" s="66">
        <v>1038810</v>
      </c>
      <c r="AW45" s="66">
        <v>717394.54766901513</v>
      </c>
      <c r="AX45" s="66">
        <v>173461710.00713781</v>
      </c>
      <c r="AY45" s="67">
        <v>69.059264703749008</v>
      </c>
      <c r="AZ45" s="68">
        <v>241.79401776993703</v>
      </c>
      <c r="BA45" s="68">
        <v>166.98117076957075</v>
      </c>
      <c r="BB45" s="67">
        <v>29.945458562014885</v>
      </c>
      <c r="BC45" s="67">
        <v>19.047787890532032</v>
      </c>
      <c r="BD45" s="69">
        <v>54.697193882267925</v>
      </c>
      <c r="BE45" s="66">
        <v>1039957</v>
      </c>
      <c r="BF45" s="66">
        <v>691619.19161879015</v>
      </c>
      <c r="BG45" s="66">
        <v>157965382.18160796</v>
      </c>
      <c r="BH45" s="67">
        <v>66.504595057179301</v>
      </c>
      <c r="BI45" s="68">
        <v>228.39936209965103</v>
      </c>
      <c r="BJ45" s="68">
        <v>151.89607087755357</v>
      </c>
      <c r="BK45" s="67">
        <v>45.311229930676959</v>
      </c>
      <c r="BL45" s="67">
        <v>7.7416303686737775</v>
      </c>
      <c r="BM45" s="69">
        <v>56.560688236196427</v>
      </c>
      <c r="BN45" s="66">
        <v>941220</v>
      </c>
      <c r="BO45" s="66">
        <v>733457.82431013801</v>
      </c>
      <c r="BP45" s="66">
        <v>165560994.20701247</v>
      </c>
      <c r="BQ45" s="67">
        <v>77.926289742051594</v>
      </c>
      <c r="BR45" s="68">
        <v>225.72667264506003</v>
      </c>
      <c r="BS45" s="68">
        <v>175.90042095048179</v>
      </c>
      <c r="BT45" s="67">
        <v>52.922203119519629</v>
      </c>
      <c r="BU45" s="67">
        <v>27.366972169849504</v>
      </c>
      <c r="BV45" s="69">
        <v>94.772379888788592</v>
      </c>
      <c r="BW45" s="66">
        <v>1042251</v>
      </c>
      <c r="BX45" s="66">
        <v>809121.44803149602</v>
      </c>
      <c r="BY45" s="66">
        <v>179835350.04535526</v>
      </c>
      <c r="BZ45" s="67">
        <v>77.632110502316237</v>
      </c>
      <c r="CA45" s="68">
        <v>222.26002101770382</v>
      </c>
      <c r="CB45" s="68">
        <v>172.54514511893512</v>
      </c>
      <c r="CC45" s="67">
        <v>27.095019936624237</v>
      </c>
      <c r="CD45" s="67">
        <v>21.114599527903898</v>
      </c>
      <c r="CE45" s="69">
        <v>53.93062441609711</v>
      </c>
      <c r="CF45" s="66">
        <v>1013250</v>
      </c>
      <c r="CG45" s="66">
        <v>685058.01079591131</v>
      </c>
      <c r="CH45" s="66">
        <v>145966801.2528773</v>
      </c>
      <c r="CI45" s="67">
        <v>67.609968990467436</v>
      </c>
      <c r="CJ45" s="68">
        <v>213.07217630123137</v>
      </c>
      <c r="CK45" s="68">
        <v>144.05803232457663</v>
      </c>
      <c r="CL45" s="67">
        <v>-0.65640312214135554</v>
      </c>
      <c r="CM45" s="67">
        <v>4.1892783944131473</v>
      </c>
      <c r="CN45" s="69">
        <v>3.5053767181526525</v>
      </c>
      <c r="CO45" s="66">
        <v>1047614</v>
      </c>
      <c r="CP45" s="66">
        <v>740168.10330266925</v>
      </c>
      <c r="CQ45" s="66">
        <v>150293268.81535822</v>
      </c>
      <c r="CR45" s="67">
        <v>70.652750278506133</v>
      </c>
      <c r="CS45" s="68">
        <v>203.05288507400101</v>
      </c>
      <c r="CT45" s="68">
        <v>143.462447824636</v>
      </c>
      <c r="CU45" s="67">
        <v>6.4765714568069574</v>
      </c>
      <c r="CV45" s="67">
        <v>6.5120458207537304</v>
      </c>
      <c r="CW45" s="69">
        <v>13.410374578427705</v>
      </c>
      <c r="CX45" s="66">
        <v>1014870</v>
      </c>
      <c r="CY45" s="66">
        <v>697432.74459053343</v>
      </c>
      <c r="CZ45" s="66">
        <v>140718382.02526936</v>
      </c>
      <c r="DA45" s="67">
        <v>68.721387427999005</v>
      </c>
      <c r="DB45" s="68">
        <v>201.7662392778617</v>
      </c>
      <c r="DC45" s="68">
        <v>138.65655899304281</v>
      </c>
      <c r="DD45" s="67">
        <v>4.9932107437261344</v>
      </c>
      <c r="DE45" s="67">
        <v>1.7216768482172231</v>
      </c>
      <c r="DF45" s="69">
        <v>6.8008545453023208</v>
      </c>
      <c r="DG45" s="66">
        <v>3070311</v>
      </c>
      <c r="DH45" s="66">
        <v>2054030.7458805412</v>
      </c>
      <c r="DI45" s="66">
        <v>419738095.93262744</v>
      </c>
      <c r="DJ45" s="67">
        <v>66.89976181176894</v>
      </c>
      <c r="DK45" s="68">
        <v>204.34849710717947</v>
      </c>
      <c r="DL45" s="68">
        <v>136.7086578306326</v>
      </c>
      <c r="DM45" s="67">
        <v>3.4795606440023321</v>
      </c>
      <c r="DN45" s="67">
        <v>227.60918649938714</v>
      </c>
      <c r="DO45" s="67">
        <v>216.59313632691453</v>
      </c>
      <c r="DP45" s="67">
        <v>46.379085563990337</v>
      </c>
      <c r="DQ45" s="69">
        <v>363.42613791262835</v>
      </c>
      <c r="DR45" s="66">
        <v>3073942</v>
      </c>
      <c r="DS45" s="66">
        <v>2234894.6889520297</v>
      </c>
      <c r="DT45" s="66">
        <v>509544173.17891413</v>
      </c>
      <c r="DU45" s="67">
        <v>72.704517162393742</v>
      </c>
      <c r="DV45" s="68">
        <v>227.99471299376791</v>
      </c>
      <c r="DW45" s="68">
        <v>165.76245523790433</v>
      </c>
      <c r="DX45" s="67">
        <v>1.0973578690353407</v>
      </c>
      <c r="DY45" s="67">
        <v>81.389532677205921</v>
      </c>
      <c r="DZ45" s="67">
        <v>79.420646098741301</v>
      </c>
      <c r="EA45" s="67">
        <v>27.346461518614348</v>
      </c>
      <c r="EB45" s="69">
        <v>128.48584404039809</v>
      </c>
      <c r="EC45" s="66">
        <v>3023428</v>
      </c>
      <c r="ED45" s="66">
        <v>2234198.4639604241</v>
      </c>
      <c r="EE45" s="66">
        <v>503361726.4339757</v>
      </c>
      <c r="EF45" s="67">
        <v>73.896202058075275</v>
      </c>
      <c r="EG45" s="68">
        <v>225.29857331550474</v>
      </c>
      <c r="EH45" s="68">
        <v>166.48708897118624</v>
      </c>
      <c r="EI45" s="67">
        <v>1.0443897388457506</v>
      </c>
      <c r="EJ45" s="67">
        <v>41.769912953427273</v>
      </c>
      <c r="EK45" s="67">
        <v>40.304586251453621</v>
      </c>
      <c r="EL45" s="67">
        <v>18.501386202941301</v>
      </c>
      <c r="EM45" s="69">
        <v>66.262879614243374</v>
      </c>
      <c r="EN45" s="66">
        <v>3075734</v>
      </c>
      <c r="EO45" s="66">
        <v>2122658.858689114</v>
      </c>
      <c r="EP45" s="66">
        <v>436978452.09350485</v>
      </c>
      <c r="EQ45" s="67">
        <v>69.013083013326707</v>
      </c>
      <c r="ER45" s="68">
        <v>205.86372148531146</v>
      </c>
      <c r="ES45" s="68">
        <v>142.07290100298169</v>
      </c>
      <c r="ET45" s="67">
        <v>1.575413717829744</v>
      </c>
      <c r="EU45" s="67">
        <v>5.2268010647635688</v>
      </c>
      <c r="EV45" s="67">
        <v>3.5947550821858769</v>
      </c>
      <c r="EW45" s="67">
        <v>4.0740271299484307</v>
      </c>
      <c r="EX45" s="69">
        <v>7.8152335094948073</v>
      </c>
      <c r="EY45" s="66">
        <v>12243415</v>
      </c>
      <c r="EZ45" s="66">
        <v>8645782.7574821096</v>
      </c>
      <c r="FA45" s="66">
        <v>1869622447.6390221</v>
      </c>
      <c r="FB45" s="67">
        <v>70.615778011952614</v>
      </c>
      <c r="FC45" s="68">
        <v>216.24675290632771</v>
      </c>
      <c r="FD45" s="68">
        <v>152.70432699038807</v>
      </c>
      <c r="FE45" s="67">
        <v>1.7921817142110306</v>
      </c>
      <c r="FF45" s="67">
        <v>58.573385649615105</v>
      </c>
      <c r="FG45" s="67">
        <v>55.7814981262336</v>
      </c>
      <c r="FH45" s="67">
        <v>17.11170366349679</v>
      </c>
      <c r="FI45" s="69">
        <v>82.438366447944489</v>
      </c>
      <c r="FK45" s="70">
        <v>482</v>
      </c>
      <c r="FL45" s="71">
        <v>266</v>
      </c>
      <c r="FM45" s="66">
        <v>33829</v>
      </c>
      <c r="FN45" s="71">
        <v>26620</v>
      </c>
    </row>
    <row r="46" spans="2:170" x14ac:dyDescent="0.2">
      <c r="B46" s="63" t="s">
        <v>90</v>
      </c>
      <c r="K46" s="60"/>
      <c r="T46" s="60"/>
      <c r="AC46" s="60"/>
      <c r="AL46" s="60"/>
      <c r="AU46" s="60"/>
      <c r="BD46" s="60"/>
      <c r="BM46" s="60"/>
      <c r="BV46" s="60"/>
      <c r="CE46" s="60"/>
      <c r="CN46" s="60"/>
      <c r="CW46" s="60"/>
      <c r="DF46" s="60"/>
      <c r="DQ46" s="60"/>
      <c r="EB46" s="60"/>
      <c r="EM46" s="60"/>
      <c r="EX46" s="60"/>
      <c r="FI46" s="60"/>
      <c r="FK46" s="61"/>
      <c r="FL46" s="62"/>
      <c r="FN46" s="62"/>
    </row>
    <row r="47" spans="2:170" x14ac:dyDescent="0.2">
      <c r="B47" s="64" t="s">
        <v>61</v>
      </c>
      <c r="C47" s="40">
        <v>381362</v>
      </c>
      <c r="D47" s="40">
        <v>228034.49493985105</v>
      </c>
      <c r="E47" s="40">
        <v>33177900.412081618</v>
      </c>
      <c r="F47" s="43">
        <v>59.79476060536998</v>
      </c>
      <c r="G47" s="44">
        <v>145.49509459449544</v>
      </c>
      <c r="H47" s="44">
        <v>86.998443505335146</v>
      </c>
      <c r="I47" s="43">
        <v>250.64587470441455</v>
      </c>
      <c r="J47" s="43">
        <v>32.771951707282518</v>
      </c>
      <c r="K47" s="60">
        <v>365.55937142811649</v>
      </c>
      <c r="L47" s="40">
        <v>381393</v>
      </c>
      <c r="M47" s="40">
        <v>218824.04505368098</v>
      </c>
      <c r="N47" s="40">
        <v>32057126.370472431</v>
      </c>
      <c r="O47" s="43">
        <v>57.374950524440926</v>
      </c>
      <c r="P47" s="44">
        <v>146.49727529992563</v>
      </c>
      <c r="Q47" s="44">
        <v>84.052739222986347</v>
      </c>
      <c r="R47" s="43">
        <v>344.98781490398602</v>
      </c>
      <c r="S47" s="43">
        <v>43.434050220216754</v>
      </c>
      <c r="T47" s="60">
        <v>538.26404590571474</v>
      </c>
      <c r="U47" s="40">
        <v>369120</v>
      </c>
      <c r="V47" s="40">
        <v>249902.92629945694</v>
      </c>
      <c r="W47" s="40">
        <v>39599528.268322714</v>
      </c>
      <c r="X47" s="43">
        <v>67.702353245409881</v>
      </c>
      <c r="Y47" s="44">
        <v>158.4596421286835</v>
      </c>
      <c r="Z47" s="44">
        <v>107.28090666537364</v>
      </c>
      <c r="AA47" s="43">
        <v>341.88884202832929</v>
      </c>
      <c r="AB47" s="43">
        <v>52.824685520877829</v>
      </c>
      <c r="AC47" s="60">
        <v>575.31523318348366</v>
      </c>
      <c r="AD47" s="40">
        <v>381424</v>
      </c>
      <c r="AE47" s="40">
        <v>253639.88460038987</v>
      </c>
      <c r="AF47" s="40">
        <v>42205599.788159974</v>
      </c>
      <c r="AG47" s="43">
        <v>66.498145004087277</v>
      </c>
      <c r="AH47" s="44">
        <v>166.3996963831417</v>
      </c>
      <c r="AI47" s="44">
        <v>110.65271138722255</v>
      </c>
      <c r="AJ47" s="43">
        <v>233.69950197536903</v>
      </c>
      <c r="AK47" s="43">
        <v>45.266828899411912</v>
      </c>
      <c r="AL47" s="60">
        <v>384.75468457420124</v>
      </c>
      <c r="AM47" s="40">
        <v>369150</v>
      </c>
      <c r="AN47" s="40">
        <v>271826.87056037883</v>
      </c>
      <c r="AO47" s="40">
        <v>45976059.720424607</v>
      </c>
      <c r="AP47" s="43">
        <v>73.635885293343861</v>
      </c>
      <c r="AQ47" s="44">
        <v>169.13728810416592</v>
      </c>
      <c r="AR47" s="44">
        <v>124.54573945665614</v>
      </c>
      <c r="AS47" s="43">
        <v>101.62552915415831</v>
      </c>
      <c r="AT47" s="43">
        <v>30.783416391185209</v>
      </c>
      <c r="AU47" s="60">
        <v>163.69275534426893</v>
      </c>
      <c r="AV47" s="40">
        <v>381455</v>
      </c>
      <c r="AW47" s="40">
        <v>250353.09519058073</v>
      </c>
      <c r="AX47" s="40">
        <v>44512981.130914479</v>
      </c>
      <c r="AY47" s="43">
        <v>65.631095460953645</v>
      </c>
      <c r="AZ47" s="44">
        <v>177.80080209125865</v>
      </c>
      <c r="BA47" s="44">
        <v>116.69261415085522</v>
      </c>
      <c r="BB47" s="43">
        <v>45.82778781593246</v>
      </c>
      <c r="BC47" s="43">
        <v>20.642549989531318</v>
      </c>
      <c r="BD47" s="60">
        <v>75.930361814336209</v>
      </c>
      <c r="BE47" s="40">
        <v>387965</v>
      </c>
      <c r="BF47" s="40">
        <v>228687.67166535123</v>
      </c>
      <c r="BG47" s="40">
        <v>38971905.418969139</v>
      </c>
      <c r="BH47" s="43">
        <v>58.945438806426154</v>
      </c>
      <c r="BI47" s="44">
        <v>170.41541913985836</v>
      </c>
      <c r="BJ47" s="44">
        <v>100.45211660579984</v>
      </c>
      <c r="BK47" s="43">
        <v>53.741557654974088</v>
      </c>
      <c r="BL47" s="43">
        <v>10.44097789507666</v>
      </c>
      <c r="BM47" s="60">
        <v>69.79367970543349</v>
      </c>
      <c r="BN47" s="40">
        <v>350476</v>
      </c>
      <c r="BO47" s="40">
        <v>254603.7158501441</v>
      </c>
      <c r="BP47" s="40">
        <v>43490326.218747087</v>
      </c>
      <c r="BQ47" s="43">
        <v>72.645121449156036</v>
      </c>
      <c r="BR47" s="44">
        <v>170.81575606046866</v>
      </c>
      <c r="BS47" s="44">
        <v>124.08931344442156</v>
      </c>
      <c r="BT47" s="43">
        <v>63.81697819846282</v>
      </c>
      <c r="BU47" s="43">
        <v>33.492781057478467</v>
      </c>
      <c r="BV47" s="60">
        <v>118.68384004132371</v>
      </c>
      <c r="BW47" s="40">
        <v>390972</v>
      </c>
      <c r="BX47" s="40">
        <v>283711.48106904229</v>
      </c>
      <c r="BY47" s="40">
        <v>47790278.368299499</v>
      </c>
      <c r="BZ47" s="43">
        <v>72.565677610939488</v>
      </c>
      <c r="CA47" s="44">
        <v>168.44675509155564</v>
      </c>
      <c r="CB47" s="44">
        <v>122.23452924582706</v>
      </c>
      <c r="CC47" s="43">
        <v>37.171568508563979</v>
      </c>
      <c r="CD47" s="43">
        <v>27.499206279613219</v>
      </c>
      <c r="CE47" s="60">
        <v>74.892661089779239</v>
      </c>
      <c r="CF47" s="40">
        <v>378360</v>
      </c>
      <c r="CG47" s="40">
        <v>241308.81858736058</v>
      </c>
      <c r="CH47" s="40">
        <v>37957171.870431684</v>
      </c>
      <c r="CI47" s="43">
        <v>63.777571251548949</v>
      </c>
      <c r="CJ47" s="44">
        <v>157.29707721680347</v>
      </c>
      <c r="CK47" s="44">
        <v>100.32025549855079</v>
      </c>
      <c r="CL47" s="43">
        <v>1.9796584927656662</v>
      </c>
      <c r="CM47" s="43">
        <v>5.7403053939498685</v>
      </c>
      <c r="CN47" s="60">
        <v>7.8336023300006818</v>
      </c>
      <c r="CO47" s="40">
        <v>390445</v>
      </c>
      <c r="CP47" s="40">
        <v>256003.98876404495</v>
      </c>
      <c r="CQ47" s="40">
        <v>37891594.513305917</v>
      </c>
      <c r="CR47" s="43">
        <v>65.567234505255527</v>
      </c>
      <c r="CS47" s="44">
        <v>148.0117348805453</v>
      </c>
      <c r="CT47" s="44">
        <v>97.04720130442422</v>
      </c>
      <c r="CU47" s="43">
        <v>10.158724913912948</v>
      </c>
      <c r="CV47" s="43">
        <v>7.100938230877353</v>
      </c>
      <c r="CW47" s="60">
        <v>17.981027925860808</v>
      </c>
      <c r="CX47" s="40">
        <v>378150</v>
      </c>
      <c r="CY47" s="40">
        <v>250262.37925503476</v>
      </c>
      <c r="CZ47" s="40">
        <v>36647460.04251346</v>
      </c>
      <c r="DA47" s="43">
        <v>66.180716449830683</v>
      </c>
      <c r="DB47" s="44">
        <v>146.43615293518468</v>
      </c>
      <c r="DC47" s="44">
        <v>96.912495154075003</v>
      </c>
      <c r="DD47" s="43">
        <v>9.3939256029341678</v>
      </c>
      <c r="DE47" s="43">
        <v>1.073879813397389</v>
      </c>
      <c r="DF47" s="60">
        <v>10.568684886930825</v>
      </c>
      <c r="DG47" s="40">
        <v>1131875</v>
      </c>
      <c r="DH47" s="40">
        <v>696761.46629298897</v>
      </c>
      <c r="DI47" s="40">
        <v>104834555.05087677</v>
      </c>
      <c r="DJ47" s="43">
        <v>61.55816378071686</v>
      </c>
      <c r="DK47" s="44">
        <v>150.45974859751172</v>
      </c>
      <c r="DL47" s="44">
        <v>92.620258465711117</v>
      </c>
      <c r="DM47" s="43">
        <v>3.4480710105031496</v>
      </c>
      <c r="DN47" s="43">
        <v>321.9253518351012</v>
      </c>
      <c r="DO47" s="43">
        <v>307.86198110314325</v>
      </c>
      <c r="DP47" s="43">
        <v>42.586350675293865</v>
      </c>
      <c r="DQ47" s="60">
        <v>481.55551464710362</v>
      </c>
      <c r="DR47" s="40">
        <v>1132029</v>
      </c>
      <c r="DS47" s="40">
        <v>775819.85035134945</v>
      </c>
      <c r="DT47" s="40">
        <v>132694640.63949907</v>
      </c>
      <c r="DU47" s="43">
        <v>68.533566750617652</v>
      </c>
      <c r="DV47" s="44">
        <v>171.03795498324124</v>
      </c>
      <c r="DW47" s="44">
        <v>117.218411047331</v>
      </c>
      <c r="DX47" s="43">
        <v>2.2362246538326764</v>
      </c>
      <c r="DY47" s="43">
        <v>106.93939161920069</v>
      </c>
      <c r="DZ47" s="43">
        <v>102.41298259995786</v>
      </c>
      <c r="EA47" s="43">
        <v>27.113050587194799</v>
      </c>
      <c r="EB47" s="60">
        <v>157.29331696727445</v>
      </c>
      <c r="EC47" s="40">
        <v>1129413</v>
      </c>
      <c r="ED47" s="40">
        <v>767002.86858453765</v>
      </c>
      <c r="EE47" s="40">
        <v>130252510.00601573</v>
      </c>
      <c r="EF47" s="43">
        <v>67.911638044235161</v>
      </c>
      <c r="EG47" s="44">
        <v>169.8201080347844</v>
      </c>
      <c r="EH47" s="44">
        <v>115.32761709491189</v>
      </c>
      <c r="EI47" s="43">
        <v>2.6664424405497784</v>
      </c>
      <c r="EJ47" s="43">
        <v>54.185738921524276</v>
      </c>
      <c r="EK47" s="43">
        <v>50.181242532868339</v>
      </c>
      <c r="EL47" s="43">
        <v>23.657870865420353</v>
      </c>
      <c r="EM47" s="60">
        <v>85.710926955239799</v>
      </c>
      <c r="EN47" s="40">
        <v>1146955</v>
      </c>
      <c r="EO47" s="40">
        <v>747575.18660644034</v>
      </c>
      <c r="EP47" s="40">
        <v>112496226.42625105</v>
      </c>
      <c r="EQ47" s="43">
        <v>65.179120942533956</v>
      </c>
      <c r="ER47" s="44">
        <v>150.48148793824868</v>
      </c>
      <c r="ES47" s="44">
        <v>98.082511019395753</v>
      </c>
      <c r="ET47" s="43">
        <v>3.0007902724643927</v>
      </c>
      <c r="EU47" s="43">
        <v>10.351862314335357</v>
      </c>
      <c r="EV47" s="43">
        <v>7.1369083891649092</v>
      </c>
      <c r="EW47" s="43">
        <v>4.5232495634983181</v>
      </c>
      <c r="EX47" s="60">
        <v>11.982978130250231</v>
      </c>
      <c r="EY47" s="40">
        <v>4540272</v>
      </c>
      <c r="EZ47" s="40">
        <v>2987159.3718353165</v>
      </c>
      <c r="FA47" s="40">
        <v>480277932.12264264</v>
      </c>
      <c r="FB47" s="43">
        <v>65.792520180185605</v>
      </c>
      <c r="FC47" s="44">
        <v>160.78081961444158</v>
      </c>
      <c r="FD47" s="44">
        <v>105.78175319069928</v>
      </c>
      <c r="FE47" s="43">
        <v>2.8365793619802875</v>
      </c>
      <c r="FF47" s="43">
        <v>74.184362233203885</v>
      </c>
      <c r="FG47" s="43">
        <v>69.379770616606876</v>
      </c>
      <c r="FH47" s="43">
        <v>17.975258979682369</v>
      </c>
      <c r="FI47" s="60">
        <v>99.82622304394657</v>
      </c>
      <c r="FK47" s="61">
        <v>268</v>
      </c>
      <c r="FL47" s="62">
        <v>74</v>
      </c>
      <c r="FM47" s="40">
        <v>12605</v>
      </c>
      <c r="FN47" s="62">
        <v>5611</v>
      </c>
    </row>
    <row r="48" spans="2:170" x14ac:dyDescent="0.2">
      <c r="B48" s="64" t="s">
        <v>62</v>
      </c>
      <c r="C48" s="40">
        <v>689719</v>
      </c>
      <c r="D48" s="40">
        <v>479277.63557993731</v>
      </c>
      <c r="E48" s="40">
        <v>65968483.902991183</v>
      </c>
      <c r="F48" s="43">
        <v>69.488825968247554</v>
      </c>
      <c r="G48" s="44">
        <v>137.64148169185435</v>
      </c>
      <c r="H48" s="44">
        <v>95.645449672969974</v>
      </c>
      <c r="I48" s="43">
        <v>142.32925465595875</v>
      </c>
      <c r="J48" s="43">
        <v>21.590066699357152</v>
      </c>
      <c r="K48" s="60">
        <v>194.64830236832535</v>
      </c>
      <c r="L48" s="40">
        <v>689781</v>
      </c>
      <c r="M48" s="40">
        <v>456798.91620986687</v>
      </c>
      <c r="N48" s="40">
        <v>61269738.06799078</v>
      </c>
      <c r="O48" s="43">
        <v>66.223760325359336</v>
      </c>
      <c r="P48" s="44">
        <v>134.12846636405251</v>
      </c>
      <c r="Q48" s="44">
        <v>88.824914093010364</v>
      </c>
      <c r="R48" s="43">
        <v>197.11200578412488</v>
      </c>
      <c r="S48" s="43">
        <v>27.647365842946449</v>
      </c>
      <c r="T48" s="60">
        <v>279.25564898564642</v>
      </c>
      <c r="U48" s="40">
        <v>667740</v>
      </c>
      <c r="V48" s="40">
        <v>504118.08115489659</v>
      </c>
      <c r="W48" s="40">
        <v>71157715.76783362</v>
      </c>
      <c r="X48" s="43">
        <v>75.496163350240607</v>
      </c>
      <c r="Y48" s="44">
        <v>141.15287355854534</v>
      </c>
      <c r="Z48" s="44">
        <v>106.56500399531797</v>
      </c>
      <c r="AA48" s="43">
        <v>214.85595794815154</v>
      </c>
      <c r="AB48" s="43">
        <v>32.417654832462716</v>
      </c>
      <c r="AC48" s="60">
        <v>316.92487561378755</v>
      </c>
      <c r="AD48" s="40">
        <v>691734</v>
      </c>
      <c r="AE48" s="40">
        <v>500127.86968396412</v>
      </c>
      <c r="AF48" s="40">
        <v>72136413.418777525</v>
      </c>
      <c r="AG48" s="43">
        <v>72.300605389349684</v>
      </c>
      <c r="AH48" s="44">
        <v>144.2359400294194</v>
      </c>
      <c r="AI48" s="44">
        <v>104.28345783028956</v>
      </c>
      <c r="AJ48" s="43">
        <v>126.95187446610471</v>
      </c>
      <c r="AK48" s="43">
        <v>27.090114385689983</v>
      </c>
      <c r="AL48" s="60">
        <v>188.43339685981968</v>
      </c>
      <c r="AM48" s="40">
        <v>669420</v>
      </c>
      <c r="AN48" s="40">
        <v>445867.43640420784</v>
      </c>
      <c r="AO48" s="40">
        <v>61991265.821847908</v>
      </c>
      <c r="AP48" s="43">
        <v>66.60503665922856</v>
      </c>
      <c r="AQ48" s="44">
        <v>139.03519467981238</v>
      </c>
      <c r="AR48" s="44">
        <v>92.604442385718841</v>
      </c>
      <c r="AS48" s="43">
        <v>21.596238160956158</v>
      </c>
      <c r="AT48" s="43">
        <v>15.319308931009811</v>
      </c>
      <c r="AU48" s="60">
        <v>40.223941533498646</v>
      </c>
      <c r="AV48" s="40">
        <v>679520</v>
      </c>
      <c r="AW48" s="40">
        <v>448654.27463149728</v>
      </c>
      <c r="AX48" s="40">
        <v>68940216.27208589</v>
      </c>
      <c r="AY48" s="43">
        <v>66.025175805200334</v>
      </c>
      <c r="AZ48" s="44">
        <v>153.66000096334761</v>
      </c>
      <c r="BA48" s="44">
        <v>101.45428577832278</v>
      </c>
      <c r="BB48" s="43">
        <v>6.7607321748247724</v>
      </c>
      <c r="BC48" s="43">
        <v>13.760034718329342</v>
      </c>
      <c r="BD48" s="60">
        <v>21.451045987611902</v>
      </c>
      <c r="BE48" s="40">
        <v>679520</v>
      </c>
      <c r="BF48" s="40">
        <v>428583.49919743178</v>
      </c>
      <c r="BG48" s="40">
        <v>67178120.206231505</v>
      </c>
      <c r="BH48" s="43">
        <v>63.071506239320662</v>
      </c>
      <c r="BI48" s="44">
        <v>156.74453247040469</v>
      </c>
      <c r="BJ48" s="44">
        <v>98.861137576865303</v>
      </c>
      <c r="BK48" s="43">
        <v>11.439742300737201</v>
      </c>
      <c r="BL48" s="43">
        <v>14.473898577105581</v>
      </c>
      <c r="BM48" s="60">
        <v>27.569417575848409</v>
      </c>
      <c r="BN48" s="40">
        <v>613956</v>
      </c>
      <c r="BO48" s="40">
        <v>416218.07361002348</v>
      </c>
      <c r="BP48" s="40">
        <v>59143711.714122273</v>
      </c>
      <c r="BQ48" s="43">
        <v>67.792817988589334</v>
      </c>
      <c r="BR48" s="44">
        <v>142.09789402258662</v>
      </c>
      <c r="BS48" s="44">
        <v>96.332166660350694</v>
      </c>
      <c r="BT48" s="43">
        <v>8.868309406412429</v>
      </c>
      <c r="BU48" s="43">
        <v>12.636031459391816</v>
      </c>
      <c r="BV48" s="60">
        <v>22.624943232187857</v>
      </c>
      <c r="BW48" s="40">
        <v>679148</v>
      </c>
      <c r="BX48" s="40">
        <v>478467.26311637083</v>
      </c>
      <c r="BY48" s="40">
        <v>67905762.799487293</v>
      </c>
      <c r="BZ48" s="43">
        <v>70.45110390023541</v>
      </c>
      <c r="CA48" s="44">
        <v>141.92352964171664</v>
      </c>
      <c r="CB48" s="44">
        <v>99.986693326767195</v>
      </c>
      <c r="CC48" s="43">
        <v>1.600731618881539</v>
      </c>
      <c r="CD48" s="43">
        <v>10.584170308022752</v>
      </c>
      <c r="CE48" s="60">
        <v>12.354326087561539</v>
      </c>
      <c r="CF48" s="40">
        <v>657240</v>
      </c>
      <c r="CG48" s="40">
        <v>437976.55980861245</v>
      </c>
      <c r="CH48" s="40">
        <v>64385899.730809778</v>
      </c>
      <c r="CI48" s="43">
        <v>66.638755980861248</v>
      </c>
      <c r="CJ48" s="44">
        <v>147.0076383972357</v>
      </c>
      <c r="CK48" s="44">
        <v>97.964061424760786</v>
      </c>
      <c r="CL48" s="43">
        <v>-11.995170036219744</v>
      </c>
      <c r="CM48" s="43">
        <v>3.130821093417401</v>
      </c>
      <c r="CN48" s="60">
        <v>-9.2398962565249949</v>
      </c>
      <c r="CO48" s="40">
        <v>679737</v>
      </c>
      <c r="CP48" s="40">
        <v>453613.78902165795</v>
      </c>
      <c r="CQ48" s="40">
        <v>64267796.077292196</v>
      </c>
      <c r="CR48" s="43">
        <v>66.733720397985977</v>
      </c>
      <c r="CS48" s="44">
        <v>141.67954685835997</v>
      </c>
      <c r="CT48" s="44">
        <v>94.548032661591463</v>
      </c>
      <c r="CU48" s="43">
        <v>-4.4293095441071033</v>
      </c>
      <c r="CV48" s="43">
        <v>7.123036888078083</v>
      </c>
      <c r="CW48" s="60">
        <v>2.3782259913005661</v>
      </c>
      <c r="CX48" s="40">
        <v>657810</v>
      </c>
      <c r="CY48" s="40">
        <v>447147.88012255839</v>
      </c>
      <c r="CZ48" s="40">
        <v>62770989.422616728</v>
      </c>
      <c r="DA48" s="43">
        <v>67.975232988637813</v>
      </c>
      <c r="DB48" s="44">
        <v>140.38082749137013</v>
      </c>
      <c r="DC48" s="44">
        <v>95.424194558636572</v>
      </c>
      <c r="DD48" s="43">
        <v>0.79337076024647768</v>
      </c>
      <c r="DE48" s="43">
        <v>5.6029850480660306</v>
      </c>
      <c r="DF48" s="60">
        <v>6.4408082534110758</v>
      </c>
      <c r="DG48" s="40">
        <v>2047240</v>
      </c>
      <c r="DH48" s="40">
        <v>1440194.6329447008</v>
      </c>
      <c r="DI48" s="40">
        <v>198395937.73881558</v>
      </c>
      <c r="DJ48" s="43">
        <v>70.348109305440531</v>
      </c>
      <c r="DK48" s="44">
        <v>137.75633737307047</v>
      </c>
      <c r="DL48" s="44">
        <v>96.908978790379038</v>
      </c>
      <c r="DM48" s="43">
        <v>0.21823180349151305</v>
      </c>
      <c r="DN48" s="43">
        <v>182.07528987465537</v>
      </c>
      <c r="DO48" s="43">
        <v>181.4610523442629</v>
      </c>
      <c r="DP48" s="43">
        <v>26.734158412297035</v>
      </c>
      <c r="DQ48" s="60">
        <v>256.70729594731313</v>
      </c>
      <c r="DR48" s="40">
        <v>2040674</v>
      </c>
      <c r="DS48" s="40">
        <v>1394649.5807196691</v>
      </c>
      <c r="DT48" s="40">
        <v>203067895.51271132</v>
      </c>
      <c r="DU48" s="43">
        <v>68.342595667885675</v>
      </c>
      <c r="DV48" s="44">
        <v>145.60495935324766</v>
      </c>
      <c r="DW48" s="44">
        <v>99.510208643179325</v>
      </c>
      <c r="DX48" s="43">
        <v>-7.9379234784176678E-3</v>
      </c>
      <c r="DY48" s="43">
        <v>38.23678786776113</v>
      </c>
      <c r="DZ48" s="43">
        <v>38.247761869355173</v>
      </c>
      <c r="EA48" s="43">
        <v>16.348891098561225</v>
      </c>
      <c r="EB48" s="60">
        <v>60.84973790343183</v>
      </c>
      <c r="EC48" s="40">
        <v>1972624</v>
      </c>
      <c r="ED48" s="40">
        <v>1323268.8359238261</v>
      </c>
      <c r="EE48" s="40">
        <v>194227594.71984106</v>
      </c>
      <c r="EF48" s="43">
        <v>67.081655496629168</v>
      </c>
      <c r="EG48" s="44">
        <v>146.77863594077854</v>
      </c>
      <c r="EH48" s="44">
        <v>98.461538904444566</v>
      </c>
      <c r="EI48" s="43">
        <v>-1.1275512249889732</v>
      </c>
      <c r="EJ48" s="43">
        <v>5.6947593048434415</v>
      </c>
      <c r="EK48" s="43">
        <v>6.9001128365719318</v>
      </c>
      <c r="EL48" s="43">
        <v>12.617971028979198</v>
      </c>
      <c r="EM48" s="60">
        <v>20.388738104280172</v>
      </c>
      <c r="EN48" s="40">
        <v>1994787</v>
      </c>
      <c r="EO48" s="40">
        <v>1338738.2289528288</v>
      </c>
      <c r="EP48" s="40">
        <v>191424685.2307187</v>
      </c>
      <c r="EQ48" s="43">
        <v>67.111838454573288</v>
      </c>
      <c r="ER48" s="44">
        <v>142.98888392875173</v>
      </c>
      <c r="ES48" s="44">
        <v>95.96246879026117</v>
      </c>
      <c r="ET48" s="43">
        <v>-1.59108926863272</v>
      </c>
      <c r="EU48" s="43">
        <v>-6.9544874287594842</v>
      </c>
      <c r="EV48" s="43">
        <v>-5.4501143446524241</v>
      </c>
      <c r="EW48" s="43">
        <v>5.0748375363259006</v>
      </c>
      <c r="EX48" s="60">
        <v>-0.65186125683576357</v>
      </c>
      <c r="EY48" s="40">
        <v>8055325</v>
      </c>
      <c r="EZ48" s="40">
        <v>5496851.2785410248</v>
      </c>
      <c r="FA48" s="40">
        <v>787116113.20208669</v>
      </c>
      <c r="FB48" s="43">
        <v>68.23872753167656</v>
      </c>
      <c r="FC48" s="44">
        <v>143.19399840321006</v>
      </c>
      <c r="FD48" s="44">
        <v>97.713762412079788</v>
      </c>
      <c r="FE48" s="43">
        <v>-0.62242028123892379</v>
      </c>
      <c r="FF48" s="43">
        <v>30.559501136245625</v>
      </c>
      <c r="FG48" s="43">
        <v>31.377219595863377</v>
      </c>
      <c r="FH48" s="43">
        <v>11.49479567270266</v>
      </c>
      <c r="FI48" s="60">
        <v>46.478762548870371</v>
      </c>
      <c r="FK48" s="61">
        <v>849</v>
      </c>
      <c r="FL48" s="62">
        <v>80</v>
      </c>
      <c r="FM48" s="40">
        <v>21927</v>
      </c>
      <c r="FN48" s="62">
        <v>2611</v>
      </c>
    </row>
    <row r="49" spans="2:170" x14ac:dyDescent="0.2">
      <c r="B49" s="64" t="s">
        <v>63</v>
      </c>
      <c r="K49" s="60"/>
      <c r="T49" s="60"/>
      <c r="AC49" s="60"/>
      <c r="AL49" s="60"/>
      <c r="AU49" s="60"/>
      <c r="BD49" s="60"/>
      <c r="BM49" s="60"/>
      <c r="BV49" s="60"/>
      <c r="CE49" s="60"/>
      <c r="CN49" s="60"/>
      <c r="CW49" s="60"/>
      <c r="DF49" s="60"/>
      <c r="DQ49" s="60"/>
      <c r="EB49" s="60"/>
      <c r="EM49" s="60"/>
      <c r="EX49" s="60"/>
      <c r="FI49" s="60"/>
      <c r="FK49" s="61">
        <v>67</v>
      </c>
      <c r="FL49" s="62">
        <v>5</v>
      </c>
      <c r="FM49" s="40">
        <v>1636</v>
      </c>
      <c r="FN49" s="62">
        <v>259</v>
      </c>
    </row>
    <row r="50" spans="2:170" x14ac:dyDescent="0.2">
      <c r="B50" s="64" t="s">
        <v>64</v>
      </c>
      <c r="C50" s="40">
        <v>145080</v>
      </c>
      <c r="D50" s="40">
        <v>74829.287925696597</v>
      </c>
      <c r="E50" s="40">
        <v>14384126.745268611</v>
      </c>
      <c r="F50" s="43">
        <v>51.577948666733249</v>
      </c>
      <c r="G50" s="44">
        <v>192.2258936841902</v>
      </c>
      <c r="H50" s="44">
        <v>99.146172768600849</v>
      </c>
      <c r="I50" s="43">
        <v>106.3228688372938</v>
      </c>
      <c r="J50" s="43">
        <v>35.365582187093906</v>
      </c>
      <c r="K50" s="60">
        <v>179.29015258662574</v>
      </c>
      <c r="L50" s="40">
        <v>145080</v>
      </c>
      <c r="M50" s="40">
        <v>73160.522674865482</v>
      </c>
      <c r="N50" s="40">
        <v>12352354.716839349</v>
      </c>
      <c r="O50" s="43">
        <v>50.427710694007089</v>
      </c>
      <c r="P50" s="44">
        <v>168.83907147212108</v>
      </c>
      <c r="Q50" s="44">
        <v>85.141678500409071</v>
      </c>
      <c r="R50" s="43">
        <v>254.09313556364478</v>
      </c>
      <c r="S50" s="43">
        <v>56.069313910203611</v>
      </c>
      <c r="T50" s="60">
        <v>452.63072727474497</v>
      </c>
      <c r="U50" s="40">
        <v>140460</v>
      </c>
      <c r="V50" s="40">
        <v>89170.164362519208</v>
      </c>
      <c r="W50" s="40">
        <v>17668662.395877928</v>
      </c>
      <c r="X50" s="43">
        <v>63.484383000512032</v>
      </c>
      <c r="Y50" s="44">
        <v>198.1454505797073</v>
      </c>
      <c r="Z50" s="44">
        <v>125.79141674411167</v>
      </c>
      <c r="AA50" s="43">
        <v>370.07364762508189</v>
      </c>
      <c r="AB50" s="43">
        <v>71.919749368677373</v>
      </c>
      <c r="AC50" s="60">
        <v>708.14943684502646</v>
      </c>
      <c r="AD50" s="40">
        <v>145421</v>
      </c>
      <c r="AE50" s="40">
        <v>84485.036637099882</v>
      </c>
      <c r="AF50" s="40">
        <v>17142848.735144883</v>
      </c>
      <c r="AG50" s="43">
        <v>58.096861276638094</v>
      </c>
      <c r="AH50" s="44">
        <v>202.90988105717349</v>
      </c>
      <c r="AI50" s="44">
        <v>117.88427211437744</v>
      </c>
      <c r="AJ50" s="43">
        <v>125.16184228560394</v>
      </c>
      <c r="AK50" s="43">
        <v>35.817106014494613</v>
      </c>
      <c r="AL50" s="60">
        <v>205.80829804071351</v>
      </c>
      <c r="AM50" s="40">
        <v>136050</v>
      </c>
      <c r="AN50" s="40">
        <v>81756.54082888797</v>
      </c>
      <c r="AO50" s="40">
        <v>15293328.289942527</v>
      </c>
      <c r="AP50" s="43">
        <v>60.093010532074956</v>
      </c>
      <c r="AQ50" s="44">
        <v>187.05938552305727</v>
      </c>
      <c r="AR50" s="44">
        <v>112.4096162436055</v>
      </c>
      <c r="AS50" s="43">
        <v>10.813933068084499</v>
      </c>
      <c r="AT50" s="43">
        <v>9.9372896564510267</v>
      </c>
      <c r="AU50" s="60">
        <v>21.825834576787759</v>
      </c>
      <c r="AV50" s="40">
        <v>140802</v>
      </c>
      <c r="AW50" s="40">
        <v>90547.13745173745</v>
      </c>
      <c r="AX50" s="40">
        <v>24199138.352632392</v>
      </c>
      <c r="AY50" s="43">
        <v>64.308133017810434</v>
      </c>
      <c r="AZ50" s="44">
        <v>267.25459284155482</v>
      </c>
      <c r="BA50" s="44">
        <v>171.86643906075477</v>
      </c>
      <c r="BB50" s="43">
        <v>-5.4874298816382856</v>
      </c>
      <c r="BC50" s="43">
        <v>-0.26046588691267153</v>
      </c>
      <c r="BD50" s="60">
        <v>-5.7336028856792192</v>
      </c>
      <c r="BE50" s="40">
        <v>147405</v>
      </c>
      <c r="BF50" s="40">
        <v>103515.45997610514</v>
      </c>
      <c r="BG50" s="40">
        <v>33241128.775395315</v>
      </c>
      <c r="BH50" s="43">
        <v>70.225202656697633</v>
      </c>
      <c r="BI50" s="44">
        <v>321.1223597235475</v>
      </c>
      <c r="BJ50" s="44">
        <v>225.50882789183078</v>
      </c>
      <c r="BK50" s="43">
        <v>-8.5727370279118951</v>
      </c>
      <c r="BL50" s="43">
        <v>6.4045851087888686</v>
      </c>
      <c r="BM50" s="60">
        <v>-2.7172001582437262</v>
      </c>
      <c r="BN50" s="40">
        <v>135632</v>
      </c>
      <c r="BO50" s="40">
        <v>79527.305711086228</v>
      </c>
      <c r="BP50" s="40">
        <v>14900822.596032327</v>
      </c>
      <c r="BQ50" s="43">
        <v>58.63461846104623</v>
      </c>
      <c r="BR50" s="44">
        <v>187.36737605779507</v>
      </c>
      <c r="BS50" s="44">
        <v>109.86214607196183</v>
      </c>
      <c r="BT50" s="43">
        <v>-4.0834280329327584</v>
      </c>
      <c r="BU50" s="43">
        <v>3.4031200645085691</v>
      </c>
      <c r="BV50" s="60">
        <v>-0.81927192710802932</v>
      </c>
      <c r="BW50" s="40">
        <v>151094</v>
      </c>
      <c r="BX50" s="40">
        <v>85210.412860796496</v>
      </c>
      <c r="BY50" s="40">
        <v>15747858.958716242</v>
      </c>
      <c r="BZ50" s="43">
        <v>56.395629780664017</v>
      </c>
      <c r="CA50" s="44">
        <v>184.81143829736681</v>
      </c>
      <c r="CB50" s="44">
        <v>104.22557453450329</v>
      </c>
      <c r="CC50" s="43">
        <v>3.7022925579833856</v>
      </c>
      <c r="CD50" s="43">
        <v>6.0515343040258767</v>
      </c>
      <c r="CE50" s="60">
        <v>9.9778723661659043</v>
      </c>
      <c r="CF50" s="40">
        <v>150330</v>
      </c>
      <c r="CG50" s="40">
        <v>87460.606123869176</v>
      </c>
      <c r="CH50" s="40">
        <v>20675474.540152319</v>
      </c>
      <c r="CI50" s="43">
        <v>58.179076780329389</v>
      </c>
      <c r="CJ50" s="44">
        <v>236.39756750450539</v>
      </c>
      <c r="CK50" s="44">
        <v>137.53392230527717</v>
      </c>
      <c r="CL50" s="43">
        <v>-12.1787133136192</v>
      </c>
      <c r="CM50" s="43">
        <v>-0.29804006933152188</v>
      </c>
      <c r="CN50" s="60">
        <v>-12.440455937329094</v>
      </c>
      <c r="CO50" s="40">
        <v>155341</v>
      </c>
      <c r="CP50" s="40">
        <v>66178.744996549343</v>
      </c>
      <c r="CQ50" s="40">
        <v>9802840.9678126834</v>
      </c>
      <c r="CR50" s="43">
        <v>42.60223958681182</v>
      </c>
      <c r="CS50" s="44">
        <v>148.12672812583281</v>
      </c>
      <c r="CT50" s="44">
        <v>63.105303608272656</v>
      </c>
      <c r="CU50" s="43">
        <v>-9.7104375791990201</v>
      </c>
      <c r="CV50" s="43">
        <v>-2.8172590076868209</v>
      </c>
      <c r="CW50" s="60">
        <v>-12.254128409613289</v>
      </c>
      <c r="CX50" s="40">
        <v>150450</v>
      </c>
      <c r="CY50" s="40">
        <v>64627.849090909091</v>
      </c>
      <c r="CZ50" s="40">
        <v>10399163.413516518</v>
      </c>
      <c r="DA50" s="43">
        <v>42.956363636363633</v>
      </c>
      <c r="DB50" s="44">
        <v>160.90839413344057</v>
      </c>
      <c r="DC50" s="44">
        <v>69.120394905393937</v>
      </c>
      <c r="DD50" s="43">
        <v>-11.234955979349998</v>
      </c>
      <c r="DE50" s="43">
        <v>-1.0789850501826055</v>
      </c>
      <c r="DF50" s="60">
        <v>-12.192717534231013</v>
      </c>
      <c r="DG50" s="40">
        <v>430620</v>
      </c>
      <c r="DH50" s="40">
        <v>237159.97496308127</v>
      </c>
      <c r="DI50" s="40">
        <v>44405143.857985884</v>
      </c>
      <c r="DJ50" s="43">
        <v>55.074073420435951</v>
      </c>
      <c r="DK50" s="44">
        <v>187.23709118664917</v>
      </c>
      <c r="DL50" s="44">
        <v>103.11909307042377</v>
      </c>
      <c r="DM50" s="43">
        <v>1.050586305535935</v>
      </c>
      <c r="DN50" s="43">
        <v>215.75580354024942</v>
      </c>
      <c r="DO50" s="43">
        <v>212.47300494264854</v>
      </c>
      <c r="DP50" s="43">
        <v>48.470245491321975</v>
      </c>
      <c r="DQ50" s="60">
        <v>363.9294375312914</v>
      </c>
      <c r="DR50" s="40">
        <v>422273</v>
      </c>
      <c r="DS50" s="40">
        <v>256788.7149177253</v>
      </c>
      <c r="DT50" s="40">
        <v>56635315.377719805</v>
      </c>
      <c r="DU50" s="43">
        <v>60.811066518040533</v>
      </c>
      <c r="DV50" s="44">
        <v>220.55219753666225</v>
      </c>
      <c r="DW50" s="44">
        <v>134.12014355101985</v>
      </c>
      <c r="DX50" s="43">
        <v>-0.34243989011715176</v>
      </c>
      <c r="DY50" s="43">
        <v>22.818338605176251</v>
      </c>
      <c r="DZ50" s="43">
        <v>23.240362767916718</v>
      </c>
      <c r="EA50" s="43">
        <v>3.9909286054218693</v>
      </c>
      <c r="EB50" s="60">
        <v>28.158797659203486</v>
      </c>
      <c r="EC50" s="40">
        <v>434131</v>
      </c>
      <c r="ED50" s="40">
        <v>268253.17854798783</v>
      </c>
      <c r="EE50" s="40">
        <v>63889810.330143884</v>
      </c>
      <c r="EF50" s="43">
        <v>61.790836993439271</v>
      </c>
      <c r="EG50" s="44">
        <v>238.1698165739148</v>
      </c>
      <c r="EH50" s="44">
        <v>147.167123126761</v>
      </c>
      <c r="EI50" s="43">
        <v>3.8340018320932026</v>
      </c>
      <c r="EJ50" s="43">
        <v>-1.6447050428719034E-2</v>
      </c>
      <c r="EK50" s="43">
        <v>-3.708273604594345</v>
      </c>
      <c r="EL50" s="43">
        <v>4.17895840136232</v>
      </c>
      <c r="EM50" s="60">
        <v>0.31571758541684203</v>
      </c>
      <c r="EN50" s="40">
        <v>456121</v>
      </c>
      <c r="EO50" s="40">
        <v>218267.20021132761</v>
      </c>
      <c r="EP50" s="40">
        <v>40877478.92148152</v>
      </c>
      <c r="EQ50" s="43">
        <v>47.852916268123501</v>
      </c>
      <c r="ER50" s="44">
        <v>187.281821922413</v>
      </c>
      <c r="ES50" s="44">
        <v>89.619813429948451</v>
      </c>
      <c r="ET50" s="43">
        <v>6.7886450102429032</v>
      </c>
      <c r="EU50" s="43">
        <v>-5.1282601286318759</v>
      </c>
      <c r="EV50" s="43">
        <v>-11.159337341213531</v>
      </c>
      <c r="EW50" s="43">
        <v>-1.3120608005201904</v>
      </c>
      <c r="EX50" s="60">
        <v>-12.324980850939783</v>
      </c>
      <c r="EY50" s="40">
        <v>1743145</v>
      </c>
      <c r="EZ50" s="40">
        <v>980469.06864012207</v>
      </c>
      <c r="FA50" s="40">
        <v>205807748.48733109</v>
      </c>
      <c r="FB50" s="43">
        <v>56.247131973537606</v>
      </c>
      <c r="FC50" s="44">
        <v>209.90743621599361</v>
      </c>
      <c r="FD50" s="44">
        <v>118.0669126706792</v>
      </c>
      <c r="FE50" s="43">
        <v>2.834770717594846</v>
      </c>
      <c r="FF50" s="43">
        <v>25.291292889081163</v>
      </c>
      <c r="FG50" s="43">
        <v>21.837479691690515</v>
      </c>
      <c r="FH50" s="43">
        <v>3.4323603805629377</v>
      </c>
      <c r="FI50" s="60">
        <v>26.019381073308622</v>
      </c>
      <c r="FK50" s="61">
        <v>136</v>
      </c>
      <c r="FL50" s="62">
        <v>60</v>
      </c>
      <c r="FM50" s="40">
        <v>5015</v>
      </c>
      <c r="FN50" s="62">
        <v>2750</v>
      </c>
    </row>
    <row r="51" spans="2:170" x14ac:dyDescent="0.2">
      <c r="B51" s="65" t="s">
        <v>91</v>
      </c>
      <c r="C51" s="66">
        <v>1267435</v>
      </c>
      <c r="D51" s="66">
        <v>763967.29636945075</v>
      </c>
      <c r="E51" s="66">
        <v>117159903.86405647</v>
      </c>
      <c r="F51" s="67">
        <v>60.276645064200586</v>
      </c>
      <c r="G51" s="68">
        <v>153.3572240864595</v>
      </c>
      <c r="H51" s="68">
        <v>92.43858964290591</v>
      </c>
      <c r="I51" s="67">
        <v>170.92137695117532</v>
      </c>
      <c r="J51" s="67">
        <v>28.292108011799414</v>
      </c>
      <c r="K51" s="69">
        <v>247.57074554530442</v>
      </c>
      <c r="L51" s="66">
        <v>1267528</v>
      </c>
      <c r="M51" s="66">
        <v>733953.25369203277</v>
      </c>
      <c r="N51" s="66">
        <v>108870225.32773104</v>
      </c>
      <c r="O51" s="67">
        <v>57.904302997017247</v>
      </c>
      <c r="P51" s="68">
        <v>148.33400462505895</v>
      </c>
      <c r="Q51" s="68">
        <v>85.8917714857037</v>
      </c>
      <c r="R51" s="67">
        <v>264.33720603641251</v>
      </c>
      <c r="S51" s="67">
        <v>42.816697239619558</v>
      </c>
      <c r="T51" s="69">
        <v>420.33436447785431</v>
      </c>
      <c r="U51" s="66">
        <v>1226940</v>
      </c>
      <c r="V51" s="66">
        <v>841412</v>
      </c>
      <c r="W51" s="66">
        <v>137850314.61494729</v>
      </c>
      <c r="X51" s="67">
        <v>68.578088578088582</v>
      </c>
      <c r="Y51" s="68">
        <v>163.83212340083963</v>
      </c>
      <c r="Z51" s="68">
        <v>112.35293870519119</v>
      </c>
      <c r="AA51" s="67">
        <v>297.96032433221916</v>
      </c>
      <c r="AB51" s="67">
        <v>51.146781931955715</v>
      </c>
      <c r="AC51" s="69">
        <v>501.50422359230646</v>
      </c>
      <c r="AD51" s="66">
        <v>1269853</v>
      </c>
      <c r="AE51" s="66">
        <v>836305.58027501183</v>
      </c>
      <c r="AF51" s="66">
        <v>141698075.52087379</v>
      </c>
      <c r="AG51" s="67">
        <v>65.858456079169159</v>
      </c>
      <c r="AH51" s="68">
        <v>169.43337323455094</v>
      </c>
      <c r="AI51" s="68">
        <v>111.58620369513147</v>
      </c>
      <c r="AJ51" s="67">
        <v>169.3721006259079</v>
      </c>
      <c r="AK51" s="67">
        <v>36.401223288873638</v>
      </c>
      <c r="AL51" s="69">
        <v>267.42684045328866</v>
      </c>
      <c r="AM51" s="66">
        <v>1224240</v>
      </c>
      <c r="AN51" s="66">
        <v>838385.21750298142</v>
      </c>
      <c r="AO51" s="66">
        <v>137774345.304887</v>
      </c>
      <c r="AP51" s="67">
        <v>68.482096443751331</v>
      </c>
      <c r="AQ51" s="68">
        <v>164.33298491978368</v>
      </c>
      <c r="AR51" s="68">
        <v>112.53867322166161</v>
      </c>
      <c r="AS51" s="67">
        <v>50.879137871150085</v>
      </c>
      <c r="AT51" s="67">
        <v>17.444997916865624</v>
      </c>
      <c r="AU51" s="69">
        <v>77.200000329803743</v>
      </c>
      <c r="AV51" s="66">
        <v>1253051</v>
      </c>
      <c r="AW51" s="66">
        <v>820777.10011496453</v>
      </c>
      <c r="AX51" s="66">
        <v>160140001.50477338</v>
      </c>
      <c r="AY51" s="67">
        <v>65.502290019717037</v>
      </c>
      <c r="AZ51" s="68">
        <v>195.10778441837974</v>
      </c>
      <c r="BA51" s="68">
        <v>127.80006680077138</v>
      </c>
      <c r="BB51" s="67">
        <v>19.418342655361187</v>
      </c>
      <c r="BC51" s="67">
        <v>7.2133117950106049</v>
      </c>
      <c r="BD51" s="69">
        <v>28.032360051539246</v>
      </c>
      <c r="BE51" s="66">
        <v>1266164</v>
      </c>
      <c r="BF51" s="66">
        <v>797841.87221684412</v>
      </c>
      <c r="BG51" s="66">
        <v>168100099.92388701</v>
      </c>
      <c r="BH51" s="67">
        <v>63.012522249633079</v>
      </c>
      <c r="BI51" s="68">
        <v>210.6935042865228</v>
      </c>
      <c r="BJ51" s="68">
        <v>132.7632912670768</v>
      </c>
      <c r="BK51" s="67">
        <v>20.953996570139235</v>
      </c>
      <c r="BL51" s="67">
        <v>3.3035202229914979</v>
      </c>
      <c r="BM51" s="69">
        <v>24.949736307467585</v>
      </c>
      <c r="BN51" s="66">
        <v>1146376</v>
      </c>
      <c r="BO51" s="66">
        <v>778135.30055155652</v>
      </c>
      <c r="BP51" s="66">
        <v>130846654.70127502</v>
      </c>
      <c r="BQ51" s="67">
        <v>67.87784291991079</v>
      </c>
      <c r="BR51" s="68">
        <v>168.15411742473131</v>
      </c>
      <c r="BS51" s="68">
        <v>114.13938768892146</v>
      </c>
      <c r="BT51" s="67">
        <v>28.59597601799392</v>
      </c>
      <c r="BU51" s="67">
        <v>17.44269598136237</v>
      </c>
      <c r="BV51" s="69">
        <v>51.026581158909664</v>
      </c>
      <c r="BW51" s="66">
        <v>1272488</v>
      </c>
      <c r="BX51" s="66">
        <v>865116.9564978478</v>
      </c>
      <c r="BY51" s="66">
        <v>143491436.17062628</v>
      </c>
      <c r="BZ51" s="67">
        <v>67.986256569637419</v>
      </c>
      <c r="CA51" s="68">
        <v>165.86362698461713</v>
      </c>
      <c r="CB51" s="68">
        <v>112.76447099746817</v>
      </c>
      <c r="CC51" s="67">
        <v>18.577103980273392</v>
      </c>
      <c r="CD51" s="67">
        <v>17.479000387424588</v>
      </c>
      <c r="CE51" s="69">
        <v>39.303196444249487</v>
      </c>
      <c r="CF51" s="66">
        <v>1235550</v>
      </c>
      <c r="CG51" s="66">
        <v>780085.97813265584</v>
      </c>
      <c r="CH51" s="66">
        <v>136330476.83327562</v>
      </c>
      <c r="CI51" s="67">
        <v>63.136738952908082</v>
      </c>
      <c r="CJ51" s="68">
        <v>174.76339872127818</v>
      </c>
      <c r="CK51" s="68">
        <v>110.3399108358833</v>
      </c>
      <c r="CL51" s="67">
        <v>-5.4176327311086414</v>
      </c>
      <c r="CM51" s="67">
        <v>3.3693773564948049</v>
      </c>
      <c r="CN51" s="69">
        <v>-2.2307958651537918</v>
      </c>
      <c r="CO51" s="66">
        <v>1276053</v>
      </c>
      <c r="CP51" s="66">
        <v>766201.76596494322</v>
      </c>
      <c r="CQ51" s="66">
        <v>112167902.80265369</v>
      </c>
      <c r="CR51" s="67">
        <v>60.044666323808116</v>
      </c>
      <c r="CS51" s="68">
        <v>146.39473280434311</v>
      </c>
      <c r="CT51" s="68">
        <v>87.902228827998272</v>
      </c>
      <c r="CU51" s="67">
        <v>1.6095945316013067</v>
      </c>
      <c r="CV51" s="67">
        <v>4.8475871393101588</v>
      </c>
      <c r="CW51" s="69">
        <v>6.5352081683795005</v>
      </c>
      <c r="CX51" s="66">
        <v>1235490</v>
      </c>
      <c r="CY51" s="66">
        <v>751741.00979431928</v>
      </c>
      <c r="CZ51" s="66">
        <v>110796043.08228894</v>
      </c>
      <c r="DA51" s="67">
        <v>60.845576232451847</v>
      </c>
      <c r="DB51" s="68">
        <v>147.38592366086743</v>
      </c>
      <c r="DC51" s="68">
        <v>89.677814536976371</v>
      </c>
      <c r="DD51" s="67">
        <v>2.3870809915033733</v>
      </c>
      <c r="DE51" s="67">
        <v>1.4059448148532252</v>
      </c>
      <c r="DF51" s="69">
        <v>3.8265868478058143</v>
      </c>
      <c r="DG51" s="66">
        <v>3761903</v>
      </c>
      <c r="DH51" s="66">
        <v>2339332.5500614834</v>
      </c>
      <c r="DI51" s="66">
        <v>363880443.8067348</v>
      </c>
      <c r="DJ51" s="67">
        <v>62.184818429967052</v>
      </c>
      <c r="DK51" s="68">
        <v>155.54883113868146</v>
      </c>
      <c r="DL51" s="68">
        <v>96.727758213525121</v>
      </c>
      <c r="DM51" s="67">
        <v>1.3433048521311333</v>
      </c>
      <c r="DN51" s="67">
        <v>240.97641620282707</v>
      </c>
      <c r="DO51" s="67">
        <v>236.45677600541904</v>
      </c>
      <c r="DP51" s="67">
        <v>39.343409758173841</v>
      </c>
      <c r="DQ51" s="69">
        <v>368.830344048776</v>
      </c>
      <c r="DR51" s="66">
        <v>3747144</v>
      </c>
      <c r="DS51" s="66">
        <v>2495467.8978929576</v>
      </c>
      <c r="DT51" s="66">
        <v>439612422.33053416</v>
      </c>
      <c r="DU51" s="67">
        <v>66.596530528129094</v>
      </c>
      <c r="DV51" s="68">
        <v>176.16432681891834</v>
      </c>
      <c r="DW51" s="68">
        <v>117.31932968963407</v>
      </c>
      <c r="DX51" s="67">
        <v>0.73000235484630593</v>
      </c>
      <c r="DY51" s="67">
        <v>61.439001438675</v>
      </c>
      <c r="DZ51" s="67">
        <v>60.269033718419372</v>
      </c>
      <c r="EA51" s="67">
        <v>13.234707031789723</v>
      </c>
      <c r="EB51" s="69">
        <v>81.480170793800269</v>
      </c>
      <c r="EC51" s="66">
        <v>3685028</v>
      </c>
      <c r="ED51" s="66">
        <v>2441094.1292662486</v>
      </c>
      <c r="EE51" s="66">
        <v>442438190.79578829</v>
      </c>
      <c r="EF51" s="67">
        <v>66.243570720934784</v>
      </c>
      <c r="EG51" s="68">
        <v>181.24585426321832</v>
      </c>
      <c r="EH51" s="68">
        <v>120.06372564761742</v>
      </c>
      <c r="EI51" s="67">
        <v>0.6448596267510639</v>
      </c>
      <c r="EJ51" s="67">
        <v>23.201581282336555</v>
      </c>
      <c r="EK51" s="67">
        <v>22.412194462089364</v>
      </c>
      <c r="EL51" s="67">
        <v>11.475658551141271</v>
      </c>
      <c r="EM51" s="69">
        <v>36.459799923512278</v>
      </c>
      <c r="EN51" s="66">
        <v>3747093</v>
      </c>
      <c r="EO51" s="66">
        <v>2298028.7538919183</v>
      </c>
      <c r="EP51" s="66">
        <v>359294422.71821827</v>
      </c>
      <c r="EQ51" s="67">
        <v>61.328308475181117</v>
      </c>
      <c r="ER51" s="68">
        <v>156.34896739639171</v>
      </c>
      <c r="ES51" s="68">
        <v>95.886177022619464</v>
      </c>
      <c r="ET51" s="67">
        <v>0.77658168509753867</v>
      </c>
      <c r="EU51" s="67">
        <v>0.12851347357810555</v>
      </c>
      <c r="EV51" s="67">
        <v>-0.64307421497737416</v>
      </c>
      <c r="EW51" s="67">
        <v>2.9118345905095642</v>
      </c>
      <c r="EX51" s="69">
        <v>2.2500351181240288</v>
      </c>
      <c r="EY51" s="66">
        <v>14941168</v>
      </c>
      <c r="EZ51" s="66">
        <v>9573923.3311126083</v>
      </c>
      <c r="FA51" s="66">
        <v>1605225479.6512756</v>
      </c>
      <c r="FB51" s="67">
        <v>64.077475945070745</v>
      </c>
      <c r="FC51" s="68">
        <v>167.66642306761909</v>
      </c>
      <c r="FD51" s="68">
        <v>107.43641190911417</v>
      </c>
      <c r="FE51" s="67">
        <v>0.87435157513046136</v>
      </c>
      <c r="FF51" s="67">
        <v>47.103394134332611</v>
      </c>
      <c r="FG51" s="67">
        <v>45.828341731297968</v>
      </c>
      <c r="FH51" s="67">
        <v>10.459225999814487</v>
      </c>
      <c r="FI51" s="69">
        <v>61.080857564972533</v>
      </c>
      <c r="FK51" s="70">
        <v>1320</v>
      </c>
      <c r="FL51" s="71">
        <v>219</v>
      </c>
      <c r="FM51" s="66">
        <v>41183</v>
      </c>
      <c r="FN51" s="71">
        <v>11231</v>
      </c>
    </row>
    <row r="52" spans="2:170" x14ac:dyDescent="0.2">
      <c r="B52" s="63" t="s">
        <v>95</v>
      </c>
      <c r="K52" s="60"/>
      <c r="T52" s="60"/>
      <c r="AC52" s="60"/>
      <c r="AL52" s="60"/>
      <c r="AU52" s="60"/>
      <c r="BD52" s="60"/>
      <c r="BM52" s="60"/>
      <c r="BV52" s="60"/>
      <c r="CE52" s="60"/>
      <c r="CN52" s="60"/>
      <c r="CW52" s="60"/>
      <c r="DF52" s="60"/>
      <c r="DQ52" s="60"/>
      <c r="EB52" s="60"/>
      <c r="EM52" s="60"/>
      <c r="EX52" s="60"/>
      <c r="FI52" s="60"/>
      <c r="FK52" s="61"/>
      <c r="FL52" s="62"/>
      <c r="FN52" s="62"/>
    </row>
    <row r="53" spans="2:170" x14ac:dyDescent="0.2">
      <c r="B53" s="64" t="s">
        <v>61</v>
      </c>
      <c r="C53" s="40">
        <v>1450025</v>
      </c>
      <c r="D53" s="40">
        <v>897337.34955185663</v>
      </c>
      <c r="E53" s="40">
        <v>219049078.42388004</v>
      </c>
      <c r="F53" s="43">
        <v>61.884267481723185</v>
      </c>
      <c r="G53" s="44">
        <v>244.11006466328004</v>
      </c>
      <c r="H53" s="44">
        <v>151.06572536603164</v>
      </c>
      <c r="I53" s="43">
        <v>230.9926962277128</v>
      </c>
      <c r="J53" s="43">
        <v>53.115459386404282</v>
      </c>
      <c r="K53" s="60">
        <v>406.80098736224369</v>
      </c>
      <c r="L53" s="40">
        <v>1449715</v>
      </c>
      <c r="M53" s="40">
        <v>903230.82065743743</v>
      </c>
      <c r="N53" s="40">
        <v>220490363.81732345</v>
      </c>
      <c r="O53" s="43">
        <v>62.304026698864085</v>
      </c>
      <c r="P53" s="44">
        <v>244.112976190111</v>
      </c>
      <c r="Q53" s="44">
        <v>152.09221386087847</v>
      </c>
      <c r="R53" s="43">
        <v>293.70415143394894</v>
      </c>
      <c r="S53" s="43">
        <v>63.502857453830408</v>
      </c>
      <c r="T53" s="60">
        <v>543.71753750979803</v>
      </c>
      <c r="U53" s="40">
        <v>1406880</v>
      </c>
      <c r="V53" s="40">
        <v>984342.03406768118</v>
      </c>
      <c r="W53" s="40">
        <v>253756367.41950774</v>
      </c>
      <c r="X53" s="43">
        <v>69.966310848663795</v>
      </c>
      <c r="Y53" s="44">
        <v>257.79287954501802</v>
      </c>
      <c r="Z53" s="44">
        <v>180.36816744818873</v>
      </c>
      <c r="AA53" s="43">
        <v>296.81344986259558</v>
      </c>
      <c r="AB53" s="43">
        <v>75.685346280601991</v>
      </c>
      <c r="AC53" s="60">
        <v>597.14308347842189</v>
      </c>
      <c r="AD53" s="40">
        <v>1452412</v>
      </c>
      <c r="AE53" s="40">
        <v>1033556.1329009501</v>
      </c>
      <c r="AF53" s="40">
        <v>283963701.77791476</v>
      </c>
      <c r="AG53" s="43">
        <v>71.161360061810981</v>
      </c>
      <c r="AH53" s="44">
        <v>274.74434405502012</v>
      </c>
      <c r="AI53" s="44">
        <v>195.51181192245366</v>
      </c>
      <c r="AJ53" s="43">
        <v>242.78808456171149</v>
      </c>
      <c r="AK53" s="43">
        <v>53.105187045784838</v>
      </c>
      <c r="AL53" s="60">
        <v>424.82633803826474</v>
      </c>
      <c r="AM53" s="40">
        <v>1407060</v>
      </c>
      <c r="AN53" s="40">
        <v>1094851.7537754059</v>
      </c>
      <c r="AO53" s="40">
        <v>303375114.69522506</v>
      </c>
      <c r="AP53" s="43">
        <v>77.811305401006777</v>
      </c>
      <c r="AQ53" s="44">
        <v>277.09241333275367</v>
      </c>
      <c r="AR53" s="44">
        <v>215.60922398136898</v>
      </c>
      <c r="AS53" s="43">
        <v>124.03866250807269</v>
      </c>
      <c r="AT53" s="43">
        <v>25.033491968325162</v>
      </c>
      <c r="AU53" s="60">
        <v>180.12336309276412</v>
      </c>
      <c r="AV53" s="40">
        <v>1461123</v>
      </c>
      <c r="AW53" s="40">
        <v>998341.18545909657</v>
      </c>
      <c r="AX53" s="40">
        <v>306595660.24916363</v>
      </c>
      <c r="AY53" s="43">
        <v>68.326977637002258</v>
      </c>
      <c r="AZ53" s="44">
        <v>307.10509063910121</v>
      </c>
      <c r="BA53" s="44">
        <v>209.83562660307422</v>
      </c>
      <c r="BB53" s="43">
        <v>50.282212970075193</v>
      </c>
      <c r="BC53" s="43">
        <v>16.297206761480972</v>
      </c>
      <c r="BD53" s="60">
        <v>74.77401594364585</v>
      </c>
      <c r="BE53" s="40">
        <v>1464254</v>
      </c>
      <c r="BF53" s="40">
        <v>920973.14542873367</v>
      </c>
      <c r="BG53" s="40">
        <v>259405810.39858562</v>
      </c>
      <c r="BH53" s="43">
        <v>62.897089263798065</v>
      </c>
      <c r="BI53" s="44">
        <v>281.66490161645964</v>
      </c>
      <c r="BJ53" s="44">
        <v>177.15902459449359</v>
      </c>
      <c r="BK53" s="43">
        <v>76.198272442010492</v>
      </c>
      <c r="BL53" s="43">
        <v>7.0702113109164122</v>
      </c>
      <c r="BM53" s="60">
        <v>88.655862630079724</v>
      </c>
      <c r="BN53" s="40">
        <v>1322412</v>
      </c>
      <c r="BO53" s="40">
        <v>1033918.0716105293</v>
      </c>
      <c r="BP53" s="40">
        <v>293779857.43038166</v>
      </c>
      <c r="BQ53" s="43">
        <v>78.184262666289271</v>
      </c>
      <c r="BR53" s="44">
        <v>284.14229859892299</v>
      </c>
      <c r="BS53" s="44">
        <v>222.15456108261392</v>
      </c>
      <c r="BT53" s="43">
        <v>84.271648767599274</v>
      </c>
      <c r="BU53" s="43">
        <v>26.59256884808358</v>
      </c>
      <c r="BV53" s="60">
        <v>133.27421383353035</v>
      </c>
      <c r="BW53" s="40">
        <v>1472066</v>
      </c>
      <c r="BX53" s="40">
        <v>1144121.3190711795</v>
      </c>
      <c r="BY53" s="40">
        <v>315183468.67628163</v>
      </c>
      <c r="BZ53" s="43">
        <v>77.722148264492191</v>
      </c>
      <c r="CA53" s="44">
        <v>275.48081083932061</v>
      </c>
      <c r="CB53" s="44">
        <v>214.10960424076202</v>
      </c>
      <c r="CC53" s="43">
        <v>39.987532145223142</v>
      </c>
      <c r="CD53" s="43">
        <v>21.451557043611306</v>
      </c>
      <c r="CE53" s="60">
        <v>70.017037457461754</v>
      </c>
      <c r="CF53" s="40">
        <v>1423230</v>
      </c>
      <c r="CG53" s="40">
        <v>953719.11474802729</v>
      </c>
      <c r="CH53" s="40">
        <v>243800885.94112417</v>
      </c>
      <c r="CI53" s="43">
        <v>67.010891756639978</v>
      </c>
      <c r="CJ53" s="44">
        <v>255.63174961166257</v>
      </c>
      <c r="CK53" s="44">
        <v>171.30111502787616</v>
      </c>
      <c r="CL53" s="43">
        <v>6.7296717336767458</v>
      </c>
      <c r="CM53" s="43">
        <v>2.8560066952367653</v>
      </c>
      <c r="CN53" s="60">
        <v>9.7778783041620869</v>
      </c>
      <c r="CO53" s="40">
        <v>1471291</v>
      </c>
      <c r="CP53" s="40">
        <v>1040363.6317372001</v>
      </c>
      <c r="CQ53" s="40">
        <v>257798352.72329184</v>
      </c>
      <c r="CR53" s="43">
        <v>70.710935616217327</v>
      </c>
      <c r="CS53" s="44">
        <v>247.79639047245428</v>
      </c>
      <c r="CT53" s="44">
        <v>175.21914612628763</v>
      </c>
      <c r="CU53" s="43">
        <v>12.123869284289336</v>
      </c>
      <c r="CV53" s="43">
        <v>4.675713994852555</v>
      </c>
      <c r="CW53" s="60">
        <v>17.366460732035605</v>
      </c>
      <c r="CX53" s="40">
        <v>1425780</v>
      </c>
      <c r="CY53" s="40">
        <v>986527.76535688341</v>
      </c>
      <c r="CZ53" s="40">
        <v>240021908.95026758</v>
      </c>
      <c r="DA53" s="43">
        <v>69.192145026363349</v>
      </c>
      <c r="DB53" s="44">
        <v>243.29969959176768</v>
      </c>
      <c r="DC53" s="44">
        <v>168.34428099024225</v>
      </c>
      <c r="DD53" s="43">
        <v>9.7755810150262779</v>
      </c>
      <c r="DE53" s="43">
        <v>-0.9228365015928337</v>
      </c>
      <c r="DF53" s="60">
        <v>8.7625318836510377</v>
      </c>
      <c r="DG53" s="40">
        <v>4306620</v>
      </c>
      <c r="DH53" s="40">
        <v>2784910.2042769752</v>
      </c>
      <c r="DI53" s="40">
        <v>693295809.66071129</v>
      </c>
      <c r="DJ53" s="43">
        <v>64.665798335515447</v>
      </c>
      <c r="DK53" s="44">
        <v>248.94727614411764</v>
      </c>
      <c r="DL53" s="44">
        <v>160.98374355311387</v>
      </c>
      <c r="DM53" s="43">
        <v>6.6524087691022968</v>
      </c>
      <c r="DN53" s="43">
        <v>296.33916219147551</v>
      </c>
      <c r="DO53" s="43">
        <v>271.61763786308188</v>
      </c>
      <c r="DP53" s="43">
        <v>63.454313749924331</v>
      </c>
      <c r="DQ53" s="60">
        <v>507.42505974115375</v>
      </c>
      <c r="DR53" s="40">
        <v>4320595</v>
      </c>
      <c r="DS53" s="40">
        <v>3126749.0721354526</v>
      </c>
      <c r="DT53" s="40">
        <v>893934476.72230339</v>
      </c>
      <c r="DU53" s="43">
        <v>72.36848332545523</v>
      </c>
      <c r="DV53" s="44">
        <v>285.89901399148079</v>
      </c>
      <c r="DW53" s="44">
        <v>206.90078026806572</v>
      </c>
      <c r="DX53" s="43">
        <v>2.3158319997006727</v>
      </c>
      <c r="DY53" s="43">
        <v>119.8614425514811</v>
      </c>
      <c r="DZ53" s="43">
        <v>114.8850654434379</v>
      </c>
      <c r="EA53" s="43">
        <v>23.088153832332818</v>
      </c>
      <c r="EB53" s="60">
        <v>164.4980599157156</v>
      </c>
      <c r="EC53" s="40">
        <v>4258732</v>
      </c>
      <c r="ED53" s="40">
        <v>3099012.5361104426</v>
      </c>
      <c r="EE53" s="40">
        <v>868369136.5052489</v>
      </c>
      <c r="EF53" s="43">
        <v>72.768432860072963</v>
      </c>
      <c r="EG53" s="44">
        <v>280.20833294050993</v>
      </c>
      <c r="EH53" s="44">
        <v>203.90321262414466</v>
      </c>
      <c r="EI53" s="43">
        <v>2.309102479620373</v>
      </c>
      <c r="EJ53" s="43">
        <v>66.795722608936515</v>
      </c>
      <c r="EK53" s="43">
        <v>63.031165914175027</v>
      </c>
      <c r="EL53" s="43">
        <v>18.693148222882382</v>
      </c>
      <c r="EM53" s="60">
        <v>93.506823408142651</v>
      </c>
      <c r="EN53" s="40">
        <v>4320301</v>
      </c>
      <c r="EO53" s="40">
        <v>2980610.5118421107</v>
      </c>
      <c r="EP53" s="40">
        <v>741621147.61468363</v>
      </c>
      <c r="EQ53" s="43">
        <v>68.990806701711534</v>
      </c>
      <c r="ER53" s="44">
        <v>248.81518221457875</v>
      </c>
      <c r="ES53" s="44">
        <v>171.65960140617139</v>
      </c>
      <c r="ET53" s="43">
        <v>2.0390806069107295</v>
      </c>
      <c r="EU53" s="43">
        <v>11.809685178880709</v>
      </c>
      <c r="EV53" s="43">
        <v>9.5753553578248631</v>
      </c>
      <c r="EW53" s="43">
        <v>2.1744484456653215</v>
      </c>
      <c r="EX53" s="60">
        <v>11.958014969193023</v>
      </c>
      <c r="EY53" s="40">
        <v>17206248</v>
      </c>
      <c r="EZ53" s="40">
        <v>11991282.324364981</v>
      </c>
      <c r="FA53" s="40">
        <v>3197220570.5029473</v>
      </c>
      <c r="FB53" s="43">
        <v>69.691441878351284</v>
      </c>
      <c r="FC53" s="44">
        <v>266.62874611888196</v>
      </c>
      <c r="FD53" s="44">
        <v>185.81741763241743</v>
      </c>
      <c r="FE53" s="43">
        <v>3.2950564008333125</v>
      </c>
      <c r="FF53" s="43">
        <v>80.359045900313646</v>
      </c>
      <c r="FG53" s="43">
        <v>74.605689937775239</v>
      </c>
      <c r="FH53" s="43">
        <v>16.231789997426912</v>
      </c>
      <c r="FI53" s="60">
        <v>102.94731885212285</v>
      </c>
      <c r="FK53" s="61">
        <v>585</v>
      </c>
      <c r="FL53" s="62">
        <v>272</v>
      </c>
      <c r="FM53" s="40">
        <v>47526</v>
      </c>
      <c r="FN53" s="62">
        <v>35782</v>
      </c>
    </row>
    <row r="54" spans="2:170" x14ac:dyDescent="0.2">
      <c r="B54" s="64" t="s">
        <v>62</v>
      </c>
      <c r="C54" s="40">
        <v>820973</v>
      </c>
      <c r="D54" s="40">
        <v>565809.87521432654</v>
      </c>
      <c r="E54" s="40">
        <v>94370872.481057122</v>
      </c>
      <c r="F54" s="43">
        <v>68.919425512693664</v>
      </c>
      <c r="G54" s="44">
        <v>166.78901626683313</v>
      </c>
      <c r="H54" s="44">
        <v>114.95003182937457</v>
      </c>
      <c r="I54" s="43">
        <v>196.13620170987792</v>
      </c>
      <c r="J54" s="43">
        <v>29.677037466174262</v>
      </c>
      <c r="K54" s="60">
        <v>284.0206532425143</v>
      </c>
      <c r="L54" s="40">
        <v>821035</v>
      </c>
      <c r="M54" s="40">
        <v>550840.19681259606</v>
      </c>
      <c r="N54" s="40">
        <v>89121101.304095238</v>
      </c>
      <c r="O54" s="43">
        <v>67.090951885436795</v>
      </c>
      <c r="P54" s="44">
        <v>161.79120881117458</v>
      </c>
      <c r="Q54" s="44">
        <v>108.54726205837173</v>
      </c>
      <c r="R54" s="43">
        <v>241.11574949271207</v>
      </c>
      <c r="S54" s="43">
        <v>34.767415815461568</v>
      </c>
      <c r="T54" s="60">
        <v>359.71288053056321</v>
      </c>
      <c r="U54" s="40">
        <v>794910</v>
      </c>
      <c r="V54" s="40">
        <v>597158.22382048331</v>
      </c>
      <c r="W54" s="40">
        <v>102226254.65632305</v>
      </c>
      <c r="X54" s="43">
        <v>75.12274645186038</v>
      </c>
      <c r="Y54" s="44">
        <v>171.18788719395437</v>
      </c>
      <c r="Z54" s="44">
        <v>128.6010424530111</v>
      </c>
      <c r="AA54" s="43">
        <v>241.58495536065726</v>
      </c>
      <c r="AB54" s="43">
        <v>42.651654236106943</v>
      </c>
      <c r="AC54" s="60">
        <v>387.27658944353504</v>
      </c>
      <c r="AD54" s="40">
        <v>822771</v>
      </c>
      <c r="AE54" s="40">
        <v>605871.88032220944</v>
      </c>
      <c r="AF54" s="40">
        <v>108154674.09154122</v>
      </c>
      <c r="AG54" s="43">
        <v>73.637972208817459</v>
      </c>
      <c r="AH54" s="44">
        <v>178.51080006225632</v>
      </c>
      <c r="AI54" s="44">
        <v>131.45173333958201</v>
      </c>
      <c r="AJ54" s="43">
        <v>161.55074912344355</v>
      </c>
      <c r="AK54" s="43">
        <v>40.114993864475217</v>
      </c>
      <c r="AL54" s="60">
        <v>266.47181608633076</v>
      </c>
      <c r="AM54" s="40">
        <v>796230</v>
      </c>
      <c r="AN54" s="40">
        <v>581757.31891798764</v>
      </c>
      <c r="AO54" s="40">
        <v>100518945.61472893</v>
      </c>
      <c r="AP54" s="43">
        <v>73.063978865150474</v>
      </c>
      <c r="AQ54" s="44">
        <v>172.78501248885783</v>
      </c>
      <c r="AR54" s="44">
        <v>126.24360500700668</v>
      </c>
      <c r="AS54" s="43">
        <v>51.365137268675944</v>
      </c>
      <c r="AT54" s="43">
        <v>21.320806680129582</v>
      </c>
      <c r="AU54" s="60">
        <v>83.637405566773865</v>
      </c>
      <c r="AV54" s="40">
        <v>810557</v>
      </c>
      <c r="AW54" s="40">
        <v>557107.12745839637</v>
      </c>
      <c r="AX54" s="40">
        <v>106825794.10665123</v>
      </c>
      <c r="AY54" s="43">
        <v>68.731394270655414</v>
      </c>
      <c r="AZ54" s="44">
        <v>191.75090183104643</v>
      </c>
      <c r="BA54" s="44">
        <v>131.79306835503391</v>
      </c>
      <c r="BB54" s="43">
        <v>23.62026152075957</v>
      </c>
      <c r="BC54" s="43">
        <v>17.615160567272181</v>
      </c>
      <c r="BD54" s="60">
        <v>45.396169081505988</v>
      </c>
      <c r="BE54" s="40">
        <v>810557</v>
      </c>
      <c r="BF54" s="40">
        <v>533701.38542868127</v>
      </c>
      <c r="BG54" s="40">
        <v>100288192.47488821</v>
      </c>
      <c r="BH54" s="43">
        <v>65.843782168148721</v>
      </c>
      <c r="BI54" s="44">
        <v>187.91068416345672</v>
      </c>
      <c r="BJ54" s="44">
        <v>123.72750155126438</v>
      </c>
      <c r="BK54" s="43">
        <v>35.237988628561467</v>
      </c>
      <c r="BL54" s="43">
        <v>17.317327004199413</v>
      </c>
      <c r="BM54" s="60">
        <v>58.65759335331537</v>
      </c>
      <c r="BN54" s="40">
        <v>733460</v>
      </c>
      <c r="BO54" s="40">
        <v>549094.01235741447</v>
      </c>
      <c r="BP54" s="40">
        <v>100184397.92287432</v>
      </c>
      <c r="BQ54" s="43">
        <v>74.863525258011947</v>
      </c>
      <c r="BR54" s="44">
        <v>182.45399816463964</v>
      </c>
      <c r="BS54" s="44">
        <v>136.59149500023764</v>
      </c>
      <c r="BT54" s="43">
        <v>35.716589301746701</v>
      </c>
      <c r="BU54" s="43">
        <v>22.289124665999751</v>
      </c>
      <c r="BV54" s="60">
        <v>65.966629083668266</v>
      </c>
      <c r="BW54" s="40">
        <v>811456</v>
      </c>
      <c r="BX54" s="40">
        <v>619784.79771210672</v>
      </c>
      <c r="BY54" s="40">
        <v>110424334.7483525</v>
      </c>
      <c r="BZ54" s="43">
        <v>76.37934745840893</v>
      </c>
      <c r="CA54" s="44">
        <v>178.16560708809959</v>
      </c>
      <c r="CB54" s="44">
        <v>136.08172808920324</v>
      </c>
      <c r="CC54" s="43">
        <v>22.145790846101537</v>
      </c>
      <c r="CD54" s="43">
        <v>17.165820013618873</v>
      </c>
      <c r="CE54" s="60">
        <v>43.113117456972077</v>
      </c>
      <c r="CF54" s="40">
        <v>785280</v>
      </c>
      <c r="CG54" s="40">
        <v>536019.31911593641</v>
      </c>
      <c r="CH54" s="40">
        <v>94150956.1587006</v>
      </c>
      <c r="CI54" s="43">
        <v>68.258368876825642</v>
      </c>
      <c r="CJ54" s="44">
        <v>175.64843803388464</v>
      </c>
      <c r="CK54" s="44">
        <v>119.89475875955149</v>
      </c>
      <c r="CL54" s="43">
        <v>-4.3821336604421059</v>
      </c>
      <c r="CM54" s="43">
        <v>4.3485637662442436</v>
      </c>
      <c r="CN54" s="60">
        <v>-0.22412977074713822</v>
      </c>
      <c r="CO54" s="40">
        <v>812045</v>
      </c>
      <c r="CP54" s="40">
        <v>568256.4733483484</v>
      </c>
      <c r="CQ54" s="40">
        <v>95452962.078116193</v>
      </c>
      <c r="CR54" s="43">
        <v>69.978446188123613</v>
      </c>
      <c r="CS54" s="44">
        <v>167.97514248395078</v>
      </c>
      <c r="CT54" s="44">
        <v>117.54639469255545</v>
      </c>
      <c r="CU54" s="43">
        <v>3.5668166446153391</v>
      </c>
      <c r="CV54" s="43">
        <v>5.6573868972229251</v>
      </c>
      <c r="CW54" s="60">
        <v>9.4259921593574632</v>
      </c>
      <c r="CX54" s="40">
        <v>786210</v>
      </c>
      <c r="CY54" s="40">
        <v>551486.65210757195</v>
      </c>
      <c r="CZ54" s="40">
        <v>92001190.478874058</v>
      </c>
      <c r="DA54" s="43">
        <v>70.144955178333021</v>
      </c>
      <c r="DB54" s="44">
        <v>166.82396596051879</v>
      </c>
      <c r="DC54" s="44">
        <v>117.01859614972344</v>
      </c>
      <c r="DD54" s="43">
        <v>3.5579746215663905</v>
      </c>
      <c r="DE54" s="43">
        <v>2.7323872051964018</v>
      </c>
      <c r="DF54" s="60">
        <v>6.387579470044435</v>
      </c>
      <c r="DG54" s="40">
        <v>2436918</v>
      </c>
      <c r="DH54" s="40">
        <v>1713808.2958474059</v>
      </c>
      <c r="DI54" s="40">
        <v>285718228.44147539</v>
      </c>
      <c r="DJ54" s="43">
        <v>70.326875826244702</v>
      </c>
      <c r="DK54" s="44">
        <v>166.71539584315047</v>
      </c>
      <c r="DL54" s="44">
        <v>117.24572941784476</v>
      </c>
      <c r="DM54" s="43">
        <v>0.36531403003565005</v>
      </c>
      <c r="DN54" s="43">
        <v>226.15247181190745</v>
      </c>
      <c r="DO54" s="43">
        <v>224.96532787695435</v>
      </c>
      <c r="DP54" s="43">
        <v>35.38077145704063</v>
      </c>
      <c r="DQ54" s="60">
        <v>339.94056784645284</v>
      </c>
      <c r="DR54" s="40">
        <v>2429558</v>
      </c>
      <c r="DS54" s="40">
        <v>1744736.3266985933</v>
      </c>
      <c r="DT54" s="40">
        <v>315499413.8129214</v>
      </c>
      <c r="DU54" s="43">
        <v>71.812911101467563</v>
      </c>
      <c r="DV54" s="44">
        <v>180.82928003792549</v>
      </c>
      <c r="DW54" s="44">
        <v>129.85877011905927</v>
      </c>
      <c r="DX54" s="43">
        <v>6.1983819957801577E-2</v>
      </c>
      <c r="DY54" s="43">
        <v>63.415318909002977</v>
      </c>
      <c r="DZ54" s="43">
        <v>63.314090597149203</v>
      </c>
      <c r="EA54" s="43">
        <v>22.203462945896618</v>
      </c>
      <c r="EB54" s="60">
        <v>99.575474188443337</v>
      </c>
      <c r="EC54" s="40">
        <v>2355473</v>
      </c>
      <c r="ED54" s="40">
        <v>1702580.1954982025</v>
      </c>
      <c r="EE54" s="40">
        <v>310896925.14611501</v>
      </c>
      <c r="EF54" s="43">
        <v>72.281881197458105</v>
      </c>
      <c r="EG54" s="44">
        <v>182.60339569798739</v>
      </c>
      <c r="EH54" s="44">
        <v>131.98916954094358</v>
      </c>
      <c r="EI54" s="43">
        <v>-0.86393097643097638</v>
      </c>
      <c r="EJ54" s="43">
        <v>29.18217675934806</v>
      </c>
      <c r="EK54" s="43">
        <v>30.307947482450466</v>
      </c>
      <c r="EL54" s="43">
        <v>18.860225771046316</v>
      </c>
      <c r="EM54" s="60">
        <v>54.884320575253334</v>
      </c>
      <c r="EN54" s="40">
        <v>2383535</v>
      </c>
      <c r="EO54" s="40">
        <v>1655762.4445718569</v>
      </c>
      <c r="EP54" s="40">
        <v>281605108.71569085</v>
      </c>
      <c r="EQ54" s="43">
        <v>69.466672172712236</v>
      </c>
      <c r="ER54" s="44">
        <v>170.07579175315072</v>
      </c>
      <c r="ES54" s="44">
        <v>118.14599270230597</v>
      </c>
      <c r="ET54" s="43">
        <v>-1.1715774708505007</v>
      </c>
      <c r="EU54" s="43">
        <v>-0.33117262398354202</v>
      </c>
      <c r="EV54" s="43">
        <v>0.85036756158682525</v>
      </c>
      <c r="EW54" s="43">
        <v>4.1644822290841184</v>
      </c>
      <c r="EX54" s="60">
        <v>5.0502631966886806</v>
      </c>
      <c r="EY54" s="40">
        <v>9605484</v>
      </c>
      <c r="EZ54" s="40">
        <v>6816887.2626160588</v>
      </c>
      <c r="FA54" s="40">
        <v>1193719676.1162026</v>
      </c>
      <c r="FB54" s="43">
        <v>70.968701448214986</v>
      </c>
      <c r="FC54" s="44">
        <v>175.11213404724828</v>
      </c>
      <c r="FD54" s="44">
        <v>124.27480761158965</v>
      </c>
      <c r="FE54" s="43">
        <v>-0.39826244424968676</v>
      </c>
      <c r="FF54" s="43">
        <v>49.088877430121457</v>
      </c>
      <c r="FG54" s="43">
        <v>49.685016636190326</v>
      </c>
      <c r="FH54" s="43">
        <v>14.97063900948651</v>
      </c>
      <c r="FI54" s="60">
        <v>72.093820127823392</v>
      </c>
      <c r="FK54" s="61">
        <v>958</v>
      </c>
      <c r="FL54" s="62">
        <v>121</v>
      </c>
      <c r="FM54" s="40">
        <v>26207</v>
      </c>
      <c r="FN54" s="62">
        <v>5243</v>
      </c>
    </row>
    <row r="55" spans="2:170" x14ac:dyDescent="0.2">
      <c r="B55" s="64" t="s">
        <v>63</v>
      </c>
      <c r="C55" s="40">
        <v>505331</v>
      </c>
      <c r="D55" s="40">
        <v>381888.34916480642</v>
      </c>
      <c r="E55" s="40">
        <v>89248532.559278518</v>
      </c>
      <c r="F55" s="43">
        <v>75.571922000590973</v>
      </c>
      <c r="G55" s="44">
        <v>233.70320868511948</v>
      </c>
      <c r="H55" s="44">
        <v>176.61400658039685</v>
      </c>
      <c r="I55" s="43">
        <v>116.22660770992987</v>
      </c>
      <c r="J55" s="43">
        <v>39.065927903899798</v>
      </c>
      <c r="K55" s="60">
        <v>200.69753838703409</v>
      </c>
      <c r="L55" s="40">
        <v>508400</v>
      </c>
      <c r="M55" s="40">
        <v>362825.87483438547</v>
      </c>
      <c r="N55" s="40">
        <v>82126146.319869071</v>
      </c>
      <c r="O55" s="43">
        <v>71.366222430052218</v>
      </c>
      <c r="P55" s="44">
        <v>226.35140439572052</v>
      </c>
      <c r="Q55" s="44">
        <v>161.5384467345969</v>
      </c>
      <c r="R55" s="43">
        <v>104.81691944458811</v>
      </c>
      <c r="S55" s="43">
        <v>34.988305354654663</v>
      </c>
      <c r="T55" s="60">
        <v>176.47888863762628</v>
      </c>
      <c r="U55" s="40">
        <v>492420</v>
      </c>
      <c r="V55" s="40">
        <v>383067.54377311963</v>
      </c>
      <c r="W55" s="40">
        <v>94790961.265567631</v>
      </c>
      <c r="X55" s="43">
        <v>77.792848335388413</v>
      </c>
      <c r="Y55" s="44">
        <v>247.45234308263326</v>
      </c>
      <c r="Z55" s="44">
        <v>192.50022595663788</v>
      </c>
      <c r="AA55" s="43">
        <v>105.35284785335035</v>
      </c>
      <c r="AB55" s="43">
        <v>46.787502902565883</v>
      </c>
      <c r="AC55" s="60">
        <v>201.43231750341769</v>
      </c>
      <c r="AD55" s="40">
        <v>508741</v>
      </c>
      <c r="AE55" s="40">
        <v>393149.26824944117</v>
      </c>
      <c r="AF55" s="40">
        <v>101928345.7906252</v>
      </c>
      <c r="AG55" s="43">
        <v>77.278864539999944</v>
      </c>
      <c r="AH55" s="44">
        <v>259.26118658309389</v>
      </c>
      <c r="AI55" s="44">
        <v>200.35410118434567</v>
      </c>
      <c r="AJ55" s="43">
        <v>85.601089367407681</v>
      </c>
      <c r="AK55" s="43">
        <v>39.171714090465187</v>
      </c>
      <c r="AL55" s="60">
        <v>158.30421744339594</v>
      </c>
      <c r="AM55" s="40">
        <v>500280</v>
      </c>
      <c r="AN55" s="40">
        <v>393194.11736526946</v>
      </c>
      <c r="AO55" s="40">
        <v>100851772.94581017</v>
      </c>
      <c r="AP55" s="43">
        <v>78.594810379241522</v>
      </c>
      <c r="AQ55" s="44">
        <v>256.4935956356664</v>
      </c>
      <c r="AR55" s="44">
        <v>201.5906551247505</v>
      </c>
      <c r="AS55" s="43">
        <v>35.401743819536499</v>
      </c>
      <c r="AT55" s="43">
        <v>31.153441675028773</v>
      </c>
      <c r="AU55" s="60">
        <v>77.584047107177597</v>
      </c>
      <c r="AV55" s="40">
        <v>516615</v>
      </c>
      <c r="AW55" s="40">
        <v>385262.82287822879</v>
      </c>
      <c r="AX55" s="40">
        <v>112303592.8765319</v>
      </c>
      <c r="AY55" s="43">
        <v>74.574455421973568</v>
      </c>
      <c r="AZ55" s="44">
        <v>291.49865029159076</v>
      </c>
      <c r="BA55" s="44">
        <v>217.38353101735703</v>
      </c>
      <c r="BB55" s="43">
        <v>8.4814812395630632</v>
      </c>
      <c r="BC55" s="43">
        <v>22.655141159515004</v>
      </c>
      <c r="BD55" s="60">
        <v>33.058113946286198</v>
      </c>
      <c r="BE55" s="40">
        <v>517080</v>
      </c>
      <c r="BF55" s="40">
        <v>382013.32630469161</v>
      </c>
      <c r="BG55" s="40">
        <v>103825124.1282164</v>
      </c>
      <c r="BH55" s="43">
        <v>73.878959987756559</v>
      </c>
      <c r="BI55" s="44">
        <v>271.7840373071333</v>
      </c>
      <c r="BJ55" s="44">
        <v>200.79122017524639</v>
      </c>
      <c r="BK55" s="43">
        <v>13.457727941727022</v>
      </c>
      <c r="BL55" s="43">
        <v>13.629129116561289</v>
      </c>
      <c r="BM55" s="60">
        <v>28.921028175701707</v>
      </c>
      <c r="BN55" s="40">
        <v>467068</v>
      </c>
      <c r="BO55" s="40">
        <v>372511.86232264846</v>
      </c>
      <c r="BP55" s="40">
        <v>99692752.719578385</v>
      </c>
      <c r="BQ55" s="43">
        <v>79.755380870162043</v>
      </c>
      <c r="BR55" s="44">
        <v>267.62302842648864</v>
      </c>
      <c r="BS55" s="44">
        <v>213.44376561780808</v>
      </c>
      <c r="BT55" s="43">
        <v>18.8103745143911</v>
      </c>
      <c r="BU55" s="43">
        <v>32.422229696235227</v>
      </c>
      <c r="BV55" s="60">
        <v>57.331347042539278</v>
      </c>
      <c r="BW55" s="40">
        <v>517266</v>
      </c>
      <c r="BX55" s="40">
        <v>411649.80928067275</v>
      </c>
      <c r="BY55" s="40">
        <v>107445859.76377687</v>
      </c>
      <c r="BZ55" s="43">
        <v>79.581841698598552</v>
      </c>
      <c r="CA55" s="44">
        <v>261.01277673741782</v>
      </c>
      <c r="CB55" s="44">
        <v>207.7187747962883</v>
      </c>
      <c r="CC55" s="43">
        <v>11.390256146161597</v>
      </c>
      <c r="CD55" s="43">
        <v>22.313778364036871</v>
      </c>
      <c r="CE55" s="60">
        <v>36.245631021804279</v>
      </c>
      <c r="CF55" s="40">
        <v>503160</v>
      </c>
      <c r="CG55" s="40">
        <v>361086.97220543807</v>
      </c>
      <c r="CH55" s="40">
        <v>91325924.524161279</v>
      </c>
      <c r="CI55" s="43">
        <v>71.76384692849949</v>
      </c>
      <c r="CJ55" s="44">
        <v>252.91946692610665</v>
      </c>
      <c r="CK55" s="44">
        <v>181.50473909722808</v>
      </c>
      <c r="CL55" s="43">
        <v>-7.3829529962083571</v>
      </c>
      <c r="CM55" s="43">
        <v>3.2433336774488546</v>
      </c>
      <c r="CN55" s="60">
        <v>-4.3790731197099566</v>
      </c>
      <c r="CO55" s="40">
        <v>519374</v>
      </c>
      <c r="CP55" s="40">
        <v>377081.21634795651</v>
      </c>
      <c r="CQ55" s="40">
        <v>88109906.73410438</v>
      </c>
      <c r="CR55" s="43">
        <v>72.603021396518983</v>
      </c>
      <c r="CS55" s="44">
        <v>233.66294292633191</v>
      </c>
      <c r="CT55" s="44">
        <v>169.6463564485407</v>
      </c>
      <c r="CU55" s="43">
        <v>-3.1901156838176865</v>
      </c>
      <c r="CV55" s="43">
        <v>5.6321568012007805</v>
      </c>
      <c r="CW55" s="60">
        <v>2.2623687999551167</v>
      </c>
      <c r="CX55" s="40">
        <v>503250</v>
      </c>
      <c r="CY55" s="40">
        <v>360573.82657269249</v>
      </c>
      <c r="CZ55" s="40">
        <v>85134411.212715626</v>
      </c>
      <c r="DA55" s="43">
        <v>71.649046512209139</v>
      </c>
      <c r="DB55" s="44">
        <v>236.10812804115812</v>
      </c>
      <c r="DC55" s="44">
        <v>169.16922247931569</v>
      </c>
      <c r="DD55" s="43">
        <v>-2.7275913230728941</v>
      </c>
      <c r="DE55" s="43">
        <v>3.3735597638571782</v>
      </c>
      <c r="DF55" s="60">
        <v>0.55395151739461035</v>
      </c>
      <c r="DG55" s="40">
        <v>1506151</v>
      </c>
      <c r="DH55" s="40">
        <v>1127781.7677723116</v>
      </c>
      <c r="DI55" s="40">
        <v>266165640.14471522</v>
      </c>
      <c r="DJ55" s="43">
        <v>74.878399826598496</v>
      </c>
      <c r="DK55" s="44">
        <v>236.0081070209778</v>
      </c>
      <c r="DL55" s="44">
        <v>176.71909399835423</v>
      </c>
      <c r="DM55" s="43">
        <v>3.6446075800240574</v>
      </c>
      <c r="DN55" s="43">
        <v>116.4738794984187</v>
      </c>
      <c r="DO55" s="43">
        <v>108.86169049496945</v>
      </c>
      <c r="DP55" s="43">
        <v>40.390485910665916</v>
      </c>
      <c r="DQ55" s="60">
        <v>193.22194216693714</v>
      </c>
      <c r="DR55" s="40">
        <v>1525636</v>
      </c>
      <c r="DS55" s="40">
        <v>1171606.2084929394</v>
      </c>
      <c r="DT55" s="40">
        <v>315083711.61296725</v>
      </c>
      <c r="DU55" s="43">
        <v>76.794609493544954</v>
      </c>
      <c r="DV55" s="44">
        <v>268.93311876374042</v>
      </c>
      <c r="DW55" s="44">
        <v>206.52613835342589</v>
      </c>
      <c r="DX55" s="43">
        <v>4.047428576494811</v>
      </c>
      <c r="DY55" s="43">
        <v>42.238981129408451</v>
      </c>
      <c r="DZ55" s="43">
        <v>36.7059071766042</v>
      </c>
      <c r="EA55" s="43">
        <v>27.638651239249157</v>
      </c>
      <c r="EB55" s="60">
        <v>74.489576084558934</v>
      </c>
      <c r="EC55" s="40">
        <v>1501414</v>
      </c>
      <c r="ED55" s="40">
        <v>1166174.9979080129</v>
      </c>
      <c r="EE55" s="40">
        <v>310963736.61157167</v>
      </c>
      <c r="EF55" s="43">
        <v>77.671781261398451</v>
      </c>
      <c r="EG55" s="44">
        <v>266.65272122057644</v>
      </c>
      <c r="EH55" s="44">
        <v>207.11391835401272</v>
      </c>
      <c r="EI55" s="43">
        <v>2.8031995092004376</v>
      </c>
      <c r="EJ55" s="43">
        <v>17.549558443955739</v>
      </c>
      <c r="EK55" s="43">
        <v>14.34426068948644</v>
      </c>
      <c r="EL55" s="43">
        <v>22.097390973227625</v>
      </c>
      <c r="EM55" s="60">
        <v>39.61135902952973</v>
      </c>
      <c r="EN55" s="40">
        <v>1525784</v>
      </c>
      <c r="EO55" s="40">
        <v>1098742.015126087</v>
      </c>
      <c r="EP55" s="40">
        <v>264570242.47098127</v>
      </c>
      <c r="EQ55" s="43">
        <v>72.011635665735582</v>
      </c>
      <c r="ER55" s="44">
        <v>240.79377945751924</v>
      </c>
      <c r="ES55" s="44">
        <v>173.39953916870363</v>
      </c>
      <c r="ET55" s="43">
        <v>2.965015956438148</v>
      </c>
      <c r="EU55" s="43">
        <v>-1.6275342130547701</v>
      </c>
      <c r="EV55" s="43">
        <v>-4.4603015177255161</v>
      </c>
      <c r="EW55" s="43">
        <v>3.9827312409821052</v>
      </c>
      <c r="EX55" s="60">
        <v>-0.65521209875175124</v>
      </c>
      <c r="EY55" s="40">
        <v>6058985</v>
      </c>
      <c r="EZ55" s="40">
        <v>4564304.9892993504</v>
      </c>
      <c r="FA55" s="40">
        <v>1156783330.8402355</v>
      </c>
      <c r="FB55" s="43">
        <v>75.331181531219357</v>
      </c>
      <c r="FC55" s="44">
        <v>253.44128702008777</v>
      </c>
      <c r="FD55" s="44">
        <v>190.92031600016099</v>
      </c>
      <c r="FE55" s="43">
        <v>3.3639337281837416</v>
      </c>
      <c r="FF55" s="43">
        <v>32.158569651412748</v>
      </c>
      <c r="FG55" s="43">
        <v>27.857527170930041</v>
      </c>
      <c r="FH55" s="43">
        <v>18.855663454307898</v>
      </c>
      <c r="FI55" s="60">
        <v>51.965912195275557</v>
      </c>
      <c r="FK55" s="61">
        <v>243</v>
      </c>
      <c r="FL55" s="62">
        <v>116</v>
      </c>
      <c r="FM55" s="40">
        <v>16775</v>
      </c>
      <c r="FN55" s="62">
        <v>13337</v>
      </c>
    </row>
    <row r="56" spans="2:170" x14ac:dyDescent="0.2">
      <c r="B56" s="64" t="s">
        <v>64</v>
      </c>
      <c r="C56" s="40">
        <v>187767</v>
      </c>
      <c r="D56" s="40">
        <v>94385.00117027502</v>
      </c>
      <c r="E56" s="40">
        <v>17482687.510315876</v>
      </c>
      <c r="F56" s="43">
        <v>50.267086958983747</v>
      </c>
      <c r="G56" s="44">
        <v>185.22739093657771</v>
      </c>
      <c r="H56" s="44">
        <v>93.108413673946302</v>
      </c>
      <c r="I56" s="43">
        <v>86.73297752605913</v>
      </c>
      <c r="J56" s="43">
        <v>30.42983093060052</v>
      </c>
      <c r="K56" s="60">
        <v>143.55550687872886</v>
      </c>
      <c r="L56" s="40">
        <v>188170</v>
      </c>
      <c r="M56" s="40">
        <v>91861.450159837259</v>
      </c>
      <c r="N56" s="40">
        <v>15312543.925117113</v>
      </c>
      <c r="O56" s="43">
        <v>48.818329255374003</v>
      </c>
      <c r="P56" s="44">
        <v>166.69172866826688</v>
      </c>
      <c r="Q56" s="44">
        <v>81.376116942749178</v>
      </c>
      <c r="R56" s="43">
        <v>215.26277878615846</v>
      </c>
      <c r="S56" s="43">
        <v>51.494005173793681</v>
      </c>
      <c r="T56" s="60">
        <v>377.60421040703221</v>
      </c>
      <c r="U56" s="40">
        <v>183060</v>
      </c>
      <c r="V56" s="40">
        <v>112843.1385853939</v>
      </c>
      <c r="W56" s="40">
        <v>22601651.504753485</v>
      </c>
      <c r="X56" s="43">
        <v>61.642706536323558</v>
      </c>
      <c r="Y56" s="44">
        <v>200.29265215491782</v>
      </c>
      <c r="Z56" s="44">
        <v>123.46581178167533</v>
      </c>
      <c r="AA56" s="43">
        <v>340.07444502581166</v>
      </c>
      <c r="AB56" s="43">
        <v>72.269566170290574</v>
      </c>
      <c r="AC56" s="60">
        <v>658.1143372728543</v>
      </c>
      <c r="AD56" s="40">
        <v>189782</v>
      </c>
      <c r="AE56" s="40">
        <v>109924.2375524895</v>
      </c>
      <c r="AF56" s="40">
        <v>22522676.5008137</v>
      </c>
      <c r="AG56" s="43">
        <v>57.921318962014048</v>
      </c>
      <c r="AH56" s="44">
        <v>204.89272431895634</v>
      </c>
      <c r="AI56" s="44">
        <v>118.67656838274283</v>
      </c>
      <c r="AJ56" s="43">
        <v>125.05039508361342</v>
      </c>
      <c r="AK56" s="43">
        <v>49.980814943529765</v>
      </c>
      <c r="AL56" s="60">
        <v>237.53241657938005</v>
      </c>
      <c r="AM56" s="40">
        <v>175080</v>
      </c>
      <c r="AN56" s="40">
        <v>104449.10102301791</v>
      </c>
      <c r="AO56" s="40">
        <v>19654652.977728091</v>
      </c>
      <c r="AP56" s="43">
        <v>59.657928388746804</v>
      </c>
      <c r="AQ56" s="44">
        <v>188.17445803958341</v>
      </c>
      <c r="AR56" s="44">
        <v>112.26098342316708</v>
      </c>
      <c r="AS56" s="43">
        <v>8.868514245583949</v>
      </c>
      <c r="AT56" s="43">
        <v>14.161557834815458</v>
      </c>
      <c r="AU56" s="60">
        <v>24.285991854431181</v>
      </c>
      <c r="AV56" s="40">
        <v>181753</v>
      </c>
      <c r="AW56" s="40">
        <v>116097.2508250825</v>
      </c>
      <c r="AX56" s="40">
        <v>30483741.031280633</v>
      </c>
      <c r="AY56" s="43">
        <v>63.876387638763873</v>
      </c>
      <c r="AZ56" s="44">
        <v>262.57073974308702</v>
      </c>
      <c r="BA56" s="44">
        <v>167.7207035442641</v>
      </c>
      <c r="BB56" s="43">
        <v>-3.9490986643124946</v>
      </c>
      <c r="BC56" s="43">
        <v>3.1993960951573595</v>
      </c>
      <c r="BD56" s="60">
        <v>-0.87604987764705999</v>
      </c>
      <c r="BE56" s="40">
        <v>192820</v>
      </c>
      <c r="BF56" s="40">
        <v>136724.74366893145</v>
      </c>
      <c r="BG56" s="40">
        <v>41678142.704763584</v>
      </c>
      <c r="BH56" s="43">
        <v>70.907967881408283</v>
      </c>
      <c r="BI56" s="44">
        <v>304.83248010823871</v>
      </c>
      <c r="BJ56" s="44">
        <v>216.15051708725019</v>
      </c>
      <c r="BK56" s="43">
        <v>-7.2940965101933344</v>
      </c>
      <c r="BL56" s="43">
        <v>7.6950065449865424</v>
      </c>
      <c r="BM56" s="60">
        <v>-0.16037116910494689</v>
      </c>
      <c r="BN56" s="40">
        <v>177380</v>
      </c>
      <c r="BO56" s="40">
        <v>102794.23513986015</v>
      </c>
      <c r="BP56" s="40">
        <v>19247375.645589586</v>
      </c>
      <c r="BQ56" s="43">
        <v>57.951423576423579</v>
      </c>
      <c r="BR56" s="44">
        <v>187.24178081973102</v>
      </c>
      <c r="BS56" s="44">
        <v>108.50927751488096</v>
      </c>
      <c r="BT56" s="43">
        <v>-4.6922340686168171</v>
      </c>
      <c r="BU56" s="43">
        <v>6.9679867501488459</v>
      </c>
      <c r="BV56" s="60">
        <v>1.9487984334145474</v>
      </c>
      <c r="BW56" s="40">
        <v>197346</v>
      </c>
      <c r="BX56" s="40">
        <v>111978.77524244152</v>
      </c>
      <c r="BY56" s="40">
        <v>20605034.463359144</v>
      </c>
      <c r="BZ56" s="43">
        <v>56.742358721454465</v>
      </c>
      <c r="CA56" s="44">
        <v>184.00839282933634</v>
      </c>
      <c r="CB56" s="44">
        <v>104.41070233680512</v>
      </c>
      <c r="CC56" s="43">
        <v>4.1419054423053048</v>
      </c>
      <c r="CD56" s="43">
        <v>8.2975798699158414</v>
      </c>
      <c r="CE56" s="60">
        <v>12.783163224561989</v>
      </c>
      <c r="CF56" s="40">
        <v>195360</v>
      </c>
      <c r="CG56" s="40">
        <v>113440.28376534788</v>
      </c>
      <c r="CH56" s="40">
        <v>26487323.417776689</v>
      </c>
      <c r="CI56" s="43">
        <v>58.067303319690765</v>
      </c>
      <c r="CJ56" s="44">
        <v>233.49133604572009</v>
      </c>
      <c r="CK56" s="44">
        <v>135.58212232686674</v>
      </c>
      <c r="CL56" s="43">
        <v>-11.015854362194519</v>
      </c>
      <c r="CM56" s="43">
        <v>2.4316742985932258</v>
      </c>
      <c r="CN56" s="60">
        <v>-8.8520497628980106</v>
      </c>
      <c r="CO56" s="40">
        <v>201872</v>
      </c>
      <c r="CP56" s="40">
        <v>88505.537031975953</v>
      </c>
      <c r="CQ56" s="40">
        <v>13303995.17978875</v>
      </c>
      <c r="CR56" s="43">
        <v>43.842403618122347</v>
      </c>
      <c r="CS56" s="44">
        <v>150.31822444037803</v>
      </c>
      <c r="CT56" s="44">
        <v>65.903122670745574</v>
      </c>
      <c r="CU56" s="43">
        <v>-8.6604786656914179</v>
      </c>
      <c r="CV56" s="43">
        <v>-1.2455534777393278</v>
      </c>
      <c r="CW56" s="60">
        <v>-9.7981612502011881</v>
      </c>
      <c r="CX56" s="40">
        <v>195480</v>
      </c>
      <c r="CY56" s="40">
        <v>85422.514383366564</v>
      </c>
      <c r="CZ56" s="40">
        <v>13738822.264508124</v>
      </c>
      <c r="DA56" s="43">
        <v>43.698851229469284</v>
      </c>
      <c r="DB56" s="44">
        <v>160.83373761219258</v>
      </c>
      <c r="DC56" s="44">
        <v>70.28249572594703</v>
      </c>
      <c r="DD56" s="43">
        <v>-8.5896986230789736</v>
      </c>
      <c r="DE56" s="43">
        <v>0.14074314483744876</v>
      </c>
      <c r="DF56" s="60">
        <v>-8.4610448902781492</v>
      </c>
      <c r="DG56" s="40">
        <v>558997</v>
      </c>
      <c r="DH56" s="40">
        <v>299089.58991550619</v>
      </c>
      <c r="DI56" s="40">
        <v>55396882.940186471</v>
      </c>
      <c r="DJ56" s="43">
        <v>53.504686056545239</v>
      </c>
      <c r="DK56" s="44">
        <v>185.21835867251775</v>
      </c>
      <c r="DL56" s="44">
        <v>99.100501326816556</v>
      </c>
      <c r="DM56" s="43">
        <v>1.4659089052695395</v>
      </c>
      <c r="DN56" s="43">
        <v>187.72859393635389</v>
      </c>
      <c r="DO56" s="43">
        <v>183.57169126085114</v>
      </c>
      <c r="DP56" s="43">
        <v>45.898857176769134</v>
      </c>
      <c r="DQ56" s="60">
        <v>313.72785682627853</v>
      </c>
      <c r="DR56" s="40">
        <v>546615</v>
      </c>
      <c r="DS56" s="40">
        <v>330470.58940058993</v>
      </c>
      <c r="DT56" s="40">
        <v>72661070.509822428</v>
      </c>
      <c r="DU56" s="43">
        <v>60.45765107078838</v>
      </c>
      <c r="DV56" s="44">
        <v>219.87151910133858</v>
      </c>
      <c r="DW56" s="44">
        <v>132.92915582232911</v>
      </c>
      <c r="DX56" s="43">
        <v>-0.57785489785227873</v>
      </c>
      <c r="DY56" s="43">
        <v>22.698030855178231</v>
      </c>
      <c r="DZ56" s="43">
        <v>23.411168335905209</v>
      </c>
      <c r="EA56" s="43">
        <v>9.4152867546090278</v>
      </c>
      <c r="EB56" s="60">
        <v>35.030683721917704</v>
      </c>
      <c r="EC56" s="40">
        <v>567546</v>
      </c>
      <c r="ED56" s="40">
        <v>351497.75405123312</v>
      </c>
      <c r="EE56" s="40">
        <v>81530552.813712314</v>
      </c>
      <c r="EF56" s="43">
        <v>61.93291011675408</v>
      </c>
      <c r="EG56" s="44">
        <v>231.95184570604312</v>
      </c>
      <c r="EH56" s="44">
        <v>143.65452811527578</v>
      </c>
      <c r="EI56" s="43">
        <v>4.8068755124502323</v>
      </c>
      <c r="EJ56" s="43">
        <v>1.4143927350601793</v>
      </c>
      <c r="EK56" s="43">
        <v>-3.2368895273490956</v>
      </c>
      <c r="EL56" s="43">
        <v>6.4888005279011125</v>
      </c>
      <c r="EM56" s="60">
        <v>3.0418756958570392</v>
      </c>
      <c r="EN56" s="40">
        <v>592712</v>
      </c>
      <c r="EO56" s="40">
        <v>287368.3351806904</v>
      </c>
      <c r="EP56" s="40">
        <v>53530140.862073563</v>
      </c>
      <c r="EQ56" s="43">
        <v>48.483637108864066</v>
      </c>
      <c r="ER56" s="44">
        <v>186.27710261958777</v>
      </c>
      <c r="ES56" s="44">
        <v>90.313914450987255</v>
      </c>
      <c r="ET56" s="43">
        <v>7.3981260520798795</v>
      </c>
      <c r="EU56" s="43">
        <v>-2.8877618730454264</v>
      </c>
      <c r="EV56" s="43">
        <v>-9.5773439474931603</v>
      </c>
      <c r="EW56" s="43">
        <v>0.66753624663912803</v>
      </c>
      <c r="EX56" s="60">
        <v>-8.9737399431532587</v>
      </c>
      <c r="EY56" s="40">
        <v>2265870</v>
      </c>
      <c r="EZ56" s="40">
        <v>1268426.2685480197</v>
      </c>
      <c r="FA56" s="40">
        <v>263118647.12579477</v>
      </c>
      <c r="FB56" s="43">
        <v>55.979657639141678</v>
      </c>
      <c r="FC56" s="44">
        <v>207.43708455911226</v>
      </c>
      <c r="FD56" s="44">
        <v>116.12256975280788</v>
      </c>
      <c r="FE56" s="43">
        <v>3.270480267187819</v>
      </c>
      <c r="FF56" s="43">
        <v>24.870403081077782</v>
      </c>
      <c r="FG56" s="43">
        <v>20.91587330465612</v>
      </c>
      <c r="FH56" s="43">
        <v>6.6519960994211571</v>
      </c>
      <c r="FI56" s="60">
        <v>28.959192480655698</v>
      </c>
      <c r="FK56" s="61">
        <v>197</v>
      </c>
      <c r="FL56" s="62">
        <v>93</v>
      </c>
      <c r="FM56" s="40">
        <v>6516</v>
      </c>
      <c r="FN56" s="62">
        <v>3511</v>
      </c>
    </row>
    <row r="57" spans="2:170" x14ac:dyDescent="0.2">
      <c r="B57" s="72" t="s">
        <v>96</v>
      </c>
      <c r="C57" s="73">
        <v>2964096</v>
      </c>
      <c r="D57" s="73">
        <v>1925646.6178194813</v>
      </c>
      <c r="E57" s="73">
        <v>444863034.46969241</v>
      </c>
      <c r="F57" s="74">
        <v>64.96573045608109</v>
      </c>
      <c r="G57" s="75">
        <v>231.02007936089331</v>
      </c>
      <c r="H57" s="75">
        <v>150.08388205702258</v>
      </c>
      <c r="I57" s="74">
        <v>177.73823606713145</v>
      </c>
      <c r="J57" s="74">
        <v>45.932227884660811</v>
      </c>
      <c r="K57" s="76">
        <v>305.30959557975632</v>
      </c>
      <c r="L57" s="73">
        <v>2967320</v>
      </c>
      <c r="M57" s="73">
        <v>1898473.7320185206</v>
      </c>
      <c r="N57" s="73">
        <v>433009651.85900104</v>
      </c>
      <c r="O57" s="74">
        <v>63.979406738016813</v>
      </c>
      <c r="P57" s="75">
        <v>228.08303562810465</v>
      </c>
      <c r="Q57" s="75">
        <v>145.92617306492087</v>
      </c>
      <c r="R57" s="74">
        <v>207.34845160339472</v>
      </c>
      <c r="S57" s="74">
        <v>49.750084602477116</v>
      </c>
      <c r="T57" s="76">
        <v>360.25456630026218</v>
      </c>
      <c r="U57" s="73">
        <v>2877270</v>
      </c>
      <c r="V57" s="73">
        <v>2063437.6633797369</v>
      </c>
      <c r="W57" s="73">
        <v>503269944.74340057</v>
      </c>
      <c r="X57" s="74">
        <v>71.715121048067687</v>
      </c>
      <c r="Y57" s="75">
        <v>243.89878777296661</v>
      </c>
      <c r="Z57" s="75">
        <v>174.91231088615271</v>
      </c>
      <c r="AA57" s="74">
        <v>214.62748860532182</v>
      </c>
      <c r="AB57" s="74">
        <v>60.616661744402549</v>
      </c>
      <c r="AC57" s="76">
        <v>405.34416912811287</v>
      </c>
      <c r="AD57" s="73">
        <v>2973706</v>
      </c>
      <c r="AE57" s="73">
        <v>2141384.8292545215</v>
      </c>
      <c r="AF57" s="73">
        <v>553724415.74520111</v>
      </c>
      <c r="AG57" s="74">
        <v>72.010643596055615</v>
      </c>
      <c r="AH57" s="75">
        <v>258.58239405663892</v>
      </c>
      <c r="AI57" s="75">
        <v>186.2068461862743</v>
      </c>
      <c r="AJ57" s="74">
        <v>170.52272631214058</v>
      </c>
      <c r="AK57" s="74">
        <v>48.272862194909472</v>
      </c>
      <c r="AL57" s="76">
        <v>301.11178919099228</v>
      </c>
      <c r="AM57" s="73">
        <v>2878650</v>
      </c>
      <c r="AN57" s="73">
        <v>2202946.3005041727</v>
      </c>
      <c r="AO57" s="73">
        <v>569154103.1484971</v>
      </c>
      <c r="AP57" s="74">
        <v>76.527063050533144</v>
      </c>
      <c r="AQ57" s="75">
        <v>258.36040715937514</v>
      </c>
      <c r="AR57" s="75">
        <v>197.71563168446917</v>
      </c>
      <c r="AS57" s="74">
        <v>80.318680929801971</v>
      </c>
      <c r="AT57" s="74">
        <v>28.557696096704245</v>
      </c>
      <c r="AU57" s="76">
        <v>131.81354183560327</v>
      </c>
      <c r="AV57" s="73">
        <v>2970048</v>
      </c>
      <c r="AW57" s="73">
        <v>2065920.4509254065</v>
      </c>
      <c r="AX57" s="73">
        <v>599649861.88840401</v>
      </c>
      <c r="AY57" s="74">
        <v>69.558486964702482</v>
      </c>
      <c r="AZ57" s="75">
        <v>290.25796304005672</v>
      </c>
      <c r="BA57" s="75">
        <v>201.89904738522878</v>
      </c>
      <c r="BB57" s="74">
        <v>31.453806675200909</v>
      </c>
      <c r="BC57" s="74">
        <v>18.241946418203931</v>
      </c>
      <c r="BD57" s="76">
        <v>55.433539653626021</v>
      </c>
      <c r="BE57" s="73">
        <v>2984711</v>
      </c>
      <c r="BF57" s="73">
        <v>1975371.1298407067</v>
      </c>
      <c r="BG57" s="73">
        <v>537266499.59856296</v>
      </c>
      <c r="BH57" s="74">
        <v>66.182994931191217</v>
      </c>
      <c r="BI57" s="75">
        <v>271.98256139436842</v>
      </c>
      <c r="BJ57" s="75">
        <v>180.00620482135892</v>
      </c>
      <c r="BK57" s="74">
        <v>44.159792968699279</v>
      </c>
      <c r="BL57" s="74">
        <v>10.238327635623726</v>
      </c>
      <c r="BM57" s="76">
        <v>58.919344891732074</v>
      </c>
      <c r="BN57" s="73">
        <v>2700320</v>
      </c>
      <c r="BO57" s="73">
        <v>2080156.1243743787</v>
      </c>
      <c r="BP57" s="73">
        <v>554863661.19461107</v>
      </c>
      <c r="BQ57" s="74">
        <v>77.033689502517433</v>
      </c>
      <c r="BR57" s="75">
        <v>266.74135402288141</v>
      </c>
      <c r="BS57" s="75">
        <v>205.48070643279726</v>
      </c>
      <c r="BT57" s="74">
        <v>53.198473045729266</v>
      </c>
      <c r="BU57" s="74">
        <v>29.110126083528257</v>
      </c>
      <c r="BV57" s="76">
        <v>97.794741707360515</v>
      </c>
      <c r="BW57" s="73">
        <v>2998134</v>
      </c>
      <c r="BX57" s="73">
        <v>2301174.402213702</v>
      </c>
      <c r="BY57" s="73">
        <v>596210425.81339133</v>
      </c>
      <c r="BZ57" s="74">
        <v>76.75355411778466</v>
      </c>
      <c r="CA57" s="75">
        <v>259.08963059898633</v>
      </c>
      <c r="CB57" s="75">
        <v>198.86049983536137</v>
      </c>
      <c r="CC57" s="74">
        <v>28.427522692495142</v>
      </c>
      <c r="CD57" s="74">
        <v>21.707488343827496</v>
      </c>
      <c r="CE57" s="76">
        <v>56.305912211336356</v>
      </c>
      <c r="CF57" s="73">
        <v>2907030</v>
      </c>
      <c r="CG57" s="73">
        <v>1966631.2720673128</v>
      </c>
      <c r="CH57" s="73">
        <v>484706617.87338507</v>
      </c>
      <c r="CI57" s="74">
        <v>67.650876395059996</v>
      </c>
      <c r="CJ57" s="75">
        <v>246.46542783989392</v>
      </c>
      <c r="CK57" s="75">
        <v>166.73602194452243</v>
      </c>
      <c r="CL57" s="74">
        <v>0.82488829641362116</v>
      </c>
      <c r="CM57" s="74">
        <v>3.3550583245876209</v>
      </c>
      <c r="CN57" s="76">
        <v>4.2076221044176165</v>
      </c>
      <c r="CO57" s="73">
        <v>3004582</v>
      </c>
      <c r="CP57" s="73">
        <v>2084624.7137183119</v>
      </c>
      <c r="CQ57" s="73">
        <v>485907624.42722791</v>
      </c>
      <c r="CR57" s="74">
        <v>69.381521746396402</v>
      </c>
      <c r="CS57" s="75">
        <v>233.09117522670169</v>
      </c>
      <c r="CT57" s="75">
        <v>161.72220442884498</v>
      </c>
      <c r="CU57" s="74">
        <v>6.2109823894134832</v>
      </c>
      <c r="CV57" s="74">
        <v>5.173871737510038</v>
      </c>
      <c r="CW57" s="76">
        <v>11.706202389453843</v>
      </c>
      <c r="CX57" s="73">
        <v>2910720</v>
      </c>
      <c r="CY57" s="73">
        <v>1987965.1446443074</v>
      </c>
      <c r="CZ57" s="73">
        <v>459705723.48986691</v>
      </c>
      <c r="DA57" s="74">
        <v>68.298054936383693</v>
      </c>
      <c r="DB57" s="75">
        <v>231.24435794477614</v>
      </c>
      <c r="DC57" s="75">
        <v>157.93539862641097</v>
      </c>
      <c r="DD57" s="74">
        <v>5.0888550571805613</v>
      </c>
      <c r="DE57" s="74">
        <v>0.80844150504953649</v>
      </c>
      <c r="DF57" s="76">
        <v>5.938436978731028</v>
      </c>
      <c r="DG57" s="73">
        <v>8808686</v>
      </c>
      <c r="DH57" s="73">
        <v>5887558.0132177388</v>
      </c>
      <c r="DI57" s="73">
        <v>1381142631.072094</v>
      </c>
      <c r="DJ57" s="74">
        <v>66.838096093080608</v>
      </c>
      <c r="DK57" s="75">
        <v>234.58667039397125</v>
      </c>
      <c r="DL57" s="75">
        <v>156.79326417948079</v>
      </c>
      <c r="DM57" s="74">
        <v>3.9967755009856374</v>
      </c>
      <c r="DN57" s="74">
        <v>211.20784186672662</v>
      </c>
      <c r="DO57" s="74">
        <v>199.24758759861302</v>
      </c>
      <c r="DP57" s="74">
        <v>52.006894120278211</v>
      </c>
      <c r="DQ57" s="76">
        <v>354.87696363844384</v>
      </c>
      <c r="DR57" s="73">
        <v>8822404</v>
      </c>
      <c r="DS57" s="73">
        <v>6410251.5806841003</v>
      </c>
      <c r="DT57" s="73">
        <v>1722528380.7821021</v>
      </c>
      <c r="DU57" s="74">
        <v>72.658785300288912</v>
      </c>
      <c r="DV57" s="75">
        <v>268.71462985517871</v>
      </c>
      <c r="DW57" s="75">
        <v>195.24478597694031</v>
      </c>
      <c r="DX57" s="74">
        <v>1.7938057924969102</v>
      </c>
      <c r="DY57" s="74">
        <v>81.852289448663356</v>
      </c>
      <c r="DZ57" s="74">
        <v>78.647696716739844</v>
      </c>
      <c r="EA57" s="74">
        <v>25.160595842234883</v>
      </c>
      <c r="EB57" s="76">
        <v>123.59652166911893</v>
      </c>
      <c r="EC57" s="73">
        <v>8683165</v>
      </c>
      <c r="ED57" s="73">
        <v>6356701.6564287879</v>
      </c>
      <c r="EE57" s="73">
        <v>1688340586.6065655</v>
      </c>
      <c r="EF57" s="74">
        <v>73.207196413160261</v>
      </c>
      <c r="EG57" s="75">
        <v>265.60009858242739</v>
      </c>
      <c r="EH57" s="75">
        <v>194.4383858427849</v>
      </c>
      <c r="EI57" s="74">
        <v>1.6692264000562957</v>
      </c>
      <c r="EJ57" s="74">
        <v>42.993680384499257</v>
      </c>
      <c r="EK57" s="74">
        <v>40.645980546688889</v>
      </c>
      <c r="EL57" s="74">
        <v>20.046569325885365</v>
      </c>
      <c r="EM57" s="76">
        <v>68.840674540879874</v>
      </c>
      <c r="EN57" s="73">
        <v>8822332</v>
      </c>
      <c r="EO57" s="73">
        <v>6039221.1304299319</v>
      </c>
      <c r="EP57" s="73">
        <v>1430319965.7904799</v>
      </c>
      <c r="EQ57" s="74">
        <v>68.453795781318732</v>
      </c>
      <c r="ER57" s="75">
        <v>236.83848213199232</v>
      </c>
      <c r="ES57" s="75">
        <v>162.12493089020907</v>
      </c>
      <c r="ET57" s="74">
        <v>1.6457652801639913</v>
      </c>
      <c r="EU57" s="74">
        <v>5.7505234759052506</v>
      </c>
      <c r="EV57" s="74">
        <v>4.0382973008077228</v>
      </c>
      <c r="EW57" s="74">
        <v>3.0610341669303613</v>
      </c>
      <c r="EX57" s="76">
        <v>7.2229451279008892</v>
      </c>
      <c r="EY57" s="73">
        <v>35136587</v>
      </c>
      <c r="EZ57" s="73">
        <v>24693732.380760558</v>
      </c>
      <c r="FA57" s="73">
        <v>6222331564.2512417</v>
      </c>
      <c r="FB57" s="74">
        <v>70.279257290301302</v>
      </c>
      <c r="FC57" s="75">
        <v>251.98019757836201</v>
      </c>
      <c r="FD57" s="75">
        <v>177.08981137670659</v>
      </c>
      <c r="FE57" s="74">
        <v>2.2685418302666283</v>
      </c>
      <c r="FF57" s="74">
        <v>58.566787994667855</v>
      </c>
      <c r="FG57" s="74">
        <v>55.049426888079793</v>
      </c>
      <c r="FH57" s="74">
        <v>17.324147156253797</v>
      </c>
      <c r="FI57" s="76">
        <v>81.9104177671949</v>
      </c>
      <c r="FK57" s="77">
        <v>1983</v>
      </c>
      <c r="FL57" s="78">
        <v>602</v>
      </c>
      <c r="FM57" s="73">
        <v>97024</v>
      </c>
      <c r="FN57" s="78">
        <v>57873</v>
      </c>
    </row>
    <row r="58" spans="2:170" x14ac:dyDescent="0.2">
      <c r="B58" s="59" t="s">
        <v>97</v>
      </c>
      <c r="K58" s="60"/>
      <c r="T58" s="60"/>
      <c r="AC58" s="60"/>
      <c r="AL58" s="60"/>
      <c r="AU58" s="60"/>
      <c r="BD58" s="60"/>
      <c r="BM58" s="60"/>
      <c r="BV58" s="60"/>
      <c r="CE58" s="60"/>
      <c r="CN58" s="60"/>
      <c r="CW58" s="60"/>
      <c r="DF58" s="60"/>
      <c r="DQ58" s="60"/>
      <c r="EB58" s="60"/>
      <c r="EM58" s="60"/>
      <c r="EX58" s="60"/>
      <c r="FI58" s="60"/>
      <c r="FK58" s="61"/>
      <c r="FL58" s="62"/>
      <c r="FN58" s="62"/>
    </row>
    <row r="59" spans="2:170" x14ac:dyDescent="0.2">
      <c r="B59" s="63" t="s">
        <v>86</v>
      </c>
      <c r="K59" s="60"/>
      <c r="T59" s="60"/>
      <c r="AC59" s="60"/>
      <c r="AL59" s="60"/>
      <c r="AU59" s="60"/>
      <c r="BD59" s="60"/>
      <c r="BM59" s="60"/>
      <c r="BV59" s="60"/>
      <c r="CE59" s="60"/>
      <c r="CN59" s="60"/>
      <c r="CW59" s="60"/>
      <c r="DF59" s="60"/>
      <c r="DQ59" s="60"/>
      <c r="EB59" s="60"/>
      <c r="EM59" s="60"/>
      <c r="EX59" s="60"/>
      <c r="FI59" s="60"/>
      <c r="FK59" s="61"/>
      <c r="FL59" s="62"/>
      <c r="FN59" s="62"/>
    </row>
    <row r="60" spans="2:170" x14ac:dyDescent="0.2">
      <c r="B60" s="64" t="s">
        <v>61</v>
      </c>
      <c r="C60" s="40">
        <v>38037</v>
      </c>
      <c r="D60" s="40">
        <v>31326.329758713138</v>
      </c>
      <c r="E60" s="40">
        <v>12683358.053117424</v>
      </c>
      <c r="F60" s="43">
        <v>82.357519674824871</v>
      </c>
      <c r="G60" s="44">
        <v>404.8785207462634</v>
      </c>
      <c r="H60" s="44">
        <v>333.44790738274378</v>
      </c>
      <c r="I60" s="43">
        <v>108.95353678422725</v>
      </c>
      <c r="J60" s="43">
        <v>20.125450007875116</v>
      </c>
      <c r="K60" s="60">
        <v>151.00637636936852</v>
      </c>
      <c r="L60" s="40">
        <v>38037</v>
      </c>
      <c r="M60" s="40">
        <v>34102.302990897268</v>
      </c>
      <c r="N60" s="40">
        <v>13254375.742695447</v>
      </c>
      <c r="O60" s="43">
        <v>89.655606359327152</v>
      </c>
      <c r="P60" s="44">
        <v>388.66512171431242</v>
      </c>
      <c r="Q60" s="44">
        <v>348.46007158018369</v>
      </c>
      <c r="R60" s="43">
        <v>131.9266846739558</v>
      </c>
      <c r="S60" s="43">
        <v>15.231311428191542</v>
      </c>
      <c r="T60" s="60">
        <v>167.25216030157918</v>
      </c>
      <c r="U60" s="40">
        <v>36900</v>
      </c>
      <c r="V60" s="40">
        <v>30101.79</v>
      </c>
      <c r="W60" s="40">
        <v>11676811.299108</v>
      </c>
      <c r="X60" s="43">
        <v>81.576666666666668</v>
      </c>
      <c r="Y60" s="44">
        <v>387.91086174968331</v>
      </c>
      <c r="Z60" s="44">
        <v>316.44475065333336</v>
      </c>
      <c r="AA60" s="43">
        <v>113.97158469945356</v>
      </c>
      <c r="AB60" s="43">
        <v>35.314629217835936</v>
      </c>
      <c r="AC60" s="60">
        <v>189.53485646765131</v>
      </c>
      <c r="AD60" s="40">
        <v>38130</v>
      </c>
      <c r="AE60" s="40">
        <v>28399.47</v>
      </c>
      <c r="AF60" s="40">
        <v>9856823.821366502</v>
      </c>
      <c r="AG60" s="43">
        <v>74.480645161290326</v>
      </c>
      <c r="AH60" s="44">
        <v>347.07773847070041</v>
      </c>
      <c r="AI60" s="44">
        <v>258.5057388241936</v>
      </c>
      <c r="AJ60" s="43">
        <v>89.772602739518064</v>
      </c>
      <c r="AK60" s="43">
        <v>42.356408025207408</v>
      </c>
      <c r="AL60" s="60">
        <v>170.15346067621576</v>
      </c>
      <c r="AM60" s="40">
        <v>36900</v>
      </c>
      <c r="AN60" s="40">
        <v>24593.85</v>
      </c>
      <c r="AO60" s="40">
        <v>6837342.4074174017</v>
      </c>
      <c r="AP60" s="43">
        <v>66.650000000000006</v>
      </c>
      <c r="AQ60" s="44">
        <v>278.01025083170799</v>
      </c>
      <c r="AR60" s="44">
        <v>185.29383217933338</v>
      </c>
      <c r="AS60" s="43">
        <v>207.12319999984274</v>
      </c>
      <c r="AT60" s="43">
        <v>28.994566019258158</v>
      </c>
      <c r="AU60" s="60">
        <v>296.1722389846862</v>
      </c>
      <c r="AV60" s="40">
        <v>38130</v>
      </c>
      <c r="AW60" s="40">
        <v>17692.32</v>
      </c>
      <c r="AX60" s="40">
        <v>4583140.0153543185</v>
      </c>
      <c r="AY60" s="43">
        <v>46.4</v>
      </c>
      <c r="AZ60" s="44">
        <v>259.04686413959951</v>
      </c>
      <c r="BA60" s="44">
        <v>120.19774496077416</v>
      </c>
      <c r="BB60" s="43">
        <v>58.624707012629337</v>
      </c>
      <c r="BC60" s="43">
        <v>18.432230820279418</v>
      </c>
      <c r="BD60" s="60">
        <v>87.862779147173327</v>
      </c>
      <c r="BE60" s="40">
        <v>38130</v>
      </c>
      <c r="BF60" s="40">
        <v>16029.36</v>
      </c>
      <c r="BG60" s="40">
        <v>4133032.8866846398</v>
      </c>
      <c r="BH60" s="43">
        <v>42.038709677419355</v>
      </c>
      <c r="BI60" s="44">
        <v>257.84141641866177</v>
      </c>
      <c r="BJ60" s="44">
        <v>108.3932044763871</v>
      </c>
      <c r="BK60" s="43">
        <v>38.782337662367581</v>
      </c>
      <c r="BL60" s="43">
        <v>27.023711679436719</v>
      </c>
      <c r="BM60" s="60">
        <v>76.28647645415289</v>
      </c>
      <c r="BN60" s="40">
        <v>34468</v>
      </c>
      <c r="BO60" s="40">
        <v>16811.82574916759</v>
      </c>
      <c r="BP60" s="40">
        <v>4394919.9531359216</v>
      </c>
      <c r="BQ60" s="43">
        <v>48.775170445536702</v>
      </c>
      <c r="BR60" s="44">
        <v>261.41836221170257</v>
      </c>
      <c r="BS60" s="44">
        <v>127.50725174468845</v>
      </c>
      <c r="BT60" s="43">
        <v>72.062014793763197</v>
      </c>
      <c r="BU60" s="43">
        <v>39.841500196111831</v>
      </c>
      <c r="BV60" s="60">
        <v>140.61410275529599</v>
      </c>
      <c r="CE60" s="60"/>
      <c r="CN60" s="60"/>
      <c r="CW60" s="60"/>
      <c r="CX60" s="40">
        <v>36990</v>
      </c>
      <c r="CY60" s="40">
        <v>28159.201997780245</v>
      </c>
      <c r="CZ60" s="40">
        <v>10762958.411841474</v>
      </c>
      <c r="DA60" s="43">
        <v>76.126526082130965</v>
      </c>
      <c r="DB60" s="44">
        <v>382.21816132040624</v>
      </c>
      <c r="DC60" s="44">
        <v>290.96940826822043</v>
      </c>
      <c r="DD60" s="43">
        <v>-5.7403555407763287</v>
      </c>
      <c r="DE60" s="43">
        <v>1.5542710750489976</v>
      </c>
      <c r="DF60" s="60">
        <v>-4.2753051515443241</v>
      </c>
      <c r="DG60" s="40">
        <v>112974</v>
      </c>
      <c r="DH60" s="40">
        <v>95530.422749610399</v>
      </c>
      <c r="DI60" s="40">
        <v>37614545.094920874</v>
      </c>
      <c r="DJ60" s="43">
        <v>84.559653326969396</v>
      </c>
      <c r="DK60" s="44">
        <v>393.74414989777978</v>
      </c>
      <c r="DL60" s="44">
        <v>332.94868814878532</v>
      </c>
      <c r="DM60" s="43">
        <v>0.13383795857227693</v>
      </c>
      <c r="DN60" s="43">
        <v>118.57350587788244</v>
      </c>
      <c r="DO60" s="43">
        <v>118.28136255856883</v>
      </c>
      <c r="DP60" s="43">
        <v>22.674185706753224</v>
      </c>
      <c r="DQ60" s="60">
        <v>167.77488406785096</v>
      </c>
      <c r="DR60" s="40">
        <v>113160</v>
      </c>
      <c r="DS60" s="40">
        <v>70685.64</v>
      </c>
      <c r="DT60" s="40">
        <v>21277306.244138222</v>
      </c>
      <c r="DU60" s="43">
        <v>62.46521739130435</v>
      </c>
      <c r="DV60" s="44">
        <v>301.01313709741078</v>
      </c>
      <c r="DW60" s="44">
        <v>188.02851046428262</v>
      </c>
      <c r="DX60" s="43">
        <v>0.29869796052223396</v>
      </c>
      <c r="DY60" s="43">
        <v>107.74941193337247</v>
      </c>
      <c r="DZ60" s="43">
        <v>107.13071670685095</v>
      </c>
      <c r="EA60" s="43">
        <v>31.462955720942723</v>
      </c>
      <c r="EB60" s="60">
        <v>172.30016238876325</v>
      </c>
      <c r="EC60" s="40">
        <v>110759</v>
      </c>
      <c r="ED60" s="40">
        <v>52391.089045870889</v>
      </c>
      <c r="EE60" s="40">
        <v>12910136.187706018</v>
      </c>
      <c r="EF60" s="43">
        <v>47.301879798364816</v>
      </c>
      <c r="EG60" s="44">
        <v>246.41854984924211</v>
      </c>
      <c r="EH60" s="44">
        <v>116.56060625056219</v>
      </c>
      <c r="EI60" s="43">
        <v>0.29792628814633704</v>
      </c>
      <c r="EJ60" s="43">
        <v>45.3588329386439</v>
      </c>
      <c r="EK60" s="43">
        <v>44.92705713669941</v>
      </c>
      <c r="EL60" s="43">
        <v>22.982106647959071</v>
      </c>
      <c r="EM60" s="60">
        <v>78.23434796969272</v>
      </c>
      <c r="EX60" s="60"/>
      <c r="EY60" s="40">
        <v>449036</v>
      </c>
      <c r="EZ60" s="40">
        <v>294185.81313392089</v>
      </c>
      <c r="FA60" s="40">
        <v>97482163.83406876</v>
      </c>
      <c r="FB60" s="43">
        <v>65.51497277143055</v>
      </c>
      <c r="FC60" s="44">
        <v>331.36255890657918</v>
      </c>
      <c r="FD60" s="44">
        <v>217.09209024236088</v>
      </c>
      <c r="FE60" s="43">
        <v>0.2910216579970652</v>
      </c>
      <c r="FF60" s="43">
        <v>48.264247041003323</v>
      </c>
      <c r="FG60" s="43">
        <v>47.834018030516752</v>
      </c>
      <c r="FH60" s="43">
        <v>15.277887794155863</v>
      </c>
      <c r="FI60" s="60">
        <v>70.41993342702267</v>
      </c>
      <c r="FK60" s="61">
        <v>10</v>
      </c>
      <c r="FL60" s="62">
        <v>5</v>
      </c>
      <c r="FM60" s="40">
        <v>1233</v>
      </c>
      <c r="FN60" s="62">
        <v>901</v>
      </c>
    </row>
    <row r="61" spans="2:170" x14ac:dyDescent="0.2">
      <c r="B61" s="64" t="s">
        <v>62</v>
      </c>
      <c r="K61" s="60"/>
      <c r="T61" s="60"/>
      <c r="AC61" s="60"/>
      <c r="AL61" s="60"/>
      <c r="AU61" s="60"/>
      <c r="BD61" s="60"/>
      <c r="BM61" s="60"/>
      <c r="BV61" s="60"/>
      <c r="CE61" s="60"/>
      <c r="CN61" s="60"/>
      <c r="CW61" s="60"/>
      <c r="DF61" s="60"/>
      <c r="DQ61" s="60"/>
      <c r="EB61" s="60"/>
      <c r="EM61" s="60"/>
      <c r="EX61" s="60"/>
      <c r="FI61" s="60"/>
      <c r="FK61" s="61">
        <v>3</v>
      </c>
      <c r="FL61" s="62">
        <v>1</v>
      </c>
      <c r="FM61" s="40">
        <v>46</v>
      </c>
      <c r="FN61" s="62">
        <v>16</v>
      </c>
    </row>
    <row r="62" spans="2:170" x14ac:dyDescent="0.2">
      <c r="B62" s="64" t="s">
        <v>63</v>
      </c>
      <c r="K62" s="60"/>
      <c r="T62" s="60"/>
      <c r="AC62" s="60"/>
      <c r="AL62" s="60"/>
      <c r="AU62" s="60"/>
      <c r="BD62" s="60"/>
      <c r="BM62" s="60"/>
      <c r="BV62" s="60"/>
      <c r="CE62" s="60"/>
      <c r="CN62" s="60"/>
      <c r="CW62" s="60"/>
      <c r="DF62" s="60"/>
      <c r="DQ62" s="60"/>
      <c r="EB62" s="60"/>
      <c r="EM62" s="60"/>
      <c r="EX62" s="60"/>
      <c r="FI62" s="60"/>
      <c r="FK62" s="61">
        <v>3</v>
      </c>
      <c r="FL62" s="62">
        <v>2</v>
      </c>
      <c r="FM62" s="40">
        <v>341</v>
      </c>
      <c r="FN62" s="62">
        <v>301</v>
      </c>
    </row>
    <row r="63" spans="2:170" x14ac:dyDescent="0.2">
      <c r="B63" s="64" t="s">
        <v>64</v>
      </c>
      <c r="K63" s="60"/>
      <c r="T63" s="60"/>
      <c r="AC63" s="60"/>
      <c r="AL63" s="60"/>
      <c r="AU63" s="60"/>
      <c r="BD63" s="60"/>
      <c r="BM63" s="60"/>
      <c r="BV63" s="60"/>
      <c r="CE63" s="60"/>
      <c r="CN63" s="60"/>
      <c r="CW63" s="60"/>
      <c r="DF63" s="60"/>
      <c r="DQ63" s="60"/>
      <c r="EB63" s="60"/>
      <c r="EM63" s="60"/>
      <c r="EX63" s="60"/>
      <c r="FI63" s="60"/>
      <c r="FK63" s="61">
        <v>0</v>
      </c>
      <c r="FL63" s="62">
        <v>0</v>
      </c>
      <c r="FM63" s="40">
        <v>0</v>
      </c>
      <c r="FN63" s="62">
        <v>0</v>
      </c>
    </row>
    <row r="64" spans="2:170" x14ac:dyDescent="0.2">
      <c r="B64" s="65" t="s">
        <v>87</v>
      </c>
      <c r="C64" s="66">
        <v>50034</v>
      </c>
      <c r="D64" s="66">
        <v>39464.32311977716</v>
      </c>
      <c r="E64" s="66">
        <v>16928538.162271753</v>
      </c>
      <c r="F64" s="67">
        <v>78.875011231916616</v>
      </c>
      <c r="G64" s="68">
        <v>428.95802649122805</v>
      </c>
      <c r="H64" s="68">
        <v>338.34069157516399</v>
      </c>
      <c r="I64" s="67">
        <v>101.13619399317413</v>
      </c>
      <c r="J64" s="67">
        <v>17.536268823542677</v>
      </c>
      <c r="K64" s="69">
        <v>136.40797767329008</v>
      </c>
      <c r="L64" s="66">
        <v>50034</v>
      </c>
      <c r="M64" s="66">
        <v>42916.646408839777</v>
      </c>
      <c r="N64" s="66">
        <v>18146373.083999999</v>
      </c>
      <c r="O64" s="67">
        <v>85.77496584090774</v>
      </c>
      <c r="P64" s="68">
        <v>422.8283102815389</v>
      </c>
      <c r="Q64" s="68">
        <v>362.6808387096774</v>
      </c>
      <c r="R64" s="67">
        <v>97.341638730118703</v>
      </c>
      <c r="S64" s="67">
        <v>21.082237099842072</v>
      </c>
      <c r="T64" s="69">
        <v>138.94567090375637</v>
      </c>
      <c r="U64" s="66">
        <v>48510</v>
      </c>
      <c r="V64" s="66">
        <v>37675.977220956716</v>
      </c>
      <c r="W64" s="66">
        <v>15558450.005626651</v>
      </c>
      <c r="X64" s="67">
        <v>77.666413566185781</v>
      </c>
      <c r="Y64" s="68">
        <v>412.95411966043145</v>
      </c>
      <c r="Z64" s="68">
        <v>320.72665441407236</v>
      </c>
      <c r="AA64" s="67">
        <v>100.20525547412619</v>
      </c>
      <c r="AB64" s="67">
        <v>32.473849220497321</v>
      </c>
      <c r="AC64" s="69">
        <v>165.2196082684259</v>
      </c>
      <c r="AD64" s="66">
        <v>50127</v>
      </c>
      <c r="AE64" s="66">
        <v>35581.366742596809</v>
      </c>
      <c r="AF64" s="66">
        <v>13365698.137668522</v>
      </c>
      <c r="AG64" s="67">
        <v>70.982438092438827</v>
      </c>
      <c r="AH64" s="68">
        <v>375.63756992132511</v>
      </c>
      <c r="AI64" s="68">
        <v>266.63670552134624</v>
      </c>
      <c r="AJ64" s="67">
        <v>67.044102661473701</v>
      </c>
      <c r="AK64" s="67">
        <v>45.44207341137961</v>
      </c>
      <c r="AL64" s="69">
        <v>142.95240642244067</v>
      </c>
      <c r="AM64" s="66">
        <v>48510</v>
      </c>
      <c r="AN64" s="66">
        <v>29696.567198177676</v>
      </c>
      <c r="AO64" s="66">
        <v>9465246.3460715506</v>
      </c>
      <c r="AP64" s="67">
        <v>61.217413313085295</v>
      </c>
      <c r="AQ64" s="68">
        <v>318.73200302600577</v>
      </c>
      <c r="AR64" s="68">
        <v>195.11948765350547</v>
      </c>
      <c r="AS64" s="67">
        <v>141.11518027369007</v>
      </c>
      <c r="AT64" s="67">
        <v>43.473046575323806</v>
      </c>
      <c r="AU64" s="69">
        <v>245.93529489392455</v>
      </c>
      <c r="AV64" s="66">
        <v>50127</v>
      </c>
      <c r="AW64" s="66">
        <v>22353.152619589979</v>
      </c>
      <c r="AX64" s="66">
        <v>6778946.774412673</v>
      </c>
      <c r="AY64" s="67">
        <v>44.593038920322336</v>
      </c>
      <c r="AZ64" s="68">
        <v>303.26580280544869</v>
      </c>
      <c r="BA64" s="68">
        <v>135.23543747706174</v>
      </c>
      <c r="BB64" s="67">
        <v>47.970246037965673</v>
      </c>
      <c r="BC64" s="67">
        <v>38.055665633831346</v>
      </c>
      <c r="BD64" s="69">
        <v>104.28130810748185</v>
      </c>
      <c r="BE64" s="66">
        <v>50127</v>
      </c>
      <c r="BF64" s="66">
        <v>19799.348519362185</v>
      </c>
      <c r="BG64" s="66">
        <v>6056704.7786186244</v>
      </c>
      <c r="BH64" s="67">
        <v>39.498371175937493</v>
      </c>
      <c r="BI64" s="68">
        <v>305.90424592484186</v>
      </c>
      <c r="BJ64" s="68">
        <v>120.82719449834669</v>
      </c>
      <c r="BK64" s="67">
        <v>17.020756221153967</v>
      </c>
      <c r="BL64" s="67">
        <v>32.665514552033649</v>
      </c>
      <c r="BM64" s="69">
        <v>55.246188373478631</v>
      </c>
      <c r="BN64" s="66">
        <v>45304</v>
      </c>
      <c r="BO64" s="66">
        <v>20591.64039408867</v>
      </c>
      <c r="BP64" s="66">
        <v>6040538.6884151809</v>
      </c>
      <c r="BQ64" s="67">
        <v>45.452146375791699</v>
      </c>
      <c r="BR64" s="68">
        <v>293.34907626636993</v>
      </c>
      <c r="BS64" s="68">
        <v>133.33345153662327</v>
      </c>
      <c r="BT64" s="67">
        <v>42.293907363824111</v>
      </c>
      <c r="BU64" s="67">
        <v>24.016777666326711</v>
      </c>
      <c r="BV64" s="69">
        <v>76.468318728287358</v>
      </c>
      <c r="BW64" s="66">
        <v>50158</v>
      </c>
      <c r="BX64" s="66">
        <v>25343.077720207253</v>
      </c>
      <c r="BY64" s="66">
        <v>8054426.5070024645</v>
      </c>
      <c r="BZ64" s="67">
        <v>50.526491726558582</v>
      </c>
      <c r="CA64" s="68">
        <v>317.81564164877591</v>
      </c>
      <c r="CB64" s="68">
        <v>160.58109388337783</v>
      </c>
      <c r="CC64" s="67">
        <v>22.141801853538414</v>
      </c>
      <c r="CD64" s="67">
        <v>10.419301936171511</v>
      </c>
      <c r="CE64" s="69">
        <v>34.868124978974592</v>
      </c>
      <c r="CF64" s="66">
        <v>48540</v>
      </c>
      <c r="CG64" s="66">
        <v>28776.088082901555</v>
      </c>
      <c r="CH64" s="66">
        <v>10395242.885626381</v>
      </c>
      <c r="CI64" s="67">
        <v>59.283246977547499</v>
      </c>
      <c r="CJ64" s="68">
        <v>361.24586690444289</v>
      </c>
      <c r="CK64" s="68">
        <v>214.15827947314338</v>
      </c>
      <c r="CL64" s="67">
        <v>-14.547385826866467</v>
      </c>
      <c r="CM64" s="67">
        <v>12.301133593309171</v>
      </c>
      <c r="CN64" s="69">
        <v>-4.0357455984315624</v>
      </c>
      <c r="CO64" s="66">
        <v>50220</v>
      </c>
      <c r="CP64" s="66">
        <v>33308.626943005183</v>
      </c>
      <c r="CQ64" s="66">
        <v>13040858.247607775</v>
      </c>
      <c r="CR64" s="67">
        <v>66.325422029082404</v>
      </c>
      <c r="CS64" s="68">
        <v>391.51593579411588</v>
      </c>
      <c r="CT64" s="68">
        <v>259.6745967265586</v>
      </c>
      <c r="CU64" s="67">
        <v>-10.325209201264791</v>
      </c>
      <c r="CV64" s="67">
        <v>10.704887163105461</v>
      </c>
      <c r="CW64" s="69">
        <v>-0.72562403257208197</v>
      </c>
      <c r="CX64" s="66">
        <v>48600</v>
      </c>
      <c r="CY64" s="66">
        <v>36313.004926108377</v>
      </c>
      <c r="CZ64" s="66">
        <v>14586565.691343103</v>
      </c>
      <c r="DA64" s="67">
        <v>74.718117131910233</v>
      </c>
      <c r="DB64" s="68">
        <v>401.68985521921468</v>
      </c>
      <c r="DC64" s="68">
        <v>300.13509652969344</v>
      </c>
      <c r="DD64" s="67">
        <v>-1.837196607522783</v>
      </c>
      <c r="DE64" s="67">
        <v>-1.9199777405789811</v>
      </c>
      <c r="DF64" s="69">
        <v>-3.7219005821834612</v>
      </c>
      <c r="DG64" s="66">
        <v>148578</v>
      </c>
      <c r="DH64" s="66">
        <v>120056.94674957366</v>
      </c>
      <c r="DI64" s="66">
        <v>50633361.2518984</v>
      </c>
      <c r="DJ64" s="67">
        <v>80.803986289742525</v>
      </c>
      <c r="DK64" s="68">
        <v>421.74453559538159</v>
      </c>
      <c r="DL64" s="68">
        <v>340.78639672023047</v>
      </c>
      <c r="DM64" s="67">
        <v>0.10173351209685569</v>
      </c>
      <c r="DN64" s="67">
        <v>99.673163763047725</v>
      </c>
      <c r="DO64" s="67">
        <v>99.470235686773123</v>
      </c>
      <c r="DP64" s="67">
        <v>23.085025108121435</v>
      </c>
      <c r="DQ64" s="69">
        <v>145.51798967822288</v>
      </c>
      <c r="DR64" s="66">
        <v>148764</v>
      </c>
      <c r="DS64" s="66">
        <v>87631.086560364463</v>
      </c>
      <c r="DT64" s="66">
        <v>29609891.258152746</v>
      </c>
      <c r="DU64" s="67">
        <v>58.906110725958207</v>
      </c>
      <c r="DV64" s="68">
        <v>337.89254955495778</v>
      </c>
      <c r="DW64" s="68">
        <v>199.03935937560664</v>
      </c>
      <c r="DX64" s="67">
        <v>0.22704763958039978</v>
      </c>
      <c r="DY64" s="67">
        <v>80.265418203622133</v>
      </c>
      <c r="DZ64" s="67">
        <v>79.857057001028508</v>
      </c>
      <c r="EA64" s="67">
        <v>42.468116816968816</v>
      </c>
      <c r="EB64" s="69">
        <v>156.23896207186354</v>
      </c>
      <c r="EC64" s="66">
        <v>145589</v>
      </c>
      <c r="ED64" s="66">
        <v>65734.066633658105</v>
      </c>
      <c r="EE64" s="66">
        <v>20151669.974036269</v>
      </c>
      <c r="EF64" s="67">
        <v>45.150434877400151</v>
      </c>
      <c r="EG64" s="68">
        <v>306.56356750820464</v>
      </c>
      <c r="EH64" s="68">
        <v>138.41478390562659</v>
      </c>
      <c r="EI64" s="67">
        <v>0.22649043095139748</v>
      </c>
      <c r="EJ64" s="67">
        <v>26.360251955216341</v>
      </c>
      <c r="EK64" s="67">
        <v>26.074704812876877</v>
      </c>
      <c r="EL64" s="67">
        <v>20.21569073728168</v>
      </c>
      <c r="EM64" s="69">
        <v>51.561577235928709</v>
      </c>
      <c r="EN64" s="66">
        <v>147360</v>
      </c>
      <c r="EO64" s="66">
        <v>98397.719952015104</v>
      </c>
      <c r="EP64" s="66">
        <v>38022666.824577257</v>
      </c>
      <c r="EQ64" s="67">
        <v>66.773697035840868</v>
      </c>
      <c r="ER64" s="68">
        <v>386.41816947709248</v>
      </c>
      <c r="ES64" s="68">
        <v>258.02569777807582</v>
      </c>
      <c r="ET64" s="67">
        <v>0.33089586992932718</v>
      </c>
      <c r="EU64" s="67">
        <v>-8.4276363739047859</v>
      </c>
      <c r="EV64" s="67">
        <v>-8.7296462050311661</v>
      </c>
      <c r="EW64" s="67">
        <v>6.5007890703333855</v>
      </c>
      <c r="EX64" s="69">
        <v>-2.7963530211374907</v>
      </c>
      <c r="EY64" s="66">
        <v>590291</v>
      </c>
      <c r="EZ64" s="66">
        <v>371819.81989561132</v>
      </c>
      <c r="FA64" s="66">
        <v>138417589.30866468</v>
      </c>
      <c r="FB64" s="67">
        <v>62.9892408821431</v>
      </c>
      <c r="FC64" s="68">
        <v>372.27060501380885</v>
      </c>
      <c r="FD64" s="68">
        <v>234.49042812555956</v>
      </c>
      <c r="FE64" s="67">
        <v>0.22122691803568154</v>
      </c>
      <c r="FF64" s="67">
        <v>38.628220661344834</v>
      </c>
      <c r="FG64" s="67">
        <v>38.322214688690153</v>
      </c>
      <c r="FH64" s="67">
        <v>18.324428087533409</v>
      </c>
      <c r="FI64" s="69">
        <v>63.668969448526774</v>
      </c>
      <c r="FK64" s="70">
        <v>16</v>
      </c>
      <c r="FL64" s="71">
        <v>8</v>
      </c>
      <c r="FM64" s="66">
        <v>1620</v>
      </c>
      <c r="FN64" s="71">
        <v>1218</v>
      </c>
    </row>
    <row r="65" spans="2:170" x14ac:dyDescent="0.2">
      <c r="B65" s="63" t="s">
        <v>88</v>
      </c>
      <c r="K65" s="60"/>
      <c r="T65" s="60"/>
      <c r="AC65" s="60"/>
      <c r="AL65" s="60"/>
      <c r="AU65" s="60"/>
      <c r="BD65" s="60"/>
      <c r="BM65" s="60"/>
      <c r="BV65" s="60"/>
      <c r="CE65" s="60"/>
      <c r="CN65" s="60"/>
      <c r="CW65" s="60"/>
      <c r="DF65" s="60"/>
      <c r="DQ65" s="60"/>
      <c r="EB65" s="60"/>
      <c r="EM65" s="60"/>
      <c r="EX65" s="60"/>
      <c r="FI65" s="60"/>
      <c r="FK65" s="61"/>
      <c r="FL65" s="62"/>
      <c r="FN65" s="62"/>
    </row>
    <row r="66" spans="2:170" x14ac:dyDescent="0.2">
      <c r="B66" s="64" t="s">
        <v>61</v>
      </c>
      <c r="C66" s="40">
        <v>75702</v>
      </c>
      <c r="D66" s="40">
        <v>65342.292875989449</v>
      </c>
      <c r="E66" s="40">
        <v>17469326.900224883</v>
      </c>
      <c r="F66" s="43">
        <v>86.315147388430219</v>
      </c>
      <c r="G66" s="44">
        <v>267.35099322852398</v>
      </c>
      <c r="H66" s="44">
        <v>230.76440384963257</v>
      </c>
      <c r="I66" s="43">
        <v>67.04647786550079</v>
      </c>
      <c r="J66" s="43">
        <v>25.920618401543209</v>
      </c>
      <c r="K66" s="60">
        <v>110.34595794611613</v>
      </c>
      <c r="L66" s="40">
        <v>75702</v>
      </c>
      <c r="M66" s="40">
        <v>65168.324538258574</v>
      </c>
      <c r="N66" s="40">
        <v>16886502.007427968</v>
      </c>
      <c r="O66" s="43">
        <v>86.085340596362812</v>
      </c>
      <c r="P66" s="44">
        <v>259.12131587047867</v>
      </c>
      <c r="Q66" s="44">
        <v>223.06546732487871</v>
      </c>
      <c r="R66" s="43">
        <v>46.496529511018068</v>
      </c>
      <c r="S66" s="43">
        <v>19.659998372141875</v>
      </c>
      <c r="T66" s="60">
        <v>75.297744828105877</v>
      </c>
      <c r="U66" s="40">
        <v>73260</v>
      </c>
      <c r="V66" s="40">
        <v>61312.026385224272</v>
      </c>
      <c r="W66" s="40">
        <v>14532972.56536847</v>
      </c>
      <c r="X66" s="43">
        <v>83.690999706830837</v>
      </c>
      <c r="Y66" s="44">
        <v>237.03298393789191</v>
      </c>
      <c r="Z66" s="44">
        <v>198.37527389255351</v>
      </c>
      <c r="AA66" s="43">
        <v>55.39142987499784</v>
      </c>
      <c r="AB66" s="43">
        <v>26.176258489681299</v>
      </c>
      <c r="AC66" s="60">
        <v>96.067092229989228</v>
      </c>
      <c r="AD66" s="40">
        <v>75702</v>
      </c>
      <c r="AE66" s="40">
        <v>51163.873350923481</v>
      </c>
      <c r="AF66" s="40">
        <v>9237256.4335493911</v>
      </c>
      <c r="AG66" s="43">
        <v>67.5858938349363</v>
      </c>
      <c r="AH66" s="44">
        <v>180.54255529468554</v>
      </c>
      <c r="AI66" s="44">
        <v>122.02129974834735</v>
      </c>
      <c r="AJ66" s="43">
        <v>28.254533281964836</v>
      </c>
      <c r="AK66" s="43">
        <v>6.796620386710396</v>
      </c>
      <c r="AL66" s="60">
        <v>36.971507037747813</v>
      </c>
      <c r="AM66" s="40">
        <v>73260</v>
      </c>
      <c r="AN66" s="40">
        <v>40003.05277044855</v>
      </c>
      <c r="AO66" s="40">
        <v>6589647.5337969353</v>
      </c>
      <c r="AP66" s="43">
        <v>54.604221635883903</v>
      </c>
      <c r="AQ66" s="44">
        <v>164.72861637862061</v>
      </c>
      <c r="AR66" s="44">
        <v>89.948778785106953</v>
      </c>
      <c r="AS66" s="43">
        <v>24.701481090538326</v>
      </c>
      <c r="AT66" s="43">
        <v>14.262354353746563</v>
      </c>
      <c r="AU66" s="60">
        <v>42.486848208208855</v>
      </c>
      <c r="AV66" s="40">
        <v>75702</v>
      </c>
      <c r="AW66" s="40">
        <v>27040.263852242744</v>
      </c>
      <c r="AX66" s="40">
        <v>4282903.0410295613</v>
      </c>
      <c r="AY66" s="43">
        <v>35.719352001588788</v>
      </c>
      <c r="AZ66" s="44">
        <v>158.38983910929306</v>
      </c>
      <c r="BA66" s="44">
        <v>56.575824166198529</v>
      </c>
      <c r="BB66" s="43">
        <v>-15.109782228792994</v>
      </c>
      <c r="BC66" s="43">
        <v>12.481109653233121</v>
      </c>
      <c r="BD66" s="60">
        <v>-4.5145410639096673</v>
      </c>
      <c r="BE66" s="40">
        <v>75702</v>
      </c>
      <c r="BF66" s="40">
        <v>22695.350923482849</v>
      </c>
      <c r="BG66" s="40">
        <v>3440329.0699708294</v>
      </c>
      <c r="BH66" s="43">
        <v>29.97985644168298</v>
      </c>
      <c r="BI66" s="44">
        <v>151.58739257083377</v>
      </c>
      <c r="BJ66" s="44">
        <v>45.445682676426379</v>
      </c>
      <c r="BK66" s="43">
        <v>-21.677108762345057</v>
      </c>
      <c r="BL66" s="43">
        <v>12.75336469873926</v>
      </c>
      <c r="BM66" s="60">
        <v>-11.688304800341148</v>
      </c>
      <c r="BN66" s="40">
        <v>66528</v>
      </c>
      <c r="BO66" s="40">
        <v>30059.41304347826</v>
      </c>
      <c r="BP66" s="40">
        <v>4642294.7997650541</v>
      </c>
      <c r="BQ66" s="43">
        <v>45.183100414078673</v>
      </c>
      <c r="BR66" s="44">
        <v>154.43730697769743</v>
      </c>
      <c r="BS66" s="44">
        <v>69.779563488531963</v>
      </c>
      <c r="BT66" s="43">
        <v>22.535305663980338</v>
      </c>
      <c r="BU66" s="43">
        <v>9.3076005119697207</v>
      </c>
      <c r="BV66" s="60">
        <v>33.940402401370974</v>
      </c>
      <c r="BW66" s="40">
        <v>79360</v>
      </c>
      <c r="BX66" s="40">
        <v>39546.220735785952</v>
      </c>
      <c r="BY66" s="40">
        <v>6320343.7449032785</v>
      </c>
      <c r="BZ66" s="43">
        <v>49.831427338439958</v>
      </c>
      <c r="CA66" s="44">
        <v>159.82168782019434</v>
      </c>
      <c r="CB66" s="44">
        <v>79.641428237188492</v>
      </c>
      <c r="CC66" s="43">
        <v>-6.6198641411968149</v>
      </c>
      <c r="CD66" s="43">
        <v>10.995370742788444</v>
      </c>
      <c r="CE66" s="60">
        <v>3.6476279964853759</v>
      </c>
      <c r="CF66" s="40">
        <v>76800</v>
      </c>
      <c r="CG66" s="40">
        <v>40086.688963210705</v>
      </c>
      <c r="CH66" s="40">
        <v>7733046.2220457504</v>
      </c>
      <c r="CI66" s="43">
        <v>52.196209587513934</v>
      </c>
      <c r="CJ66" s="44">
        <v>192.9080805137761</v>
      </c>
      <c r="CK66" s="44">
        <v>100.6907060162207</v>
      </c>
      <c r="CL66" s="43">
        <v>-23.908247813148492</v>
      </c>
      <c r="CM66" s="43">
        <v>9.3358692935061196</v>
      </c>
      <c r="CN66" s="60">
        <v>-16.80442128587692</v>
      </c>
      <c r="CO66" s="40">
        <v>79360</v>
      </c>
      <c r="CP66" s="40">
        <v>49366.688963210705</v>
      </c>
      <c r="CQ66" s="40">
        <v>11178919.595708363</v>
      </c>
      <c r="CR66" s="43">
        <v>62.206009278239293</v>
      </c>
      <c r="CS66" s="44">
        <v>226.44661472109613</v>
      </c>
      <c r="CT66" s="44">
        <v>140.86340216366384</v>
      </c>
      <c r="CU66" s="43">
        <v>-21.897319040819923</v>
      </c>
      <c r="CV66" s="43">
        <v>-0.30115432073392556</v>
      </c>
      <c r="CW66" s="60">
        <v>-22.132528639159446</v>
      </c>
      <c r="CX66" s="40">
        <v>76800</v>
      </c>
      <c r="CY66" s="40">
        <v>53049.364548494981</v>
      </c>
      <c r="CZ66" s="40">
        <v>13682473.569124814</v>
      </c>
      <c r="DA66" s="43">
        <v>69.074693422519516</v>
      </c>
      <c r="DB66" s="44">
        <v>257.91965060424064</v>
      </c>
      <c r="DC66" s="44">
        <v>178.15720793131268</v>
      </c>
      <c r="DD66" s="43">
        <v>-21.614504912802339</v>
      </c>
      <c r="DE66" s="43">
        <v>-1.553434893137293</v>
      </c>
      <c r="DF66" s="60">
        <v>-22.832172544623667</v>
      </c>
      <c r="DG66" s="40">
        <v>224664</v>
      </c>
      <c r="DH66" s="40">
        <v>191822.64379947231</v>
      </c>
      <c r="DI66" s="40">
        <v>48888801.473021321</v>
      </c>
      <c r="DJ66" s="43">
        <v>85.382012160146843</v>
      </c>
      <c r="DK66" s="44">
        <v>254.864600469842</v>
      </c>
      <c r="DL66" s="44">
        <v>217.60852416507015</v>
      </c>
      <c r="DM66" s="43">
        <v>5.2132701421800949</v>
      </c>
      <c r="DN66" s="43">
        <v>64.007247690224602</v>
      </c>
      <c r="DO66" s="43">
        <v>55.880762444425187</v>
      </c>
      <c r="DP66" s="43">
        <v>23.718103235342301</v>
      </c>
      <c r="DQ66" s="60">
        <v>92.852722604868688</v>
      </c>
      <c r="DR66" s="40">
        <v>224664</v>
      </c>
      <c r="DS66" s="40">
        <v>118207.18997361478</v>
      </c>
      <c r="DT66" s="40">
        <v>20109807.008375887</v>
      </c>
      <c r="DU66" s="43">
        <v>52.615100760965163</v>
      </c>
      <c r="DV66" s="44">
        <v>170.12338262050415</v>
      </c>
      <c r="DW66" s="44">
        <v>89.510589183740549</v>
      </c>
      <c r="DX66" s="43">
        <v>5.6829567745304184</v>
      </c>
      <c r="DY66" s="43">
        <v>20.310540330582853</v>
      </c>
      <c r="DZ66" s="43">
        <v>13.84100521262561</v>
      </c>
      <c r="EA66" s="43">
        <v>11.400072497939611</v>
      </c>
      <c r="EB66" s="60">
        <v>26.818962339223848</v>
      </c>
      <c r="EC66" s="40">
        <v>221590</v>
      </c>
      <c r="ED66" s="40">
        <v>92300.984702747068</v>
      </c>
      <c r="EE66" s="40">
        <v>14402967.614639163</v>
      </c>
      <c r="EF66" s="43">
        <v>41.65394860000319</v>
      </c>
      <c r="EG66" s="44">
        <v>156.04348817104767</v>
      </c>
      <c r="EH66" s="44">
        <v>64.998274356420254</v>
      </c>
      <c r="EI66" s="43">
        <v>6.8130109517198827</v>
      </c>
      <c r="EJ66" s="43">
        <v>3.3904235553318705</v>
      </c>
      <c r="EK66" s="43">
        <v>-3.2042794841990196</v>
      </c>
      <c r="EL66" s="43">
        <v>11.190079227645713</v>
      </c>
      <c r="EM66" s="60">
        <v>7.6272383303899476</v>
      </c>
      <c r="EN66" s="40">
        <v>232960</v>
      </c>
      <c r="EO66" s="40">
        <v>142502.74247491639</v>
      </c>
      <c r="EP66" s="40">
        <v>32594439.386878926</v>
      </c>
      <c r="EQ66" s="43">
        <v>61.170476680510127</v>
      </c>
      <c r="ER66" s="44">
        <v>228.72850599781449</v>
      </c>
      <c r="ES66" s="44">
        <v>139.91431742307233</v>
      </c>
      <c r="ET66" s="43">
        <v>11.159357359965263</v>
      </c>
      <c r="EU66" s="43">
        <v>-13.707178926501449</v>
      </c>
      <c r="EV66" s="43">
        <v>-22.370169167090957</v>
      </c>
      <c r="EW66" s="43">
        <v>1.4615982208981997</v>
      </c>
      <c r="EX66" s="60">
        <v>-21.235532940726053</v>
      </c>
      <c r="EY66" s="40">
        <v>903878</v>
      </c>
      <c r="EZ66" s="40">
        <v>544833.56095075049</v>
      </c>
      <c r="FA66" s="40">
        <v>115996015.4829153</v>
      </c>
      <c r="FB66" s="43">
        <v>60.277333993166174</v>
      </c>
      <c r="FC66" s="44">
        <v>212.90174430609386</v>
      </c>
      <c r="FD66" s="44">
        <v>128.33149549266085</v>
      </c>
      <c r="FE66" s="43">
        <v>7.2032772575028705</v>
      </c>
      <c r="FF66" s="43">
        <v>16.014751117177902</v>
      </c>
      <c r="FG66" s="43">
        <v>8.219407172107708</v>
      </c>
      <c r="FH66" s="43">
        <v>12.52459707817685</v>
      </c>
      <c r="FI66" s="60">
        <v>21.77345188079887</v>
      </c>
      <c r="FK66" s="61">
        <v>17</v>
      </c>
      <c r="FL66" s="62">
        <v>15</v>
      </c>
      <c r="FM66" s="40">
        <v>2560</v>
      </c>
      <c r="FN66" s="62">
        <v>2392</v>
      </c>
    </row>
    <row r="67" spans="2:170" x14ac:dyDescent="0.2">
      <c r="B67" s="64" t="s">
        <v>62</v>
      </c>
      <c r="K67" s="60"/>
      <c r="T67" s="60"/>
      <c r="AC67" s="60"/>
      <c r="AL67" s="60"/>
      <c r="AU67" s="60"/>
      <c r="BD67" s="60"/>
      <c r="BM67" s="60"/>
      <c r="BV67" s="60"/>
      <c r="CE67" s="60"/>
      <c r="CN67" s="60"/>
      <c r="CW67" s="60"/>
      <c r="DF67" s="60"/>
      <c r="DQ67" s="60"/>
      <c r="EB67" s="60"/>
      <c r="EM67" s="60"/>
      <c r="EX67" s="60"/>
      <c r="FI67" s="60"/>
      <c r="FK67" s="61">
        <v>2</v>
      </c>
      <c r="FL67" s="62">
        <v>0</v>
      </c>
      <c r="FM67" s="40">
        <v>60</v>
      </c>
      <c r="FN67" s="62">
        <v>0</v>
      </c>
    </row>
    <row r="68" spans="2:170" x14ac:dyDescent="0.2">
      <c r="B68" s="64" t="s">
        <v>63</v>
      </c>
      <c r="C68" s="40">
        <v>31310</v>
      </c>
      <c r="D68" s="40">
        <v>25109.988151658767</v>
      </c>
      <c r="E68" s="40">
        <v>7770494.9326149765</v>
      </c>
      <c r="F68" s="43">
        <v>80.197981959944968</v>
      </c>
      <c r="G68" s="44">
        <v>309.4583273270743</v>
      </c>
      <c r="H68" s="44">
        <v>248.17933352331448</v>
      </c>
      <c r="I68" s="43">
        <v>31.458860017523357</v>
      </c>
      <c r="J68" s="43">
        <v>35.456157172901136</v>
      </c>
      <c r="K68" s="60">
        <v>78.069120042889736</v>
      </c>
      <c r="L68" s="40">
        <v>31310</v>
      </c>
      <c r="M68" s="40">
        <v>24651.658767772511</v>
      </c>
      <c r="N68" s="40">
        <v>7485412.9004360186</v>
      </c>
      <c r="O68" s="43">
        <v>78.734138510931047</v>
      </c>
      <c r="P68" s="44">
        <v>303.64743285436896</v>
      </c>
      <c r="Q68" s="44">
        <v>239.07419036844519</v>
      </c>
      <c r="R68" s="43">
        <v>8.3233986804899072</v>
      </c>
      <c r="S68" s="43">
        <v>38.465975688686711</v>
      </c>
      <c r="T68" s="60">
        <v>49.99105088195482</v>
      </c>
      <c r="U68" s="40">
        <v>30300</v>
      </c>
      <c r="V68" s="40">
        <v>23147.428909952607</v>
      </c>
      <c r="W68" s="40">
        <v>6317346.5469283173</v>
      </c>
      <c r="X68" s="43">
        <v>76.394154818325433</v>
      </c>
      <c r="Y68" s="44">
        <v>272.9178506824174</v>
      </c>
      <c r="Z68" s="44">
        <v>208.49328537717219</v>
      </c>
      <c r="AA68" s="43">
        <v>5.4578308091573922</v>
      </c>
      <c r="AB68" s="43">
        <v>46.149671288884939</v>
      </c>
      <c r="AC68" s="60">
        <v>54.126273076072664</v>
      </c>
      <c r="AD68" s="40">
        <v>31310</v>
      </c>
      <c r="AE68" s="40">
        <v>21707.81990521327</v>
      </c>
      <c r="AF68" s="40">
        <v>4100958.1183686005</v>
      </c>
      <c r="AG68" s="43">
        <v>69.331906436324715</v>
      </c>
      <c r="AH68" s="44">
        <v>188.91616644487314</v>
      </c>
      <c r="AI68" s="44">
        <v>130.97917976265094</v>
      </c>
      <c r="AJ68" s="43">
        <v>-11.748966188291297</v>
      </c>
      <c r="AK68" s="43">
        <v>18.376256995988456</v>
      </c>
      <c r="AL68" s="60">
        <v>4.4682705865919479</v>
      </c>
      <c r="AM68" s="40">
        <v>30300</v>
      </c>
      <c r="AN68" s="40">
        <v>17064.691943127964</v>
      </c>
      <c r="AO68" s="40">
        <v>2664323.379411967</v>
      </c>
      <c r="AP68" s="43">
        <v>56.31911532385466</v>
      </c>
      <c r="AQ68" s="44">
        <v>156.13076334992988</v>
      </c>
      <c r="AR68" s="44">
        <v>87.931464667061618</v>
      </c>
      <c r="AS68" s="43">
        <v>-14.799545916237159</v>
      </c>
      <c r="AT68" s="43">
        <v>1.6503600297059442</v>
      </c>
      <c r="AU68" s="60">
        <v>-13.393431676908675</v>
      </c>
      <c r="AV68" s="40">
        <v>31310</v>
      </c>
      <c r="AW68" s="40">
        <v>14142.39336492891</v>
      </c>
      <c r="AX68" s="40">
        <v>2296664.8665882465</v>
      </c>
      <c r="AY68" s="43">
        <v>45.16893441369821</v>
      </c>
      <c r="AZ68" s="44">
        <v>162.39577045591471</v>
      </c>
      <c r="BA68" s="44">
        <v>73.352439047852016</v>
      </c>
      <c r="BB68" s="43">
        <v>-12.491669752002664</v>
      </c>
      <c r="BC68" s="43">
        <v>4.299349643035332</v>
      </c>
      <c r="BD68" s="60">
        <v>-8.7293806678551285</v>
      </c>
      <c r="BE68" s="40">
        <v>31310</v>
      </c>
      <c r="BF68" s="40">
        <v>13558.412322274882</v>
      </c>
      <c r="BG68" s="40">
        <v>2125868.0776320365</v>
      </c>
      <c r="BH68" s="43">
        <v>43.303776181012076</v>
      </c>
      <c r="BI68" s="44">
        <v>156.7932901804059</v>
      </c>
      <c r="BJ68" s="44">
        <v>67.897415446567763</v>
      </c>
      <c r="BK68" s="43">
        <v>-16.396103896058641</v>
      </c>
      <c r="BL68" s="43">
        <v>-1.1330556534539169</v>
      </c>
      <c r="BM68" s="60">
        <v>-17.343382567408753</v>
      </c>
      <c r="BN68" s="40">
        <v>28280</v>
      </c>
      <c r="BO68" s="40">
        <v>13657.736966824645</v>
      </c>
      <c r="BP68" s="40">
        <v>2022120.3257651646</v>
      </c>
      <c r="BQ68" s="43">
        <v>48.294685172647256</v>
      </c>
      <c r="BR68" s="44">
        <v>148.05676304039244</v>
      </c>
      <c r="BS68" s="44">
        <v>71.503547587169891</v>
      </c>
      <c r="BT68" s="43">
        <v>-15.864356800586677</v>
      </c>
      <c r="BU68" s="43">
        <v>-9.2370215498973798E-2</v>
      </c>
      <c r="BV68" s="60">
        <v>-15.942073075493782</v>
      </c>
      <c r="BW68" s="40">
        <v>31310</v>
      </c>
      <c r="BX68" s="40">
        <v>17663.033175355449</v>
      </c>
      <c r="BY68" s="40">
        <v>2834692.3123093839</v>
      </c>
      <c r="BZ68" s="43">
        <v>56.413392447637975</v>
      </c>
      <c r="CA68" s="44">
        <v>160.4872891403794</v>
      </c>
      <c r="CB68" s="44">
        <v>90.536324251337717</v>
      </c>
      <c r="CC68" s="43">
        <v>-15.011228191416153</v>
      </c>
      <c r="CD68" s="43">
        <v>6.8673510744386528</v>
      </c>
      <c r="CE68" s="60">
        <v>-9.1747508574347236</v>
      </c>
      <c r="CF68" s="40">
        <v>30300</v>
      </c>
      <c r="CG68" s="40">
        <v>16509.431279620854</v>
      </c>
      <c r="CH68" s="40">
        <v>3207930.6823372487</v>
      </c>
      <c r="CI68" s="43">
        <v>54.486571879936811</v>
      </c>
      <c r="CJ68" s="44">
        <v>194.30897576084888</v>
      </c>
      <c r="CK68" s="44">
        <v>105.87229974710391</v>
      </c>
      <c r="CL68" s="43">
        <v>-22.676829951761508</v>
      </c>
      <c r="CM68" s="43">
        <v>6.0651446038347672</v>
      </c>
      <c r="CN68" s="60">
        <v>-17.987067876124435</v>
      </c>
      <c r="CO68" s="40">
        <v>31310</v>
      </c>
      <c r="CP68" s="40">
        <v>18294.881516587677</v>
      </c>
      <c r="CQ68" s="40">
        <v>4623386.0387298577</v>
      </c>
      <c r="CR68" s="43">
        <v>58.431432502675435</v>
      </c>
      <c r="CS68" s="44">
        <v>252.71472977498692</v>
      </c>
      <c r="CT68" s="44">
        <v>147.66483675279008</v>
      </c>
      <c r="CU68" s="43">
        <v>-18.407429150857197</v>
      </c>
      <c r="CV68" s="43">
        <v>-1.4493182726215141</v>
      </c>
      <c r="CW68" s="60">
        <v>-19.58996518928911</v>
      </c>
      <c r="CX68" s="40">
        <v>30300</v>
      </c>
      <c r="CY68" s="40">
        <v>20873.732227488152</v>
      </c>
      <c r="CZ68" s="40">
        <v>5807683.4715260668</v>
      </c>
      <c r="DA68" s="43">
        <v>68.89020537124803</v>
      </c>
      <c r="DB68" s="44">
        <v>278.22927918362666</v>
      </c>
      <c r="DC68" s="44">
        <v>191.67272183254343</v>
      </c>
      <c r="DD68" s="43">
        <v>-15.522084463340297</v>
      </c>
      <c r="DE68" s="43">
        <v>-3.972999777985005</v>
      </c>
      <c r="DF68" s="60">
        <v>-18.878391860091167</v>
      </c>
      <c r="DG68" s="40">
        <v>92920</v>
      </c>
      <c r="DH68" s="40">
        <v>72909.075829383888</v>
      </c>
      <c r="DI68" s="40">
        <v>21573254.379979312</v>
      </c>
      <c r="DJ68" s="43">
        <v>78.464351947249128</v>
      </c>
      <c r="DK68" s="44">
        <v>295.8925776327676</v>
      </c>
      <c r="DL68" s="44">
        <v>232.17019349956212</v>
      </c>
      <c r="DM68" s="43">
        <v>6.383953104964279</v>
      </c>
      <c r="DN68" s="43">
        <v>21.365548160292136</v>
      </c>
      <c r="DO68" s="43">
        <v>14.082570367052154</v>
      </c>
      <c r="DP68" s="43">
        <v>40.83039539233107</v>
      </c>
      <c r="DQ68" s="60">
        <v>60.66293492174939</v>
      </c>
      <c r="DR68" s="40">
        <v>92920</v>
      </c>
      <c r="DS68" s="40">
        <v>52914.90521327014</v>
      </c>
      <c r="DT68" s="40">
        <v>9061946.3643688131</v>
      </c>
      <c r="DU68" s="43">
        <v>56.946733978982074</v>
      </c>
      <c r="DV68" s="44">
        <v>171.25508073472341</v>
      </c>
      <c r="DW68" s="44">
        <v>97.524175251493915</v>
      </c>
      <c r="DX68" s="43">
        <v>0</v>
      </c>
      <c r="DY68" s="43">
        <v>-12.951552257023009</v>
      </c>
      <c r="DZ68" s="43">
        <v>-12.9515522570202</v>
      </c>
      <c r="EA68" s="43">
        <v>9.3715151831068528</v>
      </c>
      <c r="EB68" s="60">
        <v>-4.7937937601143368</v>
      </c>
      <c r="EC68" s="40">
        <v>90900</v>
      </c>
      <c r="ED68" s="40">
        <v>44879.182464454978</v>
      </c>
      <c r="EE68" s="40">
        <v>6982680.715706585</v>
      </c>
      <c r="EF68" s="43">
        <v>49.372037914691944</v>
      </c>
      <c r="EG68" s="44">
        <v>155.58841164802811</v>
      </c>
      <c r="EH68" s="44">
        <v>76.817169589731407</v>
      </c>
      <c r="EI68" s="43">
        <v>0</v>
      </c>
      <c r="EJ68" s="43">
        <v>-15.693282978149501</v>
      </c>
      <c r="EK68" s="43">
        <v>-15.693282978116242</v>
      </c>
      <c r="EL68" s="43">
        <v>2.2704951630288552</v>
      </c>
      <c r="EM68" s="60">
        <v>-13.779103046035322</v>
      </c>
      <c r="EN68" s="40">
        <v>91910</v>
      </c>
      <c r="EO68" s="40">
        <v>55678.045023696679</v>
      </c>
      <c r="EP68" s="40">
        <v>13639000.192593172</v>
      </c>
      <c r="EQ68" s="43">
        <v>60.578876100203118</v>
      </c>
      <c r="ER68" s="44">
        <v>244.96190889583835</v>
      </c>
      <c r="ES68" s="44">
        <v>148.39517128270234</v>
      </c>
      <c r="ET68" s="43">
        <v>0</v>
      </c>
      <c r="EU68" s="43">
        <v>-18.697467978401768</v>
      </c>
      <c r="EV68" s="43">
        <v>-18.697467978433881</v>
      </c>
      <c r="EW68" s="43">
        <v>-0.26676919517686126</v>
      </c>
      <c r="EX68" s="60">
        <v>-18.91435808873954</v>
      </c>
      <c r="EY68" s="40">
        <v>368650</v>
      </c>
      <c r="EZ68" s="40">
        <v>226381.20853080568</v>
      </c>
      <c r="FA68" s="40">
        <v>51256881.652647883</v>
      </c>
      <c r="FB68" s="43">
        <v>61.408167240148025</v>
      </c>
      <c r="FC68" s="44">
        <v>226.41844694310353</v>
      </c>
      <c r="FD68" s="44">
        <v>139.03941856136683</v>
      </c>
      <c r="FE68" s="43">
        <v>1.5357750761552742</v>
      </c>
      <c r="FF68" s="43">
        <v>-6.676786555633262</v>
      </c>
      <c r="FG68" s="43">
        <v>-8.0883428777747941</v>
      </c>
      <c r="FH68" s="43">
        <v>16.712690348157611</v>
      </c>
      <c r="FI68" s="60">
        <v>7.2725677709376866</v>
      </c>
      <c r="FK68" s="61">
        <v>10</v>
      </c>
      <c r="FL68" s="62">
        <v>6</v>
      </c>
      <c r="FM68" s="40">
        <v>1010</v>
      </c>
      <c r="FN68" s="62">
        <v>844</v>
      </c>
    </row>
    <row r="69" spans="2:170" x14ac:dyDescent="0.2">
      <c r="B69" s="64" t="s">
        <v>64</v>
      </c>
      <c r="K69" s="60"/>
      <c r="T69" s="60"/>
      <c r="AC69" s="60"/>
      <c r="AL69" s="60"/>
      <c r="AU69" s="60"/>
      <c r="BD69" s="60"/>
      <c r="BM69" s="60"/>
      <c r="BV69" s="60"/>
      <c r="CE69" s="60"/>
      <c r="CN69" s="60"/>
      <c r="CW69" s="60"/>
      <c r="DF69" s="60"/>
      <c r="DQ69" s="60"/>
      <c r="EB69" s="60"/>
      <c r="EM69" s="60"/>
      <c r="EX69" s="60"/>
      <c r="FI69" s="60"/>
      <c r="FK69" s="61">
        <v>1</v>
      </c>
      <c r="FL69" s="62">
        <v>0</v>
      </c>
      <c r="FM69" s="40">
        <v>23</v>
      </c>
      <c r="FN69" s="62">
        <v>0</v>
      </c>
    </row>
    <row r="70" spans="2:170" x14ac:dyDescent="0.2">
      <c r="B70" s="65" t="s">
        <v>89</v>
      </c>
      <c r="C70" s="66">
        <v>109585</v>
      </c>
      <c r="D70" s="66">
        <v>92773.909557408595</v>
      </c>
      <c r="E70" s="66">
        <v>25804899.080928415</v>
      </c>
      <c r="F70" s="67">
        <v>84.659314283349545</v>
      </c>
      <c r="G70" s="68">
        <v>278.14823374410361</v>
      </c>
      <c r="H70" s="68">
        <v>235.47838737900636</v>
      </c>
      <c r="I70" s="67">
        <v>55.935623392526914</v>
      </c>
      <c r="J70" s="67">
        <v>27.938998890246619</v>
      </c>
      <c r="K70" s="69">
        <v>99.502475481705801</v>
      </c>
      <c r="L70" s="66">
        <v>109585</v>
      </c>
      <c r="M70" s="66">
        <v>92156.021488133425</v>
      </c>
      <c r="N70" s="66">
        <v>24919498.586389992</v>
      </c>
      <c r="O70" s="67">
        <v>84.095470628401173</v>
      </c>
      <c r="P70" s="68">
        <v>270.40553817309467</v>
      </c>
      <c r="Q70" s="68">
        <v>227.39880993192492</v>
      </c>
      <c r="R70" s="67">
        <v>34.188007142404018</v>
      </c>
      <c r="S70" s="67">
        <v>24.357669469613374</v>
      </c>
      <c r="T70" s="69">
        <v>66.87307839012567</v>
      </c>
      <c r="U70" s="66">
        <v>106050</v>
      </c>
      <c r="V70" s="66">
        <v>86659.652020525973</v>
      </c>
      <c r="W70" s="66">
        <v>21328148.328551795</v>
      </c>
      <c r="X70" s="67">
        <v>81.715843489416287</v>
      </c>
      <c r="Y70" s="68">
        <v>246.11393920091058</v>
      </c>
      <c r="Z70" s="68">
        <v>201.11408136305326</v>
      </c>
      <c r="AA70" s="67">
        <v>38.32935384996447</v>
      </c>
      <c r="AB70" s="67">
        <v>31.279562755673219</v>
      </c>
      <c r="AC70" s="69">
        <v>81.598170897113874</v>
      </c>
      <c r="AD70" s="66">
        <v>109585</v>
      </c>
      <c r="AE70" s="66">
        <v>74581.924310455419</v>
      </c>
      <c r="AF70" s="66">
        <v>13637423.181503188</v>
      </c>
      <c r="AG70" s="67">
        <v>68.058515591052995</v>
      </c>
      <c r="AH70" s="68">
        <v>182.85158646129753</v>
      </c>
      <c r="AI70" s="68">
        <v>124.44607548024992</v>
      </c>
      <c r="AJ70" s="67">
        <v>13.434938684781516</v>
      </c>
      <c r="AK70" s="67">
        <v>10.447648610695657</v>
      </c>
      <c r="AL70" s="69">
        <v>25.286222480260513</v>
      </c>
      <c r="AM70" s="66">
        <v>106050</v>
      </c>
      <c r="AN70" s="66">
        <v>58400.059332905708</v>
      </c>
      <c r="AO70" s="66">
        <v>9481158.3939731028</v>
      </c>
      <c r="AP70" s="67">
        <v>55.068419927303829</v>
      </c>
      <c r="AQ70" s="68">
        <v>162.34843769466707</v>
      </c>
      <c r="AR70" s="68">
        <v>89.402719415116479</v>
      </c>
      <c r="AS70" s="67">
        <v>9.9232536331664427</v>
      </c>
      <c r="AT70" s="67">
        <v>9.9290792663850969</v>
      </c>
      <c r="AU70" s="69">
        <v>20.837620618506179</v>
      </c>
      <c r="AV70" s="66">
        <v>109585</v>
      </c>
      <c r="AW70" s="66">
        <v>41946.096856959586</v>
      </c>
      <c r="AX70" s="66">
        <v>6697509.1410553865</v>
      </c>
      <c r="AY70" s="67">
        <v>38.277224854642142</v>
      </c>
      <c r="AZ70" s="68">
        <v>159.66942440185954</v>
      </c>
      <c r="BA70" s="68">
        <v>61.11702460241262</v>
      </c>
      <c r="BB70" s="67">
        <v>-14.510933531422392</v>
      </c>
      <c r="BC70" s="67">
        <v>9.612538386407623</v>
      </c>
      <c r="BD70" s="69">
        <v>-6.2932642009577666</v>
      </c>
      <c r="BE70" s="66">
        <v>109585</v>
      </c>
      <c r="BF70" s="66">
        <v>36805.721616420786</v>
      </c>
      <c r="BG70" s="66">
        <v>5646154.5288030021</v>
      </c>
      <c r="BH70" s="67">
        <v>33.586459475677131</v>
      </c>
      <c r="BI70" s="68">
        <v>153.40426109955644</v>
      </c>
      <c r="BJ70" s="68">
        <v>51.523059988164455</v>
      </c>
      <c r="BK70" s="67">
        <v>-20.221705275442169</v>
      </c>
      <c r="BL70" s="67">
        <v>7.3942366834264721</v>
      </c>
      <c r="BM70" s="69">
        <v>-14.322709341517234</v>
      </c>
      <c r="BN70" s="66">
        <v>97132</v>
      </c>
      <c r="BO70" s="66">
        <v>44723.048165137618</v>
      </c>
      <c r="BP70" s="66">
        <v>6824136.2920288173</v>
      </c>
      <c r="BQ70" s="67">
        <v>46.043577981651374</v>
      </c>
      <c r="BR70" s="68">
        <v>152.58656491460593</v>
      </c>
      <c r="BS70" s="68">
        <v>70.256314005979675</v>
      </c>
      <c r="BT70" s="67">
        <v>7.8574176197229209</v>
      </c>
      <c r="BU70" s="67">
        <v>6.0232338596775188</v>
      </c>
      <c r="BV70" s="69">
        <v>14.353922117986604</v>
      </c>
      <c r="BW70" s="66">
        <v>113243</v>
      </c>
      <c r="BX70" s="66">
        <v>58374.623918417798</v>
      </c>
      <c r="BY70" s="66">
        <v>9340621.179580491</v>
      </c>
      <c r="BZ70" s="67">
        <v>51.54810797878703</v>
      </c>
      <c r="CA70" s="68">
        <v>160.01167206892151</v>
      </c>
      <c r="CB70" s="68">
        <v>82.482989496750278</v>
      </c>
      <c r="CC70" s="67">
        <v>-9.6455182832263375</v>
      </c>
      <c r="CD70" s="67">
        <v>9.5758621119901015</v>
      </c>
      <c r="CE70" s="69">
        <v>-0.99329770198281531</v>
      </c>
      <c r="CF70" s="66">
        <v>109590</v>
      </c>
      <c r="CG70" s="66">
        <v>57856.475896168107</v>
      </c>
      <c r="CH70" s="66">
        <v>11182798.960352411</v>
      </c>
      <c r="CI70" s="67">
        <v>52.793572311495673</v>
      </c>
      <c r="CJ70" s="68">
        <v>193.28517313120793</v>
      </c>
      <c r="CK70" s="68">
        <v>102.04214764442386</v>
      </c>
      <c r="CL70" s="67">
        <v>-23.627155986277007</v>
      </c>
      <c r="CM70" s="67">
        <v>8.3503789317275849</v>
      </c>
      <c r="CN70" s="69">
        <v>-17.249734110193977</v>
      </c>
      <c r="CO70" s="66">
        <v>113243</v>
      </c>
      <c r="CP70" s="66">
        <v>69329.10846724351</v>
      </c>
      <c r="CQ70" s="66">
        <v>16152678.472312771</v>
      </c>
      <c r="CR70" s="67">
        <v>61.221539933809161</v>
      </c>
      <c r="CS70" s="68">
        <v>232.9855212251079</v>
      </c>
      <c r="CT70" s="68">
        <v>142.63732391682285</v>
      </c>
      <c r="CU70" s="67">
        <v>-20.872374195663756</v>
      </c>
      <c r="CV70" s="67">
        <v>-0.77881584579948604</v>
      </c>
      <c r="CW70" s="69">
        <v>-21.488632683795437</v>
      </c>
      <c r="CX70" s="66">
        <v>109590</v>
      </c>
      <c r="CY70" s="66">
        <v>75646.224660074164</v>
      </c>
      <c r="CZ70" s="66">
        <v>19910559.728119593</v>
      </c>
      <c r="DA70" s="67">
        <v>69.026576019777508</v>
      </c>
      <c r="DB70" s="68">
        <v>263.20625804645505</v>
      </c>
      <c r="DC70" s="68">
        <v>181.68226779924802</v>
      </c>
      <c r="DD70" s="67">
        <v>-19.977881711120371</v>
      </c>
      <c r="DE70" s="67">
        <v>-2.3072258627813356</v>
      </c>
      <c r="DF70" s="69">
        <v>-21.824172720262691</v>
      </c>
      <c r="DG70" s="66">
        <v>325220</v>
      </c>
      <c r="DH70" s="66">
        <v>271589.58306606801</v>
      </c>
      <c r="DI70" s="66">
        <v>72052545.995870203</v>
      </c>
      <c r="DJ70" s="67">
        <v>83.509496053769141</v>
      </c>
      <c r="DK70" s="68">
        <v>265.29937261379575</v>
      </c>
      <c r="DL70" s="68">
        <v>221.55016910359203</v>
      </c>
      <c r="DM70" s="67">
        <v>5.415672648065553</v>
      </c>
      <c r="DN70" s="67">
        <v>50.027964029790496</v>
      </c>
      <c r="DO70" s="67">
        <v>42.320359260581938</v>
      </c>
      <c r="DP70" s="67">
        <v>27.900395274949759</v>
      </c>
      <c r="DQ70" s="69">
        <v>82.028302051072686</v>
      </c>
      <c r="DR70" s="66">
        <v>325220</v>
      </c>
      <c r="DS70" s="66">
        <v>174928.08050032071</v>
      </c>
      <c r="DT70" s="66">
        <v>29816090.716531679</v>
      </c>
      <c r="DU70" s="67">
        <v>53.787614691691999</v>
      </c>
      <c r="DV70" s="68">
        <v>170.44770988884778</v>
      </c>
      <c r="DW70" s="68">
        <v>91.679757445826453</v>
      </c>
      <c r="DX70" s="67">
        <v>3.8580310980107875</v>
      </c>
      <c r="DY70" s="67">
        <v>8.169216961116911</v>
      </c>
      <c r="DZ70" s="67">
        <v>4.1510375437445184</v>
      </c>
      <c r="EA70" s="67">
        <v>10.609975169853758</v>
      </c>
      <c r="EB70" s="69">
        <v>15.201436766303942</v>
      </c>
      <c r="EC70" s="66">
        <v>319960</v>
      </c>
      <c r="ED70" s="66">
        <v>139903.39369997621</v>
      </c>
      <c r="EE70" s="66">
        <v>21810912.000412311</v>
      </c>
      <c r="EF70" s="67">
        <v>43.725276190766408</v>
      </c>
      <c r="EG70" s="68">
        <v>155.89980645634634</v>
      </c>
      <c r="EH70" s="68">
        <v>68.167620953907715</v>
      </c>
      <c r="EI70" s="67">
        <v>4.6215822068758055</v>
      </c>
      <c r="EJ70" s="67">
        <v>-3.5498995400187057</v>
      </c>
      <c r="EK70" s="67">
        <v>-7.8105124914090887</v>
      </c>
      <c r="EL70" s="67">
        <v>7.917165462876917</v>
      </c>
      <c r="EM70" s="69">
        <v>-0.51171822587531479</v>
      </c>
      <c r="EN70" s="66">
        <v>332423</v>
      </c>
      <c r="EO70" s="66">
        <v>202831.80902348578</v>
      </c>
      <c r="EP70" s="66">
        <v>47246037.160784774</v>
      </c>
      <c r="EQ70" s="67">
        <v>61.016177888860213</v>
      </c>
      <c r="ER70" s="68">
        <v>232.93208983465794</v>
      </c>
      <c r="ES70" s="68">
        <v>142.12625829375457</v>
      </c>
      <c r="ET70" s="67">
        <v>7.5677267373380444</v>
      </c>
      <c r="EU70" s="67">
        <v>-15.401945138661988</v>
      </c>
      <c r="EV70" s="67">
        <v>-21.353683463164518</v>
      </c>
      <c r="EW70" s="67">
        <v>0.86895801049420685</v>
      </c>
      <c r="EX70" s="69">
        <v>-20.670279995662526</v>
      </c>
      <c r="EY70" s="66">
        <v>1302823</v>
      </c>
      <c r="EZ70" s="66">
        <v>789252.86628985067</v>
      </c>
      <c r="FA70" s="66">
        <v>170925585.87359896</v>
      </c>
      <c r="FB70" s="67">
        <v>60.580206696523682</v>
      </c>
      <c r="FC70" s="68">
        <v>216.56631628985059</v>
      </c>
      <c r="FD70" s="68">
        <v>131.19632204343873</v>
      </c>
      <c r="FE70" s="67">
        <v>5.36266096676703</v>
      </c>
      <c r="FF70" s="67">
        <v>8.4801538401680023</v>
      </c>
      <c r="FG70" s="67">
        <v>2.9588213176137401</v>
      </c>
      <c r="FH70" s="67">
        <v>13.525978280240084</v>
      </c>
      <c r="FI70" s="69">
        <v>16.885009126510795</v>
      </c>
      <c r="FK70" s="70">
        <v>30</v>
      </c>
      <c r="FL70" s="71">
        <v>21</v>
      </c>
      <c r="FM70" s="66">
        <v>3653</v>
      </c>
      <c r="FN70" s="71">
        <v>3236</v>
      </c>
    </row>
    <row r="71" spans="2:170" x14ac:dyDescent="0.2">
      <c r="B71" s="63" t="s">
        <v>90</v>
      </c>
      <c r="K71" s="60"/>
      <c r="T71" s="60"/>
      <c r="AC71" s="60"/>
      <c r="AL71" s="60"/>
      <c r="AU71" s="60"/>
      <c r="BD71" s="60"/>
      <c r="BM71" s="60"/>
      <c r="BV71" s="60"/>
      <c r="CE71" s="60"/>
      <c r="CN71" s="60"/>
      <c r="CW71" s="60"/>
      <c r="DF71" s="60"/>
      <c r="DQ71" s="60"/>
      <c r="EB71" s="60"/>
      <c r="EM71" s="60"/>
      <c r="EX71" s="60"/>
      <c r="FI71" s="60"/>
      <c r="FK71" s="61"/>
      <c r="FL71" s="62"/>
      <c r="FN71" s="62"/>
    </row>
    <row r="72" spans="2:170" x14ac:dyDescent="0.2">
      <c r="B72" s="64" t="s">
        <v>61</v>
      </c>
      <c r="C72" s="40">
        <v>67208</v>
      </c>
      <c r="D72" s="40">
        <v>50825.367464905037</v>
      </c>
      <c r="E72" s="40">
        <v>13004147.164811272</v>
      </c>
      <c r="F72" s="43">
        <v>75.623984443674914</v>
      </c>
      <c r="G72" s="44">
        <v>255.85938308838882</v>
      </c>
      <c r="H72" s="44">
        <v>193.49106006444578</v>
      </c>
      <c r="I72" s="43">
        <v>68.082326151531163</v>
      </c>
      <c r="J72" s="43">
        <v>33.882987186190626</v>
      </c>
      <c r="K72" s="60">
        <v>125.03363918406178</v>
      </c>
      <c r="L72" s="40">
        <v>67456</v>
      </c>
      <c r="M72" s="40">
        <v>48136.570925110129</v>
      </c>
      <c r="N72" s="40">
        <v>12290352.301180504</v>
      </c>
      <c r="O72" s="43">
        <v>71.35995452607645</v>
      </c>
      <c r="P72" s="44">
        <v>255.3225554911582</v>
      </c>
      <c r="Q72" s="44">
        <v>182.1980594933068</v>
      </c>
      <c r="R72" s="43">
        <v>39.193057922341282</v>
      </c>
      <c r="S72" s="43">
        <v>40.091498533653485</v>
      </c>
      <c r="T72" s="60">
        <v>94.997640698173413</v>
      </c>
      <c r="U72" s="40">
        <v>65280</v>
      </c>
      <c r="V72" s="40">
        <v>42095.534801762115</v>
      </c>
      <c r="W72" s="40">
        <v>9798954.0785339233</v>
      </c>
      <c r="X72" s="43">
        <v>64.48458149779735</v>
      </c>
      <c r="Y72" s="44">
        <v>232.77894258095372</v>
      </c>
      <c r="Z72" s="44">
        <v>150.10652693832603</v>
      </c>
      <c r="AA72" s="43">
        <v>15.638103642534704</v>
      </c>
      <c r="AB72" s="43">
        <v>55.140901570047617</v>
      </c>
      <c r="AC72" s="60">
        <v>79.401996549454239</v>
      </c>
      <c r="AD72" s="40">
        <v>67828</v>
      </c>
      <c r="AE72" s="40">
        <v>36419.612903225803</v>
      </c>
      <c r="AF72" s="40">
        <v>5898834.6237468878</v>
      </c>
      <c r="AG72" s="43">
        <v>53.694068678459935</v>
      </c>
      <c r="AH72" s="44">
        <v>161.9686249664781</v>
      </c>
      <c r="AI72" s="44">
        <v>86.96754472705797</v>
      </c>
      <c r="AJ72" s="43">
        <v>17.189748133857812</v>
      </c>
      <c r="AK72" s="43">
        <v>20.60236882592087</v>
      </c>
      <c r="AL72" s="60">
        <v>41.33361227044643</v>
      </c>
      <c r="AM72" s="40">
        <v>65820</v>
      </c>
      <c r="AN72" s="40">
        <v>29374.133928571428</v>
      </c>
      <c r="AO72" s="40">
        <v>3717784.2780504641</v>
      </c>
      <c r="AP72" s="43">
        <v>44.62797619047619</v>
      </c>
      <c r="AQ72" s="44">
        <v>126.56660063887962</v>
      </c>
      <c r="AR72" s="44">
        <v>56.484112398214286</v>
      </c>
      <c r="AS72" s="43">
        <v>35.656715190506411</v>
      </c>
      <c r="AT72" s="43">
        <v>10.647912007137327</v>
      </c>
      <c r="AU72" s="60">
        <v>50.10132285563342</v>
      </c>
      <c r="AV72" s="40">
        <v>66991</v>
      </c>
      <c r="AW72" s="40">
        <v>23608.924999999999</v>
      </c>
      <c r="AX72" s="40">
        <v>2965055.0091848643</v>
      </c>
      <c r="AY72" s="43">
        <v>35.241935483870968</v>
      </c>
      <c r="AZ72" s="44">
        <v>125.59042858515855</v>
      </c>
      <c r="BA72" s="44">
        <v>44.260497815898617</v>
      </c>
      <c r="BB72" s="43">
        <v>22.383036807031473</v>
      </c>
      <c r="BC72" s="43">
        <v>9.9235248347222722</v>
      </c>
      <c r="BD72" s="60">
        <v>34.527747857916175</v>
      </c>
      <c r="BE72" s="40">
        <v>66991</v>
      </c>
      <c r="BF72" s="40">
        <v>21916.784821428573</v>
      </c>
      <c r="BG72" s="40">
        <v>2639111.8892426072</v>
      </c>
      <c r="BH72" s="43">
        <v>32.71601382488479</v>
      </c>
      <c r="BI72" s="44">
        <v>120.41510243155207</v>
      </c>
      <c r="BJ72" s="44">
        <v>39.395021558755758</v>
      </c>
      <c r="BK72" s="43">
        <v>4.5835138647278502</v>
      </c>
      <c r="BL72" s="43">
        <v>15.166033847958504</v>
      </c>
      <c r="BM72" s="60">
        <v>20.444684977013171</v>
      </c>
      <c r="BN72" s="40">
        <v>60508</v>
      </c>
      <c r="BO72" s="40">
        <v>22206.204464285714</v>
      </c>
      <c r="BP72" s="40">
        <v>2527576.5516113392</v>
      </c>
      <c r="BQ72" s="43">
        <v>36.699617346938773</v>
      </c>
      <c r="BR72" s="44">
        <v>113.8229883308715</v>
      </c>
      <c r="BS72" s="44">
        <v>41.772601170280609</v>
      </c>
      <c r="BT72" s="43">
        <v>5.8442310964652053</v>
      </c>
      <c r="BU72" s="43">
        <v>31.629887195816348</v>
      </c>
      <c r="BV72" s="60">
        <v>39.322641995453246</v>
      </c>
      <c r="BW72" s="40">
        <v>66991</v>
      </c>
      <c r="BX72" s="40">
        <v>32835.301065719359</v>
      </c>
      <c r="BY72" s="40">
        <v>4076931.1221881956</v>
      </c>
      <c r="BZ72" s="43">
        <v>49.014496075173319</v>
      </c>
      <c r="CA72" s="44">
        <v>124.16304982336781</v>
      </c>
      <c r="CB72" s="44">
        <v>60.857893182490116</v>
      </c>
      <c r="CC72" s="43">
        <v>-2.5434945096560382E-3</v>
      </c>
      <c r="CD72" s="43">
        <v>21.276692868665215</v>
      </c>
      <c r="CE72" s="60">
        <v>21.273608202683654</v>
      </c>
      <c r="CF72" s="40">
        <v>64830</v>
      </c>
      <c r="CG72" s="40">
        <v>34514.757085020246</v>
      </c>
      <c r="CH72" s="40">
        <v>5816364.4025181001</v>
      </c>
      <c r="CI72" s="43">
        <v>53.238866396761132</v>
      </c>
      <c r="CJ72" s="44">
        <v>168.5181902972877</v>
      </c>
      <c r="CK72" s="44">
        <v>89.717174186612681</v>
      </c>
      <c r="CL72" s="43">
        <v>-11.223756543088488</v>
      </c>
      <c r="CM72" s="43">
        <v>15.126654260311122</v>
      </c>
      <c r="CN72" s="60">
        <v>2.205118869886963</v>
      </c>
      <c r="CO72" s="40">
        <v>66991</v>
      </c>
      <c r="CP72" s="40">
        <v>35159.768917819369</v>
      </c>
      <c r="CQ72" s="40">
        <v>6455473.5493882867</v>
      </c>
      <c r="CR72" s="43">
        <v>52.484317173679102</v>
      </c>
      <c r="CS72" s="44">
        <v>183.60398114324866</v>
      </c>
      <c r="CT72" s="44">
        <v>96.36329580672458</v>
      </c>
      <c r="CU72" s="43">
        <v>-21.567065362928393</v>
      </c>
      <c r="CV72" s="43">
        <v>-3.8730082388030436</v>
      </c>
      <c r="CW72" s="60">
        <v>-24.604779383376112</v>
      </c>
      <c r="CX72" s="40">
        <v>62700</v>
      </c>
      <c r="CY72" s="40">
        <v>37196.084905660377</v>
      </c>
      <c r="CZ72" s="40">
        <v>7902447.81204418</v>
      </c>
      <c r="DA72" s="43">
        <v>59.323899371069182</v>
      </c>
      <c r="DB72" s="44">
        <v>212.45375237977294</v>
      </c>
      <c r="DC72" s="44">
        <v>126.03585027183701</v>
      </c>
      <c r="DD72" s="43">
        <v>-17.477609826860917</v>
      </c>
      <c r="DE72" s="43">
        <v>-15.46158686363472</v>
      </c>
      <c r="DF72" s="60">
        <v>-30.236880865458378</v>
      </c>
      <c r="DG72" s="40">
        <v>199944</v>
      </c>
      <c r="DH72" s="40">
        <v>141057.47319177727</v>
      </c>
      <c r="DI72" s="40">
        <v>35093453.544525698</v>
      </c>
      <c r="DJ72" s="43">
        <v>70.548490173137125</v>
      </c>
      <c r="DK72" s="44">
        <v>248.78833251758132</v>
      </c>
      <c r="DL72" s="44">
        <v>175.51641231807756</v>
      </c>
      <c r="DM72" s="43">
        <v>1.8101828513816964</v>
      </c>
      <c r="DN72" s="43">
        <v>41.891688400816683</v>
      </c>
      <c r="DO72" s="43">
        <v>39.368857246679454</v>
      </c>
      <c r="DP72" s="43">
        <v>43.532872841553932</v>
      </c>
      <c r="DQ72" s="60">
        <v>100.04012465259208</v>
      </c>
      <c r="DR72" s="40">
        <v>200639</v>
      </c>
      <c r="DS72" s="40">
        <v>89402.671831797241</v>
      </c>
      <c r="DT72" s="40">
        <v>12581673.910982216</v>
      </c>
      <c r="DU72" s="43">
        <v>44.558970006727122</v>
      </c>
      <c r="DV72" s="44">
        <v>140.73040159978058</v>
      </c>
      <c r="DW72" s="44">
        <v>62.708017439192858</v>
      </c>
      <c r="DX72" s="43">
        <v>1.9579644893437542</v>
      </c>
      <c r="DY72" s="43">
        <v>26.691240966813062</v>
      </c>
      <c r="DZ72" s="43">
        <v>24.258307432247516</v>
      </c>
      <c r="EA72" s="43">
        <v>14.501027197117505</v>
      </c>
      <c r="EB72" s="60">
        <v>42.27703838755545</v>
      </c>
      <c r="EC72" s="40">
        <v>194490</v>
      </c>
      <c r="ED72" s="40">
        <v>76958.29035143365</v>
      </c>
      <c r="EE72" s="40">
        <v>9243619.5630421415</v>
      </c>
      <c r="EF72" s="43">
        <v>39.569278806845418</v>
      </c>
      <c r="EG72" s="44">
        <v>120.1120700684841</v>
      </c>
      <c r="EH72" s="44">
        <v>47.527479886071994</v>
      </c>
      <c r="EI72" s="43">
        <v>1.0798636286503247E-2</v>
      </c>
      <c r="EJ72" s="43">
        <v>2.8702491868898945</v>
      </c>
      <c r="EK72" s="43">
        <v>2.8591418023822568</v>
      </c>
      <c r="EL72" s="43">
        <v>21.92832972953855</v>
      </c>
      <c r="EM72" s="60">
        <v>25.414433573504112</v>
      </c>
      <c r="EN72" s="40">
        <v>194521</v>
      </c>
      <c r="EO72" s="40">
        <v>106870.61090849999</v>
      </c>
      <c r="EP72" s="40">
        <v>20174285.763950568</v>
      </c>
      <c r="EQ72" s="43">
        <v>54.9403976478118</v>
      </c>
      <c r="ER72" s="44">
        <v>188.77299935361367</v>
      </c>
      <c r="ES72" s="44">
        <v>103.71263649657655</v>
      </c>
      <c r="ET72" s="43">
        <v>-1.4025181460605816</v>
      </c>
      <c r="EU72" s="43">
        <v>-18.253043673946824</v>
      </c>
      <c r="EV72" s="43">
        <v>-17.090218949902667</v>
      </c>
      <c r="EW72" s="43">
        <v>-5.2614090805758096</v>
      </c>
      <c r="EX72" s="60">
        <v>-21.452441698744867</v>
      </c>
      <c r="EY72" s="40">
        <v>789594</v>
      </c>
      <c r="EZ72" s="40">
        <v>414289.04628350813</v>
      </c>
      <c r="FA72" s="40">
        <v>77093032.782500625</v>
      </c>
      <c r="FB72" s="43">
        <v>52.468616312118399</v>
      </c>
      <c r="FC72" s="44">
        <v>186.08513421748538</v>
      </c>
      <c r="FD72" s="44">
        <v>97.636295086462951</v>
      </c>
      <c r="FE72" s="43">
        <v>0.59393679962085888</v>
      </c>
      <c r="FF72" s="43">
        <v>10.322946661734353</v>
      </c>
      <c r="FG72" s="43">
        <v>9.6715668674883126</v>
      </c>
      <c r="FH72" s="43">
        <v>17.793364503884234</v>
      </c>
      <c r="FI72" s="60">
        <v>29.185828517212382</v>
      </c>
      <c r="FK72" s="61">
        <v>25</v>
      </c>
      <c r="FL72" s="62">
        <v>10</v>
      </c>
      <c r="FM72" s="40">
        <v>2090</v>
      </c>
      <c r="FN72" s="62">
        <v>1272</v>
      </c>
    </row>
    <row r="73" spans="2:170" x14ac:dyDescent="0.2">
      <c r="B73" s="64" t="s">
        <v>62</v>
      </c>
      <c r="K73" s="60"/>
      <c r="T73" s="60"/>
      <c r="AC73" s="60"/>
      <c r="AL73" s="60"/>
      <c r="AU73" s="60"/>
      <c r="BD73" s="60"/>
      <c r="BM73" s="60"/>
      <c r="BV73" s="60"/>
      <c r="CE73" s="60"/>
      <c r="CN73" s="60"/>
      <c r="CW73" s="60"/>
      <c r="DF73" s="60"/>
      <c r="DQ73" s="60"/>
      <c r="EB73" s="60"/>
      <c r="EM73" s="60"/>
      <c r="EX73" s="60"/>
      <c r="FI73" s="60"/>
      <c r="FK73" s="61">
        <v>20</v>
      </c>
      <c r="FL73" s="62">
        <v>1</v>
      </c>
      <c r="FM73" s="40">
        <v>1027</v>
      </c>
      <c r="FN73" s="62">
        <v>81</v>
      </c>
    </row>
    <row r="74" spans="2:170" x14ac:dyDescent="0.2">
      <c r="B74" s="64" t="s">
        <v>63</v>
      </c>
      <c r="K74" s="60"/>
      <c r="T74" s="60"/>
      <c r="AC74" s="60"/>
      <c r="AL74" s="60"/>
      <c r="AU74" s="60"/>
      <c r="BD74" s="60"/>
      <c r="BM74" s="60"/>
      <c r="BV74" s="60"/>
      <c r="CE74" s="60"/>
      <c r="CN74" s="60"/>
      <c r="CW74" s="60"/>
      <c r="DF74" s="60"/>
      <c r="DQ74" s="60"/>
      <c r="EB74" s="60"/>
      <c r="EM74" s="60"/>
      <c r="EX74" s="60"/>
      <c r="FI74" s="60"/>
      <c r="FK74" s="61">
        <v>7</v>
      </c>
      <c r="FL74" s="62">
        <v>1</v>
      </c>
      <c r="FM74" s="40">
        <v>422</v>
      </c>
      <c r="FN74" s="62">
        <v>81</v>
      </c>
    </row>
    <row r="75" spans="2:170" x14ac:dyDescent="0.2">
      <c r="B75" s="64" t="s">
        <v>64</v>
      </c>
      <c r="K75" s="60"/>
      <c r="T75" s="60"/>
      <c r="AC75" s="60"/>
      <c r="AL75" s="60"/>
      <c r="AU75" s="60"/>
      <c r="BD75" s="60"/>
      <c r="BM75" s="60"/>
      <c r="BV75" s="60"/>
      <c r="CE75" s="60"/>
      <c r="CN75" s="60"/>
      <c r="CW75" s="60"/>
      <c r="DF75" s="60"/>
      <c r="DQ75" s="60"/>
      <c r="EB75" s="60"/>
      <c r="EM75" s="60"/>
      <c r="EX75" s="60"/>
      <c r="FI75" s="60"/>
      <c r="FK75" s="61">
        <v>8</v>
      </c>
      <c r="FL75" s="62">
        <v>3</v>
      </c>
      <c r="FM75" s="40">
        <v>516</v>
      </c>
      <c r="FN75" s="62">
        <v>241</v>
      </c>
    </row>
    <row r="76" spans="2:170" x14ac:dyDescent="0.2">
      <c r="B76" s="65" t="s">
        <v>91</v>
      </c>
      <c r="C76" s="66">
        <v>125302</v>
      </c>
      <c r="D76" s="66">
        <v>95587.158839779004</v>
      </c>
      <c r="E76" s="66">
        <v>23188247.497545317</v>
      </c>
      <c r="F76" s="67">
        <v>76.285421493494923</v>
      </c>
      <c r="G76" s="68">
        <v>242.58747491818355</v>
      </c>
      <c r="H76" s="68">
        <v>185.05887773176258</v>
      </c>
      <c r="I76" s="67">
        <v>45.594467378853274</v>
      </c>
      <c r="J76" s="67">
        <v>37.724024924112356</v>
      </c>
      <c r="K76" s="69">
        <v>100.51856054086693</v>
      </c>
      <c r="L76" s="66">
        <v>125550</v>
      </c>
      <c r="M76" s="66">
        <v>86316.612483745121</v>
      </c>
      <c r="N76" s="66">
        <v>20530490.540514693</v>
      </c>
      <c r="O76" s="67">
        <v>68.750786526280464</v>
      </c>
      <c r="P76" s="68">
        <v>237.85097618816926</v>
      </c>
      <c r="Q76" s="68">
        <v>163.52441688980244</v>
      </c>
      <c r="R76" s="67">
        <v>17.616041651255237</v>
      </c>
      <c r="S76" s="67">
        <v>38.984054956862565</v>
      </c>
      <c r="T76" s="69">
        <v>63.467543966614144</v>
      </c>
      <c r="U76" s="66">
        <v>121500</v>
      </c>
      <c r="V76" s="66">
        <v>81331.794538361515</v>
      </c>
      <c r="W76" s="66">
        <v>16909530.444216516</v>
      </c>
      <c r="X76" s="67">
        <v>66.93974859124404</v>
      </c>
      <c r="Y76" s="68">
        <v>207.90799637699931</v>
      </c>
      <c r="Z76" s="68">
        <v>139.17309007585612</v>
      </c>
      <c r="AA76" s="67">
        <v>17.031953327332669</v>
      </c>
      <c r="AB76" s="67">
        <v>42.741126525742004</v>
      </c>
      <c r="AC76" s="69">
        <v>67.052728574654239</v>
      </c>
      <c r="AD76" s="66">
        <v>125922</v>
      </c>
      <c r="AE76" s="66">
        <v>70505.837419354837</v>
      </c>
      <c r="AF76" s="66">
        <v>10878432.637187187</v>
      </c>
      <c r="AG76" s="67">
        <v>55.991675338189388</v>
      </c>
      <c r="AH76" s="68">
        <v>154.29123368160867</v>
      </c>
      <c r="AI76" s="68">
        <v>86.390246638293448</v>
      </c>
      <c r="AJ76" s="67">
        <v>20.298083554189116</v>
      </c>
      <c r="AK76" s="67">
        <v>17.940455555219838</v>
      </c>
      <c r="AL76" s="69">
        <v>41.880107768178874</v>
      </c>
      <c r="AM76" s="66">
        <v>122040</v>
      </c>
      <c r="AN76" s="66">
        <v>55173.084701247535</v>
      </c>
      <c r="AO76" s="66">
        <v>6828315.4456792148</v>
      </c>
      <c r="AP76" s="67">
        <v>45.209017290435547</v>
      </c>
      <c r="AQ76" s="68">
        <v>123.76171248450818</v>
      </c>
      <c r="AR76" s="68">
        <v>55.95145399606043</v>
      </c>
      <c r="AS76" s="67">
        <v>24.824384703238135</v>
      </c>
      <c r="AT76" s="67">
        <v>7.8509638052736772</v>
      </c>
      <c r="AU76" s="69">
        <v>34.624301966591453</v>
      </c>
      <c r="AV76" s="66">
        <v>125085</v>
      </c>
      <c r="AW76" s="66">
        <v>46674.061063690082</v>
      </c>
      <c r="AX76" s="66">
        <v>5684083.0428926591</v>
      </c>
      <c r="AY76" s="67">
        <v>37.313875415669415</v>
      </c>
      <c r="AZ76" s="68">
        <v>121.78248288993586</v>
      </c>
      <c r="BA76" s="68">
        <v>45.441763943659588</v>
      </c>
      <c r="BB76" s="67">
        <v>18.072525519688416</v>
      </c>
      <c r="BC76" s="67">
        <v>8.3275106482448216</v>
      </c>
      <c r="BD76" s="69">
        <v>27.905027654920154</v>
      </c>
      <c r="BE76" s="66">
        <v>125085</v>
      </c>
      <c r="BF76" s="66">
        <v>42980.830597504922</v>
      </c>
      <c r="BG76" s="66">
        <v>5033310.4356471961</v>
      </c>
      <c r="BH76" s="67">
        <v>34.361298794823462</v>
      </c>
      <c r="BI76" s="68">
        <v>117.10593689502558</v>
      </c>
      <c r="BJ76" s="68">
        <v>40.239120882977147</v>
      </c>
      <c r="BK76" s="67">
        <v>4.0553651961973065</v>
      </c>
      <c r="BL76" s="67">
        <v>12.819136204303911</v>
      </c>
      <c r="BM76" s="69">
        <v>17.394364188738265</v>
      </c>
      <c r="BN76" s="66">
        <v>112980</v>
      </c>
      <c r="BO76" s="66">
        <v>42239.005252790543</v>
      </c>
      <c r="BP76" s="66">
        <v>4734015.2000216022</v>
      </c>
      <c r="BQ76" s="67">
        <v>37.386267704718129</v>
      </c>
      <c r="BR76" s="68">
        <v>112.07686288276987</v>
      </c>
      <c r="BS76" s="68">
        <v>41.901355992402216</v>
      </c>
      <c r="BT76" s="67">
        <v>3.164012646781976</v>
      </c>
      <c r="BU76" s="67">
        <v>25.807685336987003</v>
      </c>
      <c r="BV76" s="69">
        <v>29.788256411622644</v>
      </c>
      <c r="BW76" s="66">
        <v>125085</v>
      </c>
      <c r="BX76" s="66">
        <v>60002.482014388486</v>
      </c>
      <c r="BY76" s="66">
        <v>7313827.8218404222</v>
      </c>
      <c r="BZ76" s="67">
        <v>47.969366442330006</v>
      </c>
      <c r="CA76" s="68">
        <v>121.8920880654</v>
      </c>
      <c r="CB76" s="68">
        <v>58.470862388299331</v>
      </c>
      <c r="CC76" s="67">
        <v>-4.5334107353914783</v>
      </c>
      <c r="CD76" s="67">
        <v>17.221597719640201</v>
      </c>
      <c r="CE76" s="69">
        <v>11.907461224418185</v>
      </c>
      <c r="CF76" s="66">
        <v>121050</v>
      </c>
      <c r="CG76" s="66">
        <v>65316.254578754582</v>
      </c>
      <c r="CH76" s="66">
        <v>10469270.016028242</v>
      </c>
      <c r="CI76" s="67">
        <v>53.958078958078957</v>
      </c>
      <c r="CJ76" s="68">
        <v>160.28582905660946</v>
      </c>
      <c r="CK76" s="68">
        <v>86.487154200976804</v>
      </c>
      <c r="CL76" s="67">
        <v>-10.941185077761533</v>
      </c>
      <c r="CM76" s="67">
        <v>11.451872940933416</v>
      </c>
      <c r="CN76" s="69">
        <v>-0.74228275015293144</v>
      </c>
      <c r="CO76" s="66">
        <v>125085</v>
      </c>
      <c r="CP76" s="66">
        <v>69393.59375</v>
      </c>
      <c r="CQ76" s="66">
        <v>12065611.745860731</v>
      </c>
      <c r="CR76" s="67">
        <v>55.477150537634408</v>
      </c>
      <c r="CS76" s="68">
        <v>173.87212700539425</v>
      </c>
      <c r="CT76" s="68">
        <v>96.459301641769443</v>
      </c>
      <c r="CU76" s="67">
        <v>-17.775264698734791</v>
      </c>
      <c r="CV76" s="67">
        <v>-5.9310809578437524</v>
      </c>
      <c r="CW76" s="69">
        <v>-22.652080316827732</v>
      </c>
      <c r="CX76" s="66">
        <v>121650</v>
      </c>
      <c r="CY76" s="66">
        <v>76994.161194029846</v>
      </c>
      <c r="CZ76" s="66">
        <v>15739995.896796428</v>
      </c>
      <c r="DA76" s="67">
        <v>63.291542288557217</v>
      </c>
      <c r="DB76" s="68">
        <v>204.43103285625392</v>
      </c>
      <c r="DC76" s="68">
        <v>129.38755361115025</v>
      </c>
      <c r="DD76" s="67">
        <v>-13.252205558896067</v>
      </c>
      <c r="DE76" s="67">
        <v>-14.774473424269125</v>
      </c>
      <c r="DF76" s="69">
        <v>-26.068735394752981</v>
      </c>
      <c r="DG76" s="66">
        <v>372352</v>
      </c>
      <c r="DH76" s="66">
        <v>263235.56586188561</v>
      </c>
      <c r="DI76" s="66">
        <v>60628268.482276529</v>
      </c>
      <c r="DJ76" s="67">
        <v>70.695354358748077</v>
      </c>
      <c r="DK76" s="68">
        <v>230.31944138614975</v>
      </c>
      <c r="DL76" s="68">
        <v>162.82514524502764</v>
      </c>
      <c r="DM76" s="67">
        <v>3.2300991680089601</v>
      </c>
      <c r="DN76" s="67">
        <v>30.311969209403802</v>
      </c>
      <c r="DO76" s="67">
        <v>26.234470624103114</v>
      </c>
      <c r="DP76" s="67">
        <v>40.245608854687148</v>
      </c>
      <c r="DQ76" s="69">
        <v>77.03830191116063</v>
      </c>
      <c r="DR76" s="66">
        <v>373047</v>
      </c>
      <c r="DS76" s="66">
        <v>172352.98318429248</v>
      </c>
      <c r="DT76" s="66">
        <v>23390831.125759061</v>
      </c>
      <c r="DU76" s="67">
        <v>46.20141247196532</v>
      </c>
      <c r="DV76" s="68">
        <v>135.71468676435885</v>
      </c>
      <c r="DW76" s="68">
        <v>62.702102217037158</v>
      </c>
      <c r="DX76" s="67">
        <v>1.7958009747152532</v>
      </c>
      <c r="DY76" s="67">
        <v>23.520783177034868</v>
      </c>
      <c r="DZ76" s="67">
        <v>21.341727256258487</v>
      </c>
      <c r="EA76" s="67">
        <v>12.523233035612598</v>
      </c>
      <c r="EB76" s="69">
        <v>36.537634529915174</v>
      </c>
      <c r="EC76" s="66">
        <v>363150</v>
      </c>
      <c r="ED76" s="66">
        <v>145222.31786468395</v>
      </c>
      <c r="EE76" s="66">
        <v>17081153.45750922</v>
      </c>
      <c r="EF76" s="67">
        <v>39.989623534265171</v>
      </c>
      <c r="EG76" s="68">
        <v>117.62071910617203</v>
      </c>
      <c r="EH76" s="68">
        <v>47.036082768853696</v>
      </c>
      <c r="EI76" s="67">
        <v>5.7830688267805656E-3</v>
      </c>
      <c r="EJ76" s="67">
        <v>5.8204112354394551E-2</v>
      </c>
      <c r="EK76" s="67">
        <v>5.2418012216595831E-2</v>
      </c>
      <c r="EL76" s="67">
        <v>17.948848947724933</v>
      </c>
      <c r="EM76" s="69">
        <v>18.010675389609574</v>
      </c>
      <c r="EN76" s="66">
        <v>367785</v>
      </c>
      <c r="EO76" s="66">
        <v>211704.00952278444</v>
      </c>
      <c r="EP76" s="66">
        <v>38274877.658685401</v>
      </c>
      <c r="EQ76" s="67">
        <v>57.561893367805766</v>
      </c>
      <c r="ER76" s="68">
        <v>180.79429740118411</v>
      </c>
      <c r="ES76" s="68">
        <v>104.06862068514323</v>
      </c>
      <c r="ET76" s="67">
        <v>-1.0059213423884378E-2</v>
      </c>
      <c r="EU76" s="67">
        <v>-14.109416952587111</v>
      </c>
      <c r="EV76" s="67">
        <v>-14.100776166325746</v>
      </c>
      <c r="EW76" s="67">
        <v>-6.0140285716874411</v>
      </c>
      <c r="EX76" s="69">
        <v>-19.266780030540531</v>
      </c>
      <c r="EY76" s="66">
        <v>1476334</v>
      </c>
      <c r="EZ76" s="66">
        <v>792514.87643364654</v>
      </c>
      <c r="FA76" s="66">
        <v>139375130.7242302</v>
      </c>
      <c r="FB76" s="67">
        <v>53.68127242437324</v>
      </c>
      <c r="FC76" s="68">
        <v>175.86437159567873</v>
      </c>
      <c r="FD76" s="68">
        <v>94.406232413688372</v>
      </c>
      <c r="FE76" s="67">
        <v>1.2492816082100351</v>
      </c>
      <c r="FF76" s="67">
        <v>8.0962594440958497</v>
      </c>
      <c r="FG76" s="67">
        <v>6.7624952266807021</v>
      </c>
      <c r="FH76" s="67">
        <v>15.233955426321664</v>
      </c>
      <c r="FI76" s="69">
        <v>23.026646161664118</v>
      </c>
      <c r="FK76" s="70">
        <v>60</v>
      </c>
      <c r="FL76" s="71">
        <v>15</v>
      </c>
      <c r="FM76" s="66">
        <v>4055</v>
      </c>
      <c r="FN76" s="71">
        <v>1675</v>
      </c>
    </row>
    <row r="77" spans="2:170" x14ac:dyDescent="0.2">
      <c r="B77" s="63" t="s">
        <v>98</v>
      </c>
      <c r="K77" s="60"/>
      <c r="T77" s="60"/>
      <c r="AC77" s="60"/>
      <c r="AL77" s="60"/>
      <c r="AU77" s="60"/>
      <c r="BD77" s="60"/>
      <c r="BM77" s="60"/>
      <c r="BV77" s="60"/>
      <c r="CE77" s="60"/>
      <c r="CN77" s="60"/>
      <c r="CW77" s="60"/>
      <c r="DF77" s="60"/>
      <c r="DQ77" s="60"/>
      <c r="EB77" s="60"/>
      <c r="EM77" s="60"/>
      <c r="EX77" s="60"/>
      <c r="FI77" s="60"/>
      <c r="FK77" s="61"/>
      <c r="FL77" s="62"/>
      <c r="FN77" s="62"/>
    </row>
    <row r="78" spans="2:170" x14ac:dyDescent="0.2">
      <c r="B78" s="64" t="s">
        <v>61</v>
      </c>
      <c r="C78" s="40">
        <v>180947</v>
      </c>
      <c r="D78" s="40">
        <v>149355.69548218939</v>
      </c>
      <c r="E78" s="40">
        <v>44498032.55404716</v>
      </c>
      <c r="F78" s="43">
        <v>82.541128331605051</v>
      </c>
      <c r="G78" s="44">
        <v>297.93328209136507</v>
      </c>
      <c r="H78" s="44">
        <v>245.91749271359657</v>
      </c>
      <c r="I78" s="43">
        <v>73.249938995476882</v>
      </c>
      <c r="J78" s="43">
        <v>33.167249800934464</v>
      </c>
      <c r="K78" s="60">
        <v>130.71217904208805</v>
      </c>
      <c r="L78" s="40">
        <v>181195</v>
      </c>
      <c r="M78" s="40">
        <v>149924.6696984203</v>
      </c>
      <c r="N78" s="40">
        <v>42588694.93753586</v>
      </c>
      <c r="O78" s="43">
        <v>82.742167111907222</v>
      </c>
      <c r="P78" s="44">
        <v>284.06729208211556</v>
      </c>
      <c r="Q78" s="44">
        <v>235.04343352485367</v>
      </c>
      <c r="R78" s="43">
        <v>55.592582637183476</v>
      </c>
      <c r="S78" s="43">
        <v>28.249191350341992</v>
      </c>
      <c r="T78" s="60">
        <v>99.546229033561005</v>
      </c>
      <c r="U78" s="40">
        <v>175440</v>
      </c>
      <c r="V78" s="40">
        <v>137311.94193694714</v>
      </c>
      <c r="W78" s="40">
        <v>37321130.818073578</v>
      </c>
      <c r="X78" s="43">
        <v>78.267180766613748</v>
      </c>
      <c r="Y78" s="44">
        <v>271.7981429117886</v>
      </c>
      <c r="Z78" s="44">
        <v>212.72874383306873</v>
      </c>
      <c r="AA78" s="43">
        <v>51.22386266363953</v>
      </c>
      <c r="AB78" s="43">
        <v>44.331965001135835</v>
      </c>
      <c r="AC78" s="60">
        <v>118.26437253280648</v>
      </c>
      <c r="AD78" s="40">
        <v>181660</v>
      </c>
      <c r="AE78" s="40">
        <v>119062.31621805021</v>
      </c>
      <c r="AF78" s="40">
        <v>26122467.550282333</v>
      </c>
      <c r="AG78" s="43">
        <v>65.541294846444018</v>
      </c>
      <c r="AH78" s="44">
        <v>219.40164092257166</v>
      </c>
      <c r="AI78" s="44">
        <v>143.79867637499908</v>
      </c>
      <c r="AJ78" s="43">
        <v>35.1682281784907</v>
      </c>
      <c r="AK78" s="43">
        <v>28.607898908546723</v>
      </c>
      <c r="AL78" s="60">
        <v>73.837018252173877</v>
      </c>
      <c r="AM78" s="40">
        <v>175980</v>
      </c>
      <c r="AN78" s="40">
        <v>96441.899408284022</v>
      </c>
      <c r="AO78" s="40">
        <v>18146668.354294233</v>
      </c>
      <c r="AP78" s="43">
        <v>54.802761341222883</v>
      </c>
      <c r="AQ78" s="44">
        <v>188.16166485347651</v>
      </c>
      <c r="AR78" s="44">
        <v>103.11778812532239</v>
      </c>
      <c r="AS78" s="43">
        <v>48.198045498411929</v>
      </c>
      <c r="AT78" s="43">
        <v>30.478416314462159</v>
      </c>
      <c r="AU78" s="60">
        <v>93.366462775189845</v>
      </c>
      <c r="AV78" s="40">
        <v>180823</v>
      </c>
      <c r="AW78" s="40">
        <v>68764.087391898036</v>
      </c>
      <c r="AX78" s="40">
        <v>12280775.800860509</v>
      </c>
      <c r="AY78" s="43">
        <v>38.028396493752474</v>
      </c>
      <c r="AZ78" s="44">
        <v>178.59287117227797</v>
      </c>
      <c r="BA78" s="44">
        <v>67.916005158970435</v>
      </c>
      <c r="BB78" s="43">
        <v>5.2114624053376764</v>
      </c>
      <c r="BC78" s="43">
        <v>24.338485207520769</v>
      </c>
      <c r="BD78" s="60">
        <v>30.818338619732501</v>
      </c>
      <c r="BE78" s="40">
        <v>180823</v>
      </c>
      <c r="BF78" s="40">
        <v>60434.074874829312</v>
      </c>
      <c r="BG78" s="40">
        <v>10529178.887912164</v>
      </c>
      <c r="BH78" s="43">
        <v>33.421674717723583</v>
      </c>
      <c r="BI78" s="44">
        <v>174.2258636327293</v>
      </c>
      <c r="BJ78" s="44">
        <v>58.229201417475451</v>
      </c>
      <c r="BK78" s="43">
        <v>-4.4322467709080833</v>
      </c>
      <c r="BL78" s="43">
        <v>29.03453363009509</v>
      </c>
      <c r="BM78" s="60">
        <v>23.315404679970374</v>
      </c>
      <c r="BN78" s="40">
        <v>161504</v>
      </c>
      <c r="BO78" s="40">
        <v>70579.915819342641</v>
      </c>
      <c r="BP78" s="40">
        <v>12058098.045855625</v>
      </c>
      <c r="BQ78" s="43">
        <v>43.701651859608823</v>
      </c>
      <c r="BR78" s="44">
        <v>170.84319109588776</v>
      </c>
      <c r="BS78" s="44">
        <v>74.661296598571084</v>
      </c>
      <c r="BT78" s="43">
        <v>25.057182920697215</v>
      </c>
      <c r="BU78" s="43">
        <v>31.511406433508451</v>
      </c>
      <c r="BV78" s="60">
        <v>64.464460105176045</v>
      </c>
      <c r="BW78" s="40">
        <v>184512</v>
      </c>
      <c r="BX78" s="40">
        <v>91813.307827837911</v>
      </c>
      <c r="BY78" s="40">
        <v>14456201.288907291</v>
      </c>
      <c r="BZ78" s="43">
        <v>49.76007404821253</v>
      </c>
      <c r="CA78" s="44">
        <v>157.45213445543843</v>
      </c>
      <c r="CB78" s="44">
        <v>78.348298695517329</v>
      </c>
      <c r="CC78" s="43">
        <v>-0.27468956321479837</v>
      </c>
      <c r="CD78" s="43">
        <v>13.627733626514512</v>
      </c>
      <c r="CE78" s="60">
        <v>13.315610101473476</v>
      </c>
      <c r="CF78" s="40">
        <v>178560</v>
      </c>
      <c r="CG78" s="40">
        <v>95363.229789318968</v>
      </c>
      <c r="CH78" s="40">
        <v>18734077.571871545</v>
      </c>
      <c r="CI78" s="43">
        <v>53.406826718928627</v>
      </c>
      <c r="CJ78" s="44">
        <v>196.44969673594079</v>
      </c>
      <c r="CK78" s="44">
        <v>104.91754912562469</v>
      </c>
      <c r="CL78" s="43">
        <v>-20.118758776674611</v>
      </c>
      <c r="CM78" s="43">
        <v>-2.007458860868899</v>
      </c>
      <c r="CN78" s="60">
        <v>-21.722341831726077</v>
      </c>
      <c r="CO78" s="40">
        <v>184574</v>
      </c>
      <c r="CP78" s="40">
        <v>110160.68596663396</v>
      </c>
      <c r="CQ78" s="40">
        <v>25309600.43423922</v>
      </c>
      <c r="CR78" s="43">
        <v>59.683750672702523</v>
      </c>
      <c r="CS78" s="44">
        <v>229.751659697409</v>
      </c>
      <c r="CT78" s="44">
        <v>137.12440774019754</v>
      </c>
      <c r="CU78" s="43">
        <v>-20.631724253391347</v>
      </c>
      <c r="CV78" s="43">
        <v>-4.6672117795484116</v>
      </c>
      <c r="CW78" s="60">
        <v>-24.336009768235684</v>
      </c>
      <c r="CX78" s="40">
        <v>176490</v>
      </c>
      <c r="CY78" s="40">
        <v>119571.16955093099</v>
      </c>
      <c r="CZ78" s="40">
        <v>32809474.753144164</v>
      </c>
      <c r="DA78" s="43">
        <v>67.749543629061705</v>
      </c>
      <c r="DB78" s="44">
        <v>274.3928563747055</v>
      </c>
      <c r="DC78" s="44">
        <v>185.89990794460971</v>
      </c>
      <c r="DD78" s="43">
        <v>-17.252041386404581</v>
      </c>
      <c r="DE78" s="43">
        <v>-4.6327133577091884</v>
      </c>
      <c r="DF78" s="60">
        <v>-21.085517118337563</v>
      </c>
      <c r="DG78" s="40">
        <v>537582</v>
      </c>
      <c r="DH78" s="40">
        <v>436592.30711755686</v>
      </c>
      <c r="DI78" s="40">
        <v>124407858.30965661</v>
      </c>
      <c r="DJ78" s="43">
        <v>81.214085872956474</v>
      </c>
      <c r="DK78" s="44">
        <v>284.95201651860197</v>
      </c>
      <c r="DL78" s="44">
        <v>231.42117539213851</v>
      </c>
      <c r="DM78" s="43">
        <v>2.8384830815848674</v>
      </c>
      <c r="DN78" s="43">
        <v>64.248482368456365</v>
      </c>
      <c r="DO78" s="43">
        <v>59.714999139281318</v>
      </c>
      <c r="DP78" s="43">
        <v>34.928076010613438</v>
      </c>
      <c r="DQ78" s="60">
        <v>115.50037543886211</v>
      </c>
      <c r="DR78" s="40">
        <v>538463</v>
      </c>
      <c r="DS78" s="40">
        <v>284268.30301823228</v>
      </c>
      <c r="DT78" s="40">
        <v>56549911.705437079</v>
      </c>
      <c r="DU78" s="43">
        <v>52.792541552201783</v>
      </c>
      <c r="DV78" s="44">
        <v>198.93147109619923</v>
      </c>
      <c r="DW78" s="44">
        <v>105.02097953886725</v>
      </c>
      <c r="DX78" s="43">
        <v>3.1159037288966509</v>
      </c>
      <c r="DY78" s="43">
        <v>34.163323032541683</v>
      </c>
      <c r="DZ78" s="43">
        <v>30.109244239713078</v>
      </c>
      <c r="EA78" s="43">
        <v>28.624658774450513</v>
      </c>
      <c r="EB78" s="60">
        <v>67.35257143719619</v>
      </c>
      <c r="EC78" s="40">
        <v>526839</v>
      </c>
      <c r="ED78" s="40">
        <v>222827.29852200986</v>
      </c>
      <c r="EE78" s="40">
        <v>37043478.222675078</v>
      </c>
      <c r="EF78" s="43">
        <v>42.295141119395083</v>
      </c>
      <c r="EG78" s="44">
        <v>166.24299835962915</v>
      </c>
      <c r="EH78" s="44">
        <v>70.312710757318797</v>
      </c>
      <c r="EI78" s="43">
        <v>2.8269461603770822</v>
      </c>
      <c r="EJ78" s="43">
        <v>8.4311450101858068</v>
      </c>
      <c r="EK78" s="43">
        <v>5.4501267023712643</v>
      </c>
      <c r="EL78" s="43">
        <v>23.001160605074702</v>
      </c>
      <c r="EM78" s="60">
        <v>29.704879703238511</v>
      </c>
      <c r="EN78" s="40">
        <v>539624</v>
      </c>
      <c r="EO78" s="40">
        <v>325095.08530688391</v>
      </c>
      <c r="EP78" s="40">
        <v>76853152.759254932</v>
      </c>
      <c r="EQ78" s="43">
        <v>60.244741765911805</v>
      </c>
      <c r="ER78" s="44">
        <v>236.40207506276798</v>
      </c>
      <c r="ES78" s="44">
        <v>142.41981965082155</v>
      </c>
      <c r="ET78" s="43">
        <v>4.070446927589785</v>
      </c>
      <c r="EU78" s="43">
        <v>-16.01177601790366</v>
      </c>
      <c r="EV78" s="43">
        <v>-19.296758626790659</v>
      </c>
      <c r="EW78" s="43">
        <v>-3.8734224752399524</v>
      </c>
      <c r="EX78" s="60">
        <v>-22.422736116442238</v>
      </c>
      <c r="EY78" s="40">
        <v>2142508</v>
      </c>
      <c r="EZ78" s="40">
        <v>1268782.9939646828</v>
      </c>
      <c r="FA78" s="40">
        <v>294854400.9970237</v>
      </c>
      <c r="FB78" s="43">
        <v>59.219521885784459</v>
      </c>
      <c r="FC78" s="44">
        <v>232.39151407260357</v>
      </c>
      <c r="FD78" s="44">
        <v>137.62114353693133</v>
      </c>
      <c r="FE78" s="43">
        <v>3.2131568944927014</v>
      </c>
      <c r="FF78" s="43">
        <v>18.548182530217652</v>
      </c>
      <c r="FG78" s="43">
        <v>14.857626776546139</v>
      </c>
      <c r="FH78" s="43">
        <v>17.391812001124993</v>
      </c>
      <c r="FI78" s="60">
        <v>34.833449294512882</v>
      </c>
      <c r="FK78" s="61">
        <v>52</v>
      </c>
      <c r="FL78" s="62">
        <v>30</v>
      </c>
      <c r="FM78" s="40">
        <v>5883</v>
      </c>
      <c r="FN78" s="62">
        <v>4565</v>
      </c>
    </row>
    <row r="79" spans="2:170" x14ac:dyDescent="0.2">
      <c r="B79" s="64" t="s">
        <v>62</v>
      </c>
      <c r="K79" s="60"/>
      <c r="T79" s="60"/>
      <c r="AC79" s="60"/>
      <c r="AL79" s="60"/>
      <c r="AU79" s="60"/>
      <c r="BD79" s="60"/>
      <c r="BM79" s="60"/>
      <c r="BV79" s="60"/>
      <c r="CE79" s="60"/>
      <c r="CN79" s="60"/>
      <c r="CW79" s="60"/>
      <c r="DF79" s="60"/>
      <c r="DQ79" s="60"/>
      <c r="EB79" s="60"/>
      <c r="EM79" s="60"/>
      <c r="EX79" s="60"/>
      <c r="FI79" s="60"/>
      <c r="FK79" s="61">
        <v>25</v>
      </c>
      <c r="FL79" s="62">
        <v>2</v>
      </c>
      <c r="FM79" s="40">
        <v>1133</v>
      </c>
      <c r="FN79" s="62">
        <v>97</v>
      </c>
    </row>
    <row r="80" spans="2:170" x14ac:dyDescent="0.2">
      <c r="B80" s="64" t="s">
        <v>63</v>
      </c>
      <c r="C80" s="40">
        <v>54963</v>
      </c>
      <c r="D80" s="40">
        <v>42213.597063621535</v>
      </c>
      <c r="E80" s="40">
        <v>13052115.652507458</v>
      </c>
      <c r="F80" s="43">
        <v>76.803662579592697</v>
      </c>
      <c r="G80" s="44">
        <v>309.19221673614254</v>
      </c>
      <c r="H80" s="44">
        <v>237.47094686438984</v>
      </c>
      <c r="I80" s="43">
        <v>31.105369371799245</v>
      </c>
      <c r="J80" s="43">
        <v>39.585423097709345</v>
      </c>
      <c r="K80" s="60">
        <v>83.003984541572208</v>
      </c>
      <c r="L80" s="40">
        <v>54963</v>
      </c>
      <c r="M80" s="40">
        <v>43101.543230016316</v>
      </c>
      <c r="N80" s="40">
        <v>13353521.76502708</v>
      </c>
      <c r="O80" s="43">
        <v>78.419196968899641</v>
      </c>
      <c r="P80" s="44">
        <v>309.81539787947929</v>
      </c>
      <c r="Q80" s="44">
        <v>242.95474710308898</v>
      </c>
      <c r="R80" s="43">
        <v>11.736556222836448</v>
      </c>
      <c r="S80" s="43">
        <v>38.660989220525096</v>
      </c>
      <c r="T80" s="60">
        <v>54.935014179470684</v>
      </c>
      <c r="U80" s="40">
        <v>53190</v>
      </c>
      <c r="V80" s="40">
        <v>39101.446982055466</v>
      </c>
      <c r="W80" s="40">
        <v>10672583.159813048</v>
      </c>
      <c r="X80" s="43">
        <v>73.512778684067428</v>
      </c>
      <c r="Y80" s="44">
        <v>272.94599007323023</v>
      </c>
      <c r="Z80" s="44">
        <v>200.65018160957038</v>
      </c>
      <c r="AA80" s="43">
        <v>17.781083708458574</v>
      </c>
      <c r="AB80" s="43">
        <v>44.024244622304167</v>
      </c>
      <c r="AC80" s="60">
        <v>69.633316119021956</v>
      </c>
      <c r="AD80" s="40">
        <v>54963</v>
      </c>
      <c r="AE80" s="40">
        <v>36589.455954322999</v>
      </c>
      <c r="AF80" s="40">
        <v>7198757.3937227065</v>
      </c>
      <c r="AG80" s="43">
        <v>66.571067726148499</v>
      </c>
      <c r="AH80" s="44">
        <v>196.74404021501121</v>
      </c>
      <c r="AI80" s="44">
        <v>130.97460825869598</v>
      </c>
      <c r="AJ80" s="43">
        <v>0.93824205306584985</v>
      </c>
      <c r="AK80" s="43">
        <v>17.820549472880106</v>
      </c>
      <c r="AL80" s="60">
        <v>18.925991415202297</v>
      </c>
      <c r="AM80" s="40">
        <v>53190</v>
      </c>
      <c r="AN80" s="40">
        <v>27864.734094616641</v>
      </c>
      <c r="AO80" s="40">
        <v>4448053.3193396572</v>
      </c>
      <c r="AP80" s="43">
        <v>52.387166938553563</v>
      </c>
      <c r="AQ80" s="44">
        <v>159.63020871600582</v>
      </c>
      <c r="AR80" s="44">
        <v>83.625743924415445</v>
      </c>
      <c r="AS80" s="43">
        <v>-8.7386918013287875</v>
      </c>
      <c r="AT80" s="43">
        <v>3.0078620825462785</v>
      </c>
      <c r="AU80" s="60">
        <v>-5.9936775159684306</v>
      </c>
      <c r="AV80" s="40">
        <v>54963</v>
      </c>
      <c r="AW80" s="40">
        <v>23929.715334420882</v>
      </c>
      <c r="AX80" s="40">
        <v>3938284.4244902544</v>
      </c>
      <c r="AY80" s="43">
        <v>43.537862442772195</v>
      </c>
      <c r="AZ80" s="44">
        <v>164.57715311077536</v>
      </c>
      <c r="BA80" s="44">
        <v>71.653374533599958</v>
      </c>
      <c r="BB80" s="43">
        <v>-6.9556905083407861</v>
      </c>
      <c r="BC80" s="43">
        <v>1.3918403301824751</v>
      </c>
      <c r="BD80" s="60">
        <v>-5.66066228391088</v>
      </c>
      <c r="BE80" s="40">
        <v>54963</v>
      </c>
      <c r="BF80" s="40">
        <v>21931.113376835237</v>
      </c>
      <c r="BG80" s="40">
        <v>3448917.4790221062</v>
      </c>
      <c r="BH80" s="43">
        <v>39.901594485081304</v>
      </c>
      <c r="BI80" s="44">
        <v>157.26139479380146</v>
      </c>
      <c r="BJ80" s="44">
        <v>62.749804032205418</v>
      </c>
      <c r="BK80" s="43">
        <v>-18.524687046679428</v>
      </c>
      <c r="BL80" s="43">
        <v>-3.763158631448523</v>
      </c>
      <c r="BM80" s="60">
        <v>-21.590732318566101</v>
      </c>
      <c r="BN80" s="40">
        <v>49644</v>
      </c>
      <c r="BO80" s="40">
        <v>21879.051386623163</v>
      </c>
      <c r="BP80" s="40">
        <v>3271119.7886116868</v>
      </c>
      <c r="BQ80" s="43">
        <v>44.071894663248663</v>
      </c>
      <c r="BR80" s="44">
        <v>149.50921458192869</v>
      </c>
      <c r="BS80" s="44">
        <v>65.891543562398013</v>
      </c>
      <c r="BT80" s="43">
        <v>-14.89565168473773</v>
      </c>
      <c r="BU80" s="43">
        <v>-1.1844851402724161</v>
      </c>
      <c r="BV80" s="60">
        <v>-15.903700044321139</v>
      </c>
      <c r="BW80" s="40">
        <v>54963</v>
      </c>
      <c r="BX80" s="40">
        <v>29597.241435562806</v>
      </c>
      <c r="BY80" s="40">
        <v>4786552.5968041206</v>
      </c>
      <c r="BZ80" s="43">
        <v>53.849392201231382</v>
      </c>
      <c r="CA80" s="44">
        <v>161.72292972725492</v>
      </c>
      <c r="CB80" s="44">
        <v>87.086814708151323</v>
      </c>
      <c r="CC80" s="43">
        <v>-10.656131313643879</v>
      </c>
      <c r="CD80" s="43">
        <v>6.7801589888264715</v>
      </c>
      <c r="CE80" s="60">
        <v>-4.5984749699013685</v>
      </c>
      <c r="CF80" s="40">
        <v>53190</v>
      </c>
      <c r="CG80" s="40">
        <v>29292.100326264273</v>
      </c>
      <c r="CH80" s="40">
        <v>5798683.3375307508</v>
      </c>
      <c r="CI80" s="43">
        <v>55.070690592713433</v>
      </c>
      <c r="CJ80" s="44">
        <v>197.96065399692279</v>
      </c>
      <c r="CK80" s="44">
        <v>109.01829925795734</v>
      </c>
      <c r="CL80" s="43">
        <v>-19.42156979746791</v>
      </c>
      <c r="CM80" s="43">
        <v>6.5014690596761868</v>
      </c>
      <c r="CN80" s="60">
        <v>-14.182788089132043</v>
      </c>
      <c r="CO80" s="40">
        <v>54963</v>
      </c>
      <c r="CP80" s="40">
        <v>33504.783034257751</v>
      </c>
      <c r="CQ80" s="40">
        <v>8508072.7138937544</v>
      </c>
      <c r="CR80" s="43">
        <v>60.95879597958217</v>
      </c>
      <c r="CS80" s="44">
        <v>253.93606355231358</v>
      </c>
      <c r="CT80" s="44">
        <v>154.79636689943695</v>
      </c>
      <c r="CU80" s="43">
        <v>-13.655336911133887</v>
      </c>
      <c r="CV80" s="43">
        <v>-2.3484588801585762</v>
      </c>
      <c r="CW80" s="60">
        <v>-15.683105818974694</v>
      </c>
      <c r="CX80" s="40">
        <v>53190</v>
      </c>
      <c r="CY80" s="40">
        <v>36883.027732463299</v>
      </c>
      <c r="CZ80" s="40">
        <v>10329101.471552242</v>
      </c>
      <c r="DA80" s="43">
        <v>69.342033713974985</v>
      </c>
      <c r="DB80" s="44">
        <v>280.05025906430365</v>
      </c>
      <c r="DC80" s="44">
        <v>194.19254505644372</v>
      </c>
      <c r="DD80" s="43">
        <v>-8.2754900197640548</v>
      </c>
      <c r="DE80" s="43">
        <v>-5.4760484463650263</v>
      </c>
      <c r="DF80" s="60">
        <v>-13.298368623499409</v>
      </c>
      <c r="DG80" s="40">
        <v>163116</v>
      </c>
      <c r="DH80" s="40">
        <v>124416.58727569331</v>
      </c>
      <c r="DI80" s="40">
        <v>37078220.577347584</v>
      </c>
      <c r="DJ80" s="43">
        <v>76.27491311440528</v>
      </c>
      <c r="DK80" s="44">
        <v>298.01669849042213</v>
      </c>
      <c r="DL80" s="44">
        <v>227.31197783998863</v>
      </c>
      <c r="DM80" s="43">
        <v>3.5394185603656214</v>
      </c>
      <c r="DN80" s="43">
        <v>23.941507179136828</v>
      </c>
      <c r="DO80" s="43">
        <v>19.704658286212197</v>
      </c>
      <c r="DP80" s="43">
        <v>40.80370116863989</v>
      </c>
      <c r="DQ80" s="60">
        <v>68.548589338176654</v>
      </c>
      <c r="DR80" s="40">
        <v>163116</v>
      </c>
      <c r="DS80" s="40">
        <v>88383.905383360529</v>
      </c>
      <c r="DT80" s="40">
        <v>15585095.137552619</v>
      </c>
      <c r="DU80" s="43">
        <v>54.184693949925524</v>
      </c>
      <c r="DV80" s="44">
        <v>176.3340856002356</v>
      </c>
      <c r="DW80" s="44">
        <v>95.546084611887366</v>
      </c>
      <c r="DX80" s="43">
        <v>0</v>
      </c>
      <c r="DY80" s="43">
        <v>-4.4507447177149029</v>
      </c>
      <c r="DZ80" s="43">
        <v>-4.4507447176834845</v>
      </c>
      <c r="EA80" s="43">
        <v>9.0356017606756076</v>
      </c>
      <c r="EB80" s="60">
        <v>4.1827054748843739</v>
      </c>
      <c r="EC80" s="40">
        <v>159570</v>
      </c>
      <c r="ED80" s="40">
        <v>73407.406199021207</v>
      </c>
      <c r="EE80" s="40">
        <v>11506589.864437914</v>
      </c>
      <c r="EF80" s="43">
        <v>46.003262642740623</v>
      </c>
      <c r="EG80" s="44">
        <v>156.7497131453112</v>
      </c>
      <c r="EH80" s="44">
        <v>72.109982229980034</v>
      </c>
      <c r="EI80" s="43">
        <v>0</v>
      </c>
      <c r="EJ80" s="43">
        <v>-14.397018398907178</v>
      </c>
      <c r="EK80" s="43">
        <v>-14.397018398969879</v>
      </c>
      <c r="EL80" s="43">
        <v>1.0236188814830123</v>
      </c>
      <c r="EM80" s="60">
        <v>-13.520770116180245</v>
      </c>
      <c r="EN80" s="40">
        <v>161343</v>
      </c>
      <c r="EO80" s="40">
        <v>99679.91109298532</v>
      </c>
      <c r="EP80" s="40">
        <v>24635857.522976745</v>
      </c>
      <c r="EQ80" s="43">
        <v>61.781367083161534</v>
      </c>
      <c r="ER80" s="44">
        <v>247.1496739197074</v>
      </c>
      <c r="ES80" s="44">
        <v>152.69244728917118</v>
      </c>
      <c r="ET80" s="43">
        <v>0</v>
      </c>
      <c r="EU80" s="43">
        <v>-13.597161982600847</v>
      </c>
      <c r="EV80" s="43">
        <v>-13.59716198257161</v>
      </c>
      <c r="EW80" s="43">
        <v>-0.86300108985963775</v>
      </c>
      <c r="EX80" s="60">
        <v>-14.342819416392246</v>
      </c>
      <c r="EY80" s="40">
        <v>647145</v>
      </c>
      <c r="EZ80" s="40">
        <v>385887.80995106034</v>
      </c>
      <c r="FA80" s="40">
        <v>88805763.10231486</v>
      </c>
      <c r="FB80" s="43">
        <v>59.629265458446</v>
      </c>
      <c r="FC80" s="44">
        <v>230.13363162100799</v>
      </c>
      <c r="FD80" s="44">
        <v>137.22699410845308</v>
      </c>
      <c r="FE80" s="43">
        <v>0.86911929971678803</v>
      </c>
      <c r="FF80" s="43">
        <v>-2.0599258459380763</v>
      </c>
      <c r="FG80" s="43">
        <v>-2.9038075934845438</v>
      </c>
      <c r="FH80" s="43">
        <v>15.843421305267199</v>
      </c>
      <c r="FI80" s="60">
        <v>12.479551240888989</v>
      </c>
      <c r="FK80" s="61">
        <v>20</v>
      </c>
      <c r="FL80" s="62">
        <v>9</v>
      </c>
      <c r="FM80" s="40">
        <v>1773</v>
      </c>
      <c r="FN80" s="62">
        <v>1226</v>
      </c>
    </row>
    <row r="81" spans="2:170" x14ac:dyDescent="0.2">
      <c r="B81" s="64" t="s">
        <v>64</v>
      </c>
      <c r="K81" s="60"/>
      <c r="T81" s="60"/>
      <c r="AC81" s="60"/>
      <c r="AL81" s="60"/>
      <c r="AU81" s="60"/>
      <c r="BD81" s="60"/>
      <c r="BM81" s="60"/>
      <c r="BV81" s="60"/>
      <c r="CE81" s="60"/>
      <c r="CN81" s="60"/>
      <c r="CW81" s="60"/>
      <c r="DF81" s="60"/>
      <c r="DQ81" s="60"/>
      <c r="EB81" s="60"/>
      <c r="EM81" s="60"/>
      <c r="EX81" s="60"/>
      <c r="FI81" s="60"/>
      <c r="FK81" s="61">
        <v>9</v>
      </c>
      <c r="FL81" s="62">
        <v>3</v>
      </c>
      <c r="FM81" s="40">
        <v>539</v>
      </c>
      <c r="FN81" s="62">
        <v>241</v>
      </c>
    </row>
    <row r="82" spans="2:170" x14ac:dyDescent="0.2">
      <c r="B82" s="72" t="s">
        <v>99</v>
      </c>
      <c r="C82" s="73">
        <v>284921</v>
      </c>
      <c r="D82" s="73">
        <v>231513.05148283904</v>
      </c>
      <c r="E82" s="73">
        <v>70638955.84623614</v>
      </c>
      <c r="F82" s="74">
        <v>81.255173006847187</v>
      </c>
      <c r="G82" s="75">
        <v>305.11867643657342</v>
      </c>
      <c r="H82" s="75">
        <v>247.92470841474002</v>
      </c>
      <c r="I82" s="74">
        <v>59.160166675004398</v>
      </c>
      <c r="J82" s="74">
        <v>34.883021167060861</v>
      </c>
      <c r="K82" s="76">
        <v>114.68004130593052</v>
      </c>
      <c r="L82" s="73">
        <v>285169</v>
      </c>
      <c r="M82" s="73">
        <v>228999.34848484848</v>
      </c>
      <c r="N82" s="73">
        <v>67264594.62841998</v>
      </c>
      <c r="O82" s="74">
        <v>80.303030303030297</v>
      </c>
      <c r="P82" s="75">
        <v>293.73268995510034</v>
      </c>
      <c r="Q82" s="75">
        <v>235.87625102455027</v>
      </c>
      <c r="R82" s="74">
        <v>38.329053920066116</v>
      </c>
      <c r="S82" s="74">
        <v>32.075529336020011</v>
      </c>
      <c r="T82" s="76">
        <v>82.698830190380107</v>
      </c>
      <c r="U82" s="73">
        <v>276060</v>
      </c>
      <c r="V82" s="73">
        <v>212616.57759919637</v>
      </c>
      <c r="W82" s="73">
        <v>58397293.425776899</v>
      </c>
      <c r="X82" s="74">
        <v>77.01824878620458</v>
      </c>
      <c r="Y82" s="75">
        <v>274.66011392517879</v>
      </c>
      <c r="Z82" s="75">
        <v>211.53840985936716</v>
      </c>
      <c r="AA82" s="74">
        <v>40.304794015091701</v>
      </c>
      <c r="AB82" s="74">
        <v>43.383113185445197</v>
      </c>
      <c r="AC82" s="76">
        <v>101.17338160727999</v>
      </c>
      <c r="AD82" s="73">
        <v>285634</v>
      </c>
      <c r="AE82" s="73">
        <v>187309.7664160401</v>
      </c>
      <c r="AF82" s="73">
        <v>41668120.253003649</v>
      </c>
      <c r="AG82" s="74">
        <v>65.576845339154332</v>
      </c>
      <c r="AH82" s="75">
        <v>222.45567356297465</v>
      </c>
      <c r="AI82" s="75">
        <v>145.87941300056593</v>
      </c>
      <c r="AJ82" s="74">
        <v>23.029702386418915</v>
      </c>
      <c r="AK82" s="74">
        <v>29.803201452222805</v>
      </c>
      <c r="AL82" s="76">
        <v>59.696492434652363</v>
      </c>
      <c r="AM82" s="73">
        <v>276600</v>
      </c>
      <c r="AN82" s="73">
        <v>149107.7341389728</v>
      </c>
      <c r="AO82" s="73">
        <v>28827314.618563138</v>
      </c>
      <c r="AP82" s="74">
        <v>53.907351460221548</v>
      </c>
      <c r="AQ82" s="75">
        <v>193.33212180459554</v>
      </c>
      <c r="AR82" s="75">
        <v>104.22022638670694</v>
      </c>
      <c r="AS82" s="74">
        <v>28.196685994706289</v>
      </c>
      <c r="AT82" s="74">
        <v>29.610082943493339</v>
      </c>
      <c r="AU82" s="76">
        <v>66.155831048440078</v>
      </c>
      <c r="AV82" s="73">
        <v>284797</v>
      </c>
      <c r="AW82" s="73">
        <v>112287.09751594494</v>
      </c>
      <c r="AX82" s="73">
        <v>20930799.416160289</v>
      </c>
      <c r="AY82" s="74">
        <v>39.427064721870295</v>
      </c>
      <c r="AZ82" s="75">
        <v>186.40431429076776</v>
      </c>
      <c r="BA82" s="75">
        <v>73.493749639779523</v>
      </c>
      <c r="BB82" s="74">
        <v>1.693445632442562</v>
      </c>
      <c r="BC82" s="74">
        <v>25.915234296392949</v>
      </c>
      <c r="BD82" s="76">
        <v>28.047540332048253</v>
      </c>
      <c r="BE82" s="73">
        <v>284797</v>
      </c>
      <c r="BF82" s="73">
        <v>99939.0787176905</v>
      </c>
      <c r="BG82" s="73">
        <v>18215081.578411013</v>
      </c>
      <c r="BH82" s="74">
        <v>35.091338292780648</v>
      </c>
      <c r="BI82" s="75">
        <v>182.26185204153487</v>
      </c>
      <c r="BJ82" s="75">
        <v>63.958123078582332</v>
      </c>
      <c r="BK82" s="74">
        <v>-8.2691391685550268</v>
      </c>
      <c r="BL82" s="74">
        <v>24.173031904676769</v>
      </c>
      <c r="BM82" s="76">
        <v>13.904991086637789</v>
      </c>
      <c r="BN82" s="73">
        <v>255416</v>
      </c>
      <c r="BO82" s="73">
        <v>111471.69031589849</v>
      </c>
      <c r="BP82" s="73">
        <v>19427937.381963141</v>
      </c>
      <c r="BQ82" s="74">
        <v>43.643190056965302</v>
      </c>
      <c r="BR82" s="75">
        <v>174.28584178553768</v>
      </c>
      <c r="BS82" s="75">
        <v>76.063901172844069</v>
      </c>
      <c r="BT82" s="74">
        <v>11.526438514457556</v>
      </c>
      <c r="BU82" s="74">
        <v>22.084088532378832</v>
      </c>
      <c r="BV82" s="76">
        <v>36.156035933057325</v>
      </c>
      <c r="BW82" s="73">
        <v>288486</v>
      </c>
      <c r="BX82" s="73">
        <v>145447.21690446089</v>
      </c>
      <c r="BY82" s="73">
        <v>25023594.870113038</v>
      </c>
      <c r="BZ82" s="74">
        <v>50.417426462449093</v>
      </c>
      <c r="CA82" s="75">
        <v>172.04588305426392</v>
      </c>
      <c r="CB82" s="75">
        <v>86.741106570554678</v>
      </c>
      <c r="CC82" s="74">
        <v>-4.095952418529178</v>
      </c>
      <c r="CD82" s="74">
        <v>11.877433425163705</v>
      </c>
      <c r="CE82" s="76">
        <v>7.294986985125254</v>
      </c>
      <c r="CF82" s="73">
        <v>279180</v>
      </c>
      <c r="CG82" s="73">
        <v>150809.61424017002</v>
      </c>
      <c r="CH82" s="73">
        <v>31508105.474392235</v>
      </c>
      <c r="CI82" s="74">
        <v>54.01877435352462</v>
      </c>
      <c r="CJ82" s="75">
        <v>208.92637139310219</v>
      </c>
      <c r="CK82" s="75">
        <v>112.85946512784668</v>
      </c>
      <c r="CL82" s="74">
        <v>-19.469061728366771</v>
      </c>
      <c r="CM82" s="74">
        <v>0.94359579278499883</v>
      </c>
      <c r="CN82" s="76">
        <v>-18.709175182982175</v>
      </c>
      <c r="CO82" s="73">
        <v>288548</v>
      </c>
      <c r="CP82" s="73">
        <v>173873.10992907803</v>
      </c>
      <c r="CQ82" s="73">
        <v>41924630.219308548</v>
      </c>
      <c r="CR82" s="74">
        <v>60.257950125829332</v>
      </c>
      <c r="CS82" s="75">
        <v>241.12198968782118</v>
      </c>
      <c r="CT82" s="75">
        <v>145.29516828849464</v>
      </c>
      <c r="CU82" s="74">
        <v>-18.669979584240316</v>
      </c>
      <c r="CV82" s="74">
        <v>-4.5556467876118889</v>
      </c>
      <c r="CW82" s="76">
        <v>-22.375088046723192</v>
      </c>
      <c r="CX82" s="73">
        <v>279840</v>
      </c>
      <c r="CY82" s="73">
        <v>191943.11894273126</v>
      </c>
      <c r="CZ82" s="73">
        <v>53429967.558933519</v>
      </c>
      <c r="DA82" s="74">
        <v>68.590308370044056</v>
      </c>
      <c r="DB82" s="75">
        <v>278.36354776997786</v>
      </c>
      <c r="DC82" s="75">
        <v>190.93041580522271</v>
      </c>
      <c r="DD82" s="74">
        <v>-14.784747736466249</v>
      </c>
      <c r="DE82" s="74">
        <v>-5.7236064854020396</v>
      </c>
      <c r="DF82" s="76">
        <v>-19.662133441600776</v>
      </c>
      <c r="DG82" s="73">
        <v>846150</v>
      </c>
      <c r="DH82" s="73">
        <v>673128.9775668839</v>
      </c>
      <c r="DI82" s="73">
        <v>196300843.900433</v>
      </c>
      <c r="DJ82" s="74">
        <v>79.551968039577375</v>
      </c>
      <c r="DK82" s="75">
        <v>291.62441440270345</v>
      </c>
      <c r="DL82" s="75">
        <v>231.9929609412433</v>
      </c>
      <c r="DM82" s="74">
        <v>3.4868646348026027</v>
      </c>
      <c r="DN82" s="74">
        <v>50.602592420378215</v>
      </c>
      <c r="DO82" s="74">
        <v>45.528220370530207</v>
      </c>
      <c r="DP82" s="74">
        <v>36.636852532832847</v>
      </c>
      <c r="DQ82" s="76">
        <v>98.845179861418032</v>
      </c>
      <c r="DR82" s="73">
        <v>847031</v>
      </c>
      <c r="DS82" s="73">
        <v>448704.59807095787</v>
      </c>
      <c r="DT82" s="73">
        <v>91426234.287727073</v>
      </c>
      <c r="DU82" s="74">
        <v>52.973810648129508</v>
      </c>
      <c r="DV82" s="75">
        <v>203.75595588006206</v>
      </c>
      <c r="DW82" s="75">
        <v>107.93729425219038</v>
      </c>
      <c r="DX82" s="74">
        <v>2.2944765419693924</v>
      </c>
      <c r="DY82" s="74">
        <v>21.208028472169474</v>
      </c>
      <c r="DZ82" s="74">
        <v>18.489318846523297</v>
      </c>
      <c r="EA82" s="74">
        <v>29.20475118136816</v>
      </c>
      <c r="EB82" s="76">
        <v>53.093829592081924</v>
      </c>
      <c r="EC82" s="73">
        <v>828699</v>
      </c>
      <c r="ED82" s="73">
        <v>356857.98593804991</v>
      </c>
      <c r="EE82" s="73">
        <v>62666613.830487192</v>
      </c>
      <c r="EF82" s="74">
        <v>43.06243713797771</v>
      </c>
      <c r="EG82" s="75">
        <v>175.6065894553528</v>
      </c>
      <c r="EH82" s="75">
        <v>75.620477194357889</v>
      </c>
      <c r="EI82" s="74">
        <v>1.7788913247729408</v>
      </c>
      <c r="EJ82" s="74">
        <v>0.84354547460567231</v>
      </c>
      <c r="EK82" s="74">
        <v>-0.91899787676421474</v>
      </c>
      <c r="EL82" s="74">
        <v>18.196684962103546</v>
      </c>
      <c r="EM82" s="76">
        <v>17.110459937090617</v>
      </c>
      <c r="EN82" s="73">
        <v>847568</v>
      </c>
      <c r="EO82" s="73">
        <v>516625.84311197931</v>
      </c>
      <c r="EP82" s="73">
        <v>126862703.2526343</v>
      </c>
      <c r="EQ82" s="74">
        <v>60.953910849864471</v>
      </c>
      <c r="ER82" s="75">
        <v>245.56011849592403</v>
      </c>
      <c r="ES82" s="75">
        <v>149.67849571082709</v>
      </c>
      <c r="ET82" s="74">
        <v>2.8936595883127039</v>
      </c>
      <c r="EU82" s="74">
        <v>-15.118758965987025</v>
      </c>
      <c r="EV82" s="74">
        <v>-17.505858598434195</v>
      </c>
      <c r="EW82" s="74">
        <v>-3.4280083600899309</v>
      </c>
      <c r="EX82" s="76">
        <v>-20.333764662275566</v>
      </c>
      <c r="EY82" s="73">
        <v>3369448</v>
      </c>
      <c r="EZ82" s="73">
        <v>1995317.404687871</v>
      </c>
      <c r="FA82" s="73">
        <v>477256395.2712816</v>
      </c>
      <c r="FB82" s="74">
        <v>59.21793138484022</v>
      </c>
      <c r="FC82" s="75">
        <v>239.18820842739009</v>
      </c>
      <c r="FD82" s="75">
        <v>141.64230914716049</v>
      </c>
      <c r="FE82" s="74">
        <v>2.6138537997252422</v>
      </c>
      <c r="FF82" s="74">
        <v>12.117314175014096</v>
      </c>
      <c r="FG82" s="74">
        <v>9.2613814054746264</v>
      </c>
      <c r="FH82" s="74">
        <v>17.878676113468895</v>
      </c>
      <c r="FI82" s="76">
        <v>28.795869904149093</v>
      </c>
      <c r="FK82" s="77">
        <v>106</v>
      </c>
      <c r="FL82" s="78">
        <v>44</v>
      </c>
      <c r="FM82" s="73">
        <v>9328</v>
      </c>
      <c r="FN82" s="78">
        <v>6129</v>
      </c>
    </row>
    <row r="83" spans="2:170" x14ac:dyDescent="0.2">
      <c r="B83" s="59" t="s">
        <v>100</v>
      </c>
      <c r="K83" s="60"/>
      <c r="T83" s="60"/>
      <c r="AC83" s="60"/>
      <c r="AL83" s="60"/>
      <c r="AU83" s="60"/>
      <c r="BD83" s="60"/>
      <c r="BM83" s="60"/>
      <c r="BV83" s="60"/>
      <c r="CE83" s="60"/>
      <c r="CN83" s="60"/>
      <c r="CW83" s="60"/>
      <c r="DF83" s="60"/>
      <c r="DQ83" s="60"/>
      <c r="EB83" s="60"/>
      <c r="EM83" s="60"/>
      <c r="EX83" s="60"/>
      <c r="FI83" s="60"/>
      <c r="FK83" s="61"/>
      <c r="FL83" s="62"/>
      <c r="FN83" s="62"/>
    </row>
    <row r="84" spans="2:170" x14ac:dyDescent="0.2">
      <c r="B84" s="63" t="s">
        <v>86</v>
      </c>
      <c r="K84" s="60"/>
      <c r="T84" s="60"/>
      <c r="AC84" s="60"/>
      <c r="AL84" s="60"/>
      <c r="AU84" s="60"/>
      <c r="BD84" s="60"/>
      <c r="BM84" s="60"/>
      <c r="BV84" s="60"/>
      <c r="CE84" s="60"/>
      <c r="CN84" s="60"/>
      <c r="CW84" s="60"/>
      <c r="DF84" s="60"/>
      <c r="DQ84" s="60"/>
      <c r="EB84" s="60"/>
      <c r="EM84" s="60"/>
      <c r="EX84" s="60"/>
      <c r="FI84" s="60"/>
      <c r="FK84" s="61"/>
      <c r="FL84" s="62"/>
      <c r="FN84" s="62"/>
    </row>
    <row r="85" spans="2:170" x14ac:dyDescent="0.2">
      <c r="B85" s="64" t="s">
        <v>61</v>
      </c>
      <c r="C85" s="40">
        <v>404209</v>
      </c>
      <c r="D85" s="40">
        <v>306908.80131996231</v>
      </c>
      <c r="E85" s="40">
        <v>115612888.51338908</v>
      </c>
      <c r="F85" s="43">
        <v>75.928245368104683</v>
      </c>
      <c r="G85" s="44">
        <v>376.70111777882488</v>
      </c>
      <c r="H85" s="44">
        <v>286.02254901149922</v>
      </c>
      <c r="I85" s="43">
        <v>59.117373608735193</v>
      </c>
      <c r="J85" s="43">
        <v>20.614993092036162</v>
      </c>
      <c r="K85" s="60">
        <v>91.919409186293919</v>
      </c>
      <c r="L85" s="40">
        <v>404209</v>
      </c>
      <c r="M85" s="40">
        <v>299217.50124282163</v>
      </c>
      <c r="N85" s="40">
        <v>102886032.3027398</v>
      </c>
      <c r="O85" s="43">
        <v>74.025442591041184</v>
      </c>
      <c r="P85" s="44">
        <v>343.85031582509441</v>
      </c>
      <c r="Q85" s="44">
        <v>254.53671814021905</v>
      </c>
      <c r="R85" s="43">
        <v>153.90683272882265</v>
      </c>
      <c r="S85" s="43">
        <v>29.776518739080874</v>
      </c>
      <c r="T85" s="60">
        <v>229.51144835604029</v>
      </c>
      <c r="U85" s="40">
        <v>391530</v>
      </c>
      <c r="V85" s="40">
        <v>301844.14421349758</v>
      </c>
      <c r="W85" s="40">
        <v>116862596.58073157</v>
      </c>
      <c r="X85" s="43">
        <v>77.093490719356765</v>
      </c>
      <c r="Y85" s="44">
        <v>387.16204644365541</v>
      </c>
      <c r="Z85" s="44">
        <v>298.47673634391123</v>
      </c>
      <c r="AA85" s="43">
        <v>75.174986684173348</v>
      </c>
      <c r="AB85" s="43">
        <v>30.751298220445438</v>
      </c>
      <c r="AC85" s="60">
        <v>129.04356924691984</v>
      </c>
      <c r="AD85" s="40">
        <v>404550</v>
      </c>
      <c r="AE85" s="40">
        <v>321869.40823327616</v>
      </c>
      <c r="AF85" s="40">
        <v>119329088.64524536</v>
      </c>
      <c r="AG85" s="43">
        <v>79.562330548331772</v>
      </c>
      <c r="AH85" s="44">
        <v>370.73758982015812</v>
      </c>
      <c r="AI85" s="44">
        <v>294.96746667963259</v>
      </c>
      <c r="AJ85" s="43">
        <v>85.766454980147856</v>
      </c>
      <c r="AK85" s="43">
        <v>21.576135087407415</v>
      </c>
      <c r="AL85" s="60">
        <v>125.84767625378022</v>
      </c>
      <c r="AM85" s="40">
        <v>391560</v>
      </c>
      <c r="AN85" s="40">
        <v>292246.82720178372</v>
      </c>
      <c r="AO85" s="40">
        <v>102587637.7308351</v>
      </c>
      <c r="AP85" s="43">
        <v>74.636537746905645</v>
      </c>
      <c r="AQ85" s="44">
        <v>351.03080061841968</v>
      </c>
      <c r="AR85" s="44">
        <v>261.99723600683188</v>
      </c>
      <c r="AS85" s="43">
        <v>83.748050271386873</v>
      </c>
      <c r="AT85" s="43">
        <v>23.296362749008757</v>
      </c>
      <c r="AU85" s="60">
        <v>126.55466260682935</v>
      </c>
      <c r="AV85" s="40">
        <v>404395</v>
      </c>
      <c r="AW85" s="40">
        <v>268019.6381861986</v>
      </c>
      <c r="AX85" s="40">
        <v>115294249.37805602</v>
      </c>
      <c r="AY85" s="43">
        <v>66.276694367190146</v>
      </c>
      <c r="AZ85" s="44">
        <v>430.1709014992357</v>
      </c>
      <c r="BA85" s="44">
        <v>285.103053643235</v>
      </c>
      <c r="BB85" s="43">
        <v>22.147387073067062</v>
      </c>
      <c r="BC85" s="43">
        <v>13.535150573149124</v>
      </c>
      <c r="BD85" s="60">
        <v>38.680219834596173</v>
      </c>
      <c r="BE85" s="40">
        <v>404240</v>
      </c>
      <c r="BF85" s="40">
        <v>260918.3931477516</v>
      </c>
      <c r="BG85" s="40">
        <v>114142467.76878092</v>
      </c>
      <c r="BH85" s="43">
        <v>64.545416868135661</v>
      </c>
      <c r="BI85" s="44">
        <v>437.46424463125089</v>
      </c>
      <c r="BJ85" s="44">
        <v>282.36312034628168</v>
      </c>
      <c r="BK85" s="43">
        <v>20.535855711122114</v>
      </c>
      <c r="BL85" s="43">
        <v>5.8264656792042597</v>
      </c>
      <c r="BM85" s="60">
        <v>27.558835975320193</v>
      </c>
      <c r="BN85" s="40">
        <v>364672</v>
      </c>
      <c r="BO85" s="40">
        <v>226991.64801662913</v>
      </c>
      <c r="BP85" s="40">
        <v>74349719.052141324</v>
      </c>
      <c r="BQ85" s="43">
        <v>62.245428224988245</v>
      </c>
      <c r="BR85" s="44">
        <v>327.54385327293869</v>
      </c>
      <c r="BS85" s="44">
        <v>203.88107409436788</v>
      </c>
      <c r="BT85" s="43">
        <v>17.958898847585662</v>
      </c>
      <c r="BU85" s="43">
        <v>4.610205025623034</v>
      </c>
      <c r="BV85" s="60">
        <v>23.397045930476427</v>
      </c>
      <c r="BW85" s="40">
        <v>404829</v>
      </c>
      <c r="BX85" s="40">
        <v>264439.74868085107</v>
      </c>
      <c r="BY85" s="40">
        <v>85888102.062675968</v>
      </c>
      <c r="BZ85" s="43">
        <v>65.321345229924503</v>
      </c>
      <c r="CA85" s="44">
        <v>324.79270794623699</v>
      </c>
      <c r="CB85" s="44">
        <v>212.15896603918188</v>
      </c>
      <c r="CC85" s="43">
        <v>5.9152858509593127</v>
      </c>
      <c r="CD85" s="43">
        <v>3.8017303799871556</v>
      </c>
      <c r="CE85" s="60">
        <v>9.941899450206769</v>
      </c>
      <c r="CF85" s="40">
        <v>392250</v>
      </c>
      <c r="CG85" s="40">
        <v>256910.20799590828</v>
      </c>
      <c r="CH85" s="40">
        <v>95720406.680559039</v>
      </c>
      <c r="CI85" s="43">
        <v>65.49654760889949</v>
      </c>
      <c r="CJ85" s="44">
        <v>372.58311932114253</v>
      </c>
      <c r="CK85" s="44">
        <v>244.02908012889495</v>
      </c>
      <c r="CL85" s="43">
        <v>-9.7449802231119182</v>
      </c>
      <c r="CM85" s="43">
        <v>-2.9489960240261599</v>
      </c>
      <c r="CN85" s="60">
        <v>-12.406597167870304</v>
      </c>
      <c r="CO85" s="40">
        <v>405325</v>
      </c>
      <c r="CP85" s="40">
        <v>270584.17458432302</v>
      </c>
      <c r="CQ85" s="40">
        <v>89387955.504396632</v>
      </c>
      <c r="CR85" s="43">
        <v>66.757336602559192</v>
      </c>
      <c r="CS85" s="44">
        <v>330.35174966058617</v>
      </c>
      <c r="CT85" s="44">
        <v>220.5340294933612</v>
      </c>
      <c r="CU85" s="43">
        <v>-5.4156904094459648</v>
      </c>
      <c r="CV85" s="43">
        <v>1.4031483845313786</v>
      </c>
      <c r="CW85" s="60">
        <v>-4.08853219735742</v>
      </c>
      <c r="CX85" s="40">
        <v>389520</v>
      </c>
      <c r="CY85" s="40">
        <v>270304.7767584098</v>
      </c>
      <c r="CZ85" s="40">
        <v>89212261.381209314</v>
      </c>
      <c r="DA85" s="43">
        <v>69.394325518178732</v>
      </c>
      <c r="DB85" s="44">
        <v>330.0432291692149</v>
      </c>
      <c r="DC85" s="44">
        <v>229.03127280039359</v>
      </c>
      <c r="DD85" s="43">
        <v>-4.4071133515093823</v>
      </c>
      <c r="DE85" s="43">
        <v>-4.3303664324475184</v>
      </c>
      <c r="DF85" s="60">
        <v>-8.5466356267274666</v>
      </c>
      <c r="DG85" s="40">
        <v>1199948</v>
      </c>
      <c r="DH85" s="40">
        <v>907970.44677628146</v>
      </c>
      <c r="DI85" s="40">
        <v>335361517.39686048</v>
      </c>
      <c r="DJ85" s="43">
        <v>75.667482822279084</v>
      </c>
      <c r="DK85" s="44">
        <v>369.3528997420018</v>
      </c>
      <c r="DL85" s="44">
        <v>279.48004196586891</v>
      </c>
      <c r="DM85" s="43">
        <v>2.9892199945070037</v>
      </c>
      <c r="DN85" s="43">
        <v>93.596229288437925</v>
      </c>
      <c r="DO85" s="43">
        <v>87.977177901566535</v>
      </c>
      <c r="DP85" s="43">
        <v>25.213273323361342</v>
      </c>
      <c r="DQ85" s="60">
        <v>135.37237755122845</v>
      </c>
      <c r="DR85" s="40">
        <v>1200505</v>
      </c>
      <c r="DS85" s="40">
        <v>882135.87362125842</v>
      </c>
      <c r="DT85" s="40">
        <v>337210975.7541365</v>
      </c>
      <c r="DU85" s="43">
        <v>73.480399800188962</v>
      </c>
      <c r="DV85" s="44">
        <v>382.2664805251041</v>
      </c>
      <c r="DW85" s="44">
        <v>280.89093819195796</v>
      </c>
      <c r="DX85" s="43">
        <v>3.1976969086379681</v>
      </c>
      <c r="DY85" s="43">
        <v>64.976571235801032</v>
      </c>
      <c r="DZ85" s="43">
        <v>59.864586301599552</v>
      </c>
      <c r="EA85" s="43">
        <v>16.347367136565744</v>
      </c>
      <c r="EB85" s="60">
        <v>85.998237145643074</v>
      </c>
      <c r="EC85" s="40">
        <v>1173741</v>
      </c>
      <c r="ED85" s="40">
        <v>752349.7898452318</v>
      </c>
      <c r="EE85" s="40">
        <v>274380288.88359821</v>
      </c>
      <c r="EF85" s="43">
        <v>64.098450155974092</v>
      </c>
      <c r="EG85" s="44">
        <v>364.69776769664787</v>
      </c>
      <c r="EH85" s="44">
        <v>233.76561684698601</v>
      </c>
      <c r="EI85" s="43">
        <v>2.8876252521259222</v>
      </c>
      <c r="EJ85" s="43">
        <v>17.549236506599303</v>
      </c>
      <c r="EK85" s="43">
        <v>14.250121157504143</v>
      </c>
      <c r="EL85" s="43">
        <v>5.3977037583392873</v>
      </c>
      <c r="EM85" s="60">
        <v>20.417004241111051</v>
      </c>
      <c r="EN85" s="40">
        <v>1187095</v>
      </c>
      <c r="EO85" s="40">
        <v>797799.1593386411</v>
      </c>
      <c r="EP85" s="40">
        <v>274320623.56616497</v>
      </c>
      <c r="EQ85" s="43">
        <v>67.206007888049484</v>
      </c>
      <c r="ER85" s="44">
        <v>343.84671925898124</v>
      </c>
      <c r="ES85" s="44">
        <v>231.08565326799032</v>
      </c>
      <c r="ET85" s="43">
        <v>2.4490880862194997</v>
      </c>
      <c r="EU85" s="43">
        <v>-4.2416129473070958</v>
      </c>
      <c r="EV85" s="43">
        <v>-6.5307570409496734</v>
      </c>
      <c r="EW85" s="43">
        <v>-2.1739974963830546</v>
      </c>
      <c r="EX85" s="60">
        <v>-8.5627760427165942</v>
      </c>
      <c r="EY85" s="40">
        <v>4761289</v>
      </c>
      <c r="EZ85" s="40">
        <v>3340255.2695814129</v>
      </c>
      <c r="FA85" s="40">
        <v>1221273405.6007602</v>
      </c>
      <c r="FB85" s="43">
        <v>70.154432330854377</v>
      </c>
      <c r="FC85" s="44">
        <v>365.6227764154699</v>
      </c>
      <c r="FD85" s="44">
        <v>256.50058326658183</v>
      </c>
      <c r="FE85" s="43">
        <v>2.8813455311237695</v>
      </c>
      <c r="FF85" s="43">
        <v>34.857753291595813</v>
      </c>
      <c r="FG85" s="43">
        <v>31.080860767657136</v>
      </c>
      <c r="FH85" s="43">
        <v>9.3289015316145818</v>
      </c>
      <c r="FI85" s="60">
        <v>43.309265195535907</v>
      </c>
      <c r="FK85" s="61">
        <v>107</v>
      </c>
      <c r="FL85" s="62">
        <v>79</v>
      </c>
      <c r="FM85" s="40">
        <v>12984</v>
      </c>
      <c r="FN85" s="62">
        <v>11772</v>
      </c>
    </row>
    <row r="86" spans="2:170" x14ac:dyDescent="0.2">
      <c r="B86" s="64" t="s">
        <v>62</v>
      </c>
      <c r="C86" s="40">
        <v>9021</v>
      </c>
      <c r="D86" s="40">
        <v>6781.4411764705883</v>
      </c>
      <c r="E86" s="40">
        <v>2054233.4484432912</v>
      </c>
      <c r="F86" s="43">
        <v>75.173940543959517</v>
      </c>
      <c r="G86" s="44">
        <v>302.91989489945269</v>
      </c>
      <c r="H86" s="44">
        <v>227.71682168753921</v>
      </c>
      <c r="I86" s="43">
        <v>-4.3552404674818259</v>
      </c>
      <c r="J86" s="43">
        <v>15.744028438193451</v>
      </c>
      <c r="K86" s="60">
        <v>10.703097672898071</v>
      </c>
      <c r="L86" s="40">
        <v>9021</v>
      </c>
      <c r="M86" s="40">
        <v>6471.0508474576272</v>
      </c>
      <c r="N86" s="40">
        <v>2005166.8352745762</v>
      </c>
      <c r="O86" s="43">
        <v>71.733187534171677</v>
      </c>
      <c r="P86" s="44">
        <v>309.86726615853661</v>
      </c>
      <c r="Q86" s="44">
        <v>222.27766714051396</v>
      </c>
      <c r="R86" s="43">
        <v>22.14029228782811</v>
      </c>
      <c r="S86" s="43">
        <v>8.4430584608235772</v>
      </c>
      <c r="T86" s="60">
        <v>32.452668570022098</v>
      </c>
      <c r="U86" s="40">
        <v>8730</v>
      </c>
      <c r="V86" s="40">
        <v>6762.0508474576272</v>
      </c>
      <c r="W86" s="40">
        <v>2104196.3502038135</v>
      </c>
      <c r="X86" s="43">
        <v>77.457627118644069</v>
      </c>
      <c r="Y86" s="44">
        <v>311.17724454777533</v>
      </c>
      <c r="Z86" s="44">
        <v>241.030509759887</v>
      </c>
      <c r="AA86" s="43">
        <v>-3.8141161273073259</v>
      </c>
      <c r="AB86" s="43">
        <v>8.0478579266841628</v>
      </c>
      <c r="AC86" s="60">
        <v>3.9267871522578561</v>
      </c>
      <c r="AD86" s="40">
        <v>9021</v>
      </c>
      <c r="AE86" s="40">
        <v>6424.1949152542375</v>
      </c>
      <c r="AF86" s="40">
        <v>1951665.651140339</v>
      </c>
      <c r="AG86" s="43">
        <v>71.213778020776374</v>
      </c>
      <c r="AH86" s="44">
        <v>303.79925841074856</v>
      </c>
      <c r="AI86" s="44">
        <v>216.34692951339531</v>
      </c>
      <c r="AJ86" s="43">
        <v>-1.8486178725840534</v>
      </c>
      <c r="AK86" s="43">
        <v>15.100454719821778</v>
      </c>
      <c r="AL86" s="60">
        <v>12.972687142492836</v>
      </c>
      <c r="AM86" s="40">
        <v>8730</v>
      </c>
      <c r="AN86" s="40">
        <v>5097.4322033898306</v>
      </c>
      <c r="AO86" s="40">
        <v>1365860.2686040653</v>
      </c>
      <c r="AP86" s="43">
        <v>58.389830508474574</v>
      </c>
      <c r="AQ86" s="44">
        <v>267.95064928882391</v>
      </c>
      <c r="AR86" s="44">
        <v>156.45592996610142</v>
      </c>
      <c r="AS86" s="43">
        <v>8.9825364573096476</v>
      </c>
      <c r="AT86" s="43">
        <v>-2.7239930317081376</v>
      </c>
      <c r="AU86" s="60">
        <v>6.0138597585303115</v>
      </c>
      <c r="AV86" s="40">
        <v>9021</v>
      </c>
      <c r="AW86" s="40">
        <v>5590.6525423728817</v>
      </c>
      <c r="AX86" s="40">
        <v>1828045.1722098279</v>
      </c>
      <c r="AY86" s="43">
        <v>61.973756150902133</v>
      </c>
      <c r="AZ86" s="44">
        <v>326.98243333039215</v>
      </c>
      <c r="BA86" s="44">
        <v>202.64329588846337</v>
      </c>
      <c r="BB86" s="43">
        <v>-6.5615135613230775</v>
      </c>
      <c r="BC86" s="43">
        <v>7.1882407773902326</v>
      </c>
      <c r="BD86" s="60">
        <v>0.15506982259427274</v>
      </c>
      <c r="BE86" s="40">
        <v>9021</v>
      </c>
      <c r="BF86" s="40">
        <v>5321.8474576271183</v>
      </c>
      <c r="BG86" s="40">
        <v>1677162.6665617628</v>
      </c>
      <c r="BH86" s="43">
        <v>58.993985784581739</v>
      </c>
      <c r="BI86" s="44">
        <v>315.14670044856348</v>
      </c>
      <c r="BJ86" s="44">
        <v>185.91759966320393</v>
      </c>
      <c r="BK86" s="43">
        <v>-25.497092427331243</v>
      </c>
      <c r="BL86" s="43">
        <v>18.014133142608824</v>
      </c>
      <c r="BM86" s="60">
        <v>-12.076039462095077</v>
      </c>
      <c r="BN86" s="40">
        <v>8148</v>
      </c>
      <c r="BO86" s="40">
        <v>4323.0762711864409</v>
      </c>
      <c r="BP86" s="40">
        <v>1195649.664811017</v>
      </c>
      <c r="BQ86" s="43">
        <v>53.05690072639225</v>
      </c>
      <c r="BR86" s="44">
        <v>276.57380758699372</v>
      </c>
      <c r="BS86" s="44">
        <v>146.74149052663438</v>
      </c>
      <c r="BT86" s="43">
        <v>-14.393082173049866</v>
      </c>
      <c r="BU86" s="43">
        <v>4.9194716787088852</v>
      </c>
      <c r="BV86" s="60">
        <v>-10.181674095525517</v>
      </c>
      <c r="BW86" s="40">
        <v>9021</v>
      </c>
      <c r="BX86" s="40">
        <v>5551.8235294117649</v>
      </c>
      <c r="BY86" s="40">
        <v>1734426.0930469118</v>
      </c>
      <c r="BZ86" s="43">
        <v>61.543327008222647</v>
      </c>
      <c r="CA86" s="44">
        <v>312.40656044964027</v>
      </c>
      <c r="CB86" s="44">
        <v>192.26539109266287</v>
      </c>
      <c r="CC86" s="43">
        <v>-8.1367367851832775</v>
      </c>
      <c r="CD86" s="43">
        <v>11.962466552006353</v>
      </c>
      <c r="CE86" s="60">
        <v>2.8523753505037219</v>
      </c>
      <c r="CF86" s="40">
        <v>8730</v>
      </c>
      <c r="CG86" s="40">
        <v>5662.1694915254238</v>
      </c>
      <c r="CH86" s="40">
        <v>1751122.884932695</v>
      </c>
      <c r="CI86" s="43">
        <v>64.858757062146893</v>
      </c>
      <c r="CJ86" s="44">
        <v>309.26712588763064</v>
      </c>
      <c r="CK86" s="44">
        <v>200.58681385254238</v>
      </c>
      <c r="CL86" s="43">
        <v>-13.029011126139194</v>
      </c>
      <c r="CM86" s="43">
        <v>0.74875507833027855</v>
      </c>
      <c r="CN86" s="60">
        <v>-12.377811430280389</v>
      </c>
      <c r="CO86" s="40">
        <v>9021</v>
      </c>
      <c r="CP86" s="40">
        <v>5529</v>
      </c>
      <c r="CQ86" s="40">
        <v>1611523.4337376247</v>
      </c>
      <c r="CR86" s="43">
        <v>61.29032258064516</v>
      </c>
      <c r="CS86" s="44">
        <v>291.46743239964275</v>
      </c>
      <c r="CT86" s="44">
        <v>178.6413295352649</v>
      </c>
      <c r="CU86" s="43">
        <v>-13.520749665276346</v>
      </c>
      <c r="CV86" s="43">
        <v>10.681705139615508</v>
      </c>
      <c r="CW86" s="60">
        <v>-4.2832911376331735</v>
      </c>
      <c r="CX86" s="40">
        <v>8730</v>
      </c>
      <c r="CY86" s="40">
        <v>5943.3050847457625</v>
      </c>
      <c r="CZ86" s="40">
        <v>1954918.3240695253</v>
      </c>
      <c r="DA86" s="43">
        <v>68.079096045197744</v>
      </c>
      <c r="DB86" s="44">
        <v>328.92780972780082</v>
      </c>
      <c r="DC86" s="44">
        <v>223.93107950395481</v>
      </c>
      <c r="DD86" s="43">
        <v>-2.7895315454072231</v>
      </c>
      <c r="DE86" s="43">
        <v>7.5255489789112531</v>
      </c>
      <c r="DF86" s="60">
        <v>4.5260898708088941</v>
      </c>
      <c r="DG86" s="40">
        <v>26772</v>
      </c>
      <c r="DH86" s="40">
        <v>20014.542871385842</v>
      </c>
      <c r="DI86" s="40">
        <v>6163596.633921681</v>
      </c>
      <c r="DJ86" s="43">
        <v>74.759236782406404</v>
      </c>
      <c r="DK86" s="44">
        <v>307.95590354119855</v>
      </c>
      <c r="DL86" s="44">
        <v>230.22548311376369</v>
      </c>
      <c r="DM86" s="43">
        <v>1.7482517482517483</v>
      </c>
      <c r="DN86" s="43">
        <v>4.8715010760071884</v>
      </c>
      <c r="DO86" s="43">
        <v>3.0695852500064369</v>
      </c>
      <c r="DP86" s="43">
        <v>10.860666232211655</v>
      </c>
      <c r="DQ86" s="60">
        <v>14.263628890903865</v>
      </c>
      <c r="DR86" s="40">
        <v>26772</v>
      </c>
      <c r="DS86" s="40">
        <v>17112.27966101695</v>
      </c>
      <c r="DT86" s="40">
        <v>5145571.0919542322</v>
      </c>
      <c r="DU86" s="43">
        <v>63.918570375829034</v>
      </c>
      <c r="DV86" s="44">
        <v>300.69465868280702</v>
      </c>
      <c r="DW86" s="44">
        <v>192.19972702652893</v>
      </c>
      <c r="DX86" s="43">
        <v>1.7482517482517483</v>
      </c>
      <c r="DY86" s="43">
        <v>1.1956386792844054</v>
      </c>
      <c r="DZ86" s="43">
        <v>-0.54311799910272529</v>
      </c>
      <c r="EA86" s="43">
        <v>6.8686407890316055</v>
      </c>
      <c r="EB86" s="60">
        <v>6.2882179655447334</v>
      </c>
      <c r="EC86" s="40">
        <v>26190</v>
      </c>
      <c r="ED86" s="40">
        <v>15196.747258225325</v>
      </c>
      <c r="EE86" s="40">
        <v>4607238.4244196918</v>
      </c>
      <c r="EF86" s="43">
        <v>58.024999076843542</v>
      </c>
      <c r="EG86" s="44">
        <v>303.17266887004376</v>
      </c>
      <c r="EH86" s="44">
        <v>175.91593831308481</v>
      </c>
      <c r="EI86" s="43">
        <v>0.59535241021701557</v>
      </c>
      <c r="EJ86" s="43">
        <v>-16.104470898498491</v>
      </c>
      <c r="EK86" s="43">
        <v>-16.600988921028737</v>
      </c>
      <c r="EL86" s="43">
        <v>12.251725900140951</v>
      </c>
      <c r="EM86" s="60">
        <v>-6.3831706802236834</v>
      </c>
      <c r="EN86" s="40">
        <v>26481</v>
      </c>
      <c r="EO86" s="40">
        <v>17134.474576271186</v>
      </c>
      <c r="EP86" s="40">
        <v>5317564.6427398454</v>
      </c>
      <c r="EQ86" s="43">
        <v>64.704786738685044</v>
      </c>
      <c r="ER86" s="44">
        <v>310.34302330483575</v>
      </c>
      <c r="ES86" s="44">
        <v>200.80679138778163</v>
      </c>
      <c r="ET86" s="43">
        <v>0</v>
      </c>
      <c r="EU86" s="43">
        <v>-9.902515675296149</v>
      </c>
      <c r="EV86" s="43">
        <v>-9.9025156752431442</v>
      </c>
      <c r="EW86" s="43">
        <v>6.2966101445994997</v>
      </c>
      <c r="EX86" s="60">
        <v>-4.2294283372955581</v>
      </c>
      <c r="EY86" s="40">
        <v>106215</v>
      </c>
      <c r="EZ86" s="40">
        <v>69458.044366899296</v>
      </c>
      <c r="FA86" s="40">
        <v>21233970.793035451</v>
      </c>
      <c r="FB86" s="43">
        <v>65.393818544366894</v>
      </c>
      <c r="FC86" s="44">
        <v>305.70930964987895</v>
      </c>
      <c r="FD86" s="44">
        <v>199.91499122567856</v>
      </c>
      <c r="FE86" s="43">
        <v>1.0224462621266883</v>
      </c>
      <c r="FF86" s="43">
        <v>-5.0166162864030914</v>
      </c>
      <c r="FG86" s="43">
        <v>-5.9779413109828239</v>
      </c>
      <c r="FH86" s="43">
        <v>9.0290760548611431</v>
      </c>
      <c r="FI86" s="60">
        <v>2.5113818763111442</v>
      </c>
      <c r="FK86" s="61">
        <v>16</v>
      </c>
      <c r="FL86" s="62">
        <v>7</v>
      </c>
      <c r="FM86" s="40">
        <v>291</v>
      </c>
      <c r="FN86" s="62">
        <v>118</v>
      </c>
    </row>
    <row r="87" spans="2:170" x14ac:dyDescent="0.2">
      <c r="B87" s="64" t="s">
        <v>63</v>
      </c>
      <c r="C87" s="40">
        <v>236220</v>
      </c>
      <c r="D87" s="40">
        <v>185021.64028776978</v>
      </c>
      <c r="E87" s="40">
        <v>56398681.234021299</v>
      </c>
      <c r="F87" s="43">
        <v>78.325984373791286</v>
      </c>
      <c r="G87" s="44">
        <v>304.8220799810374</v>
      </c>
      <c r="H87" s="44">
        <v>238.75489473381296</v>
      </c>
      <c r="I87" s="43">
        <v>54.963568999807343</v>
      </c>
      <c r="J87" s="43">
        <v>29.434921241801455</v>
      </c>
      <c r="K87" s="60">
        <v>100.57697348827607</v>
      </c>
      <c r="L87" s="40">
        <v>241676</v>
      </c>
      <c r="M87" s="40">
        <v>182308.11916461916</v>
      </c>
      <c r="N87" s="40">
        <v>49075811.185443982</v>
      </c>
      <c r="O87" s="43">
        <v>75.43492906396132</v>
      </c>
      <c r="P87" s="44">
        <v>269.19158296581344</v>
      </c>
      <c r="Q87" s="44">
        <v>203.06447965641595</v>
      </c>
      <c r="R87" s="43">
        <v>120.31017755266446</v>
      </c>
      <c r="S87" s="43">
        <v>38.252073167266055</v>
      </c>
      <c r="T87" s="60">
        <v>204.5833878654729</v>
      </c>
      <c r="U87" s="40">
        <v>235110</v>
      </c>
      <c r="V87" s="40">
        <v>183238.46009461317</v>
      </c>
      <c r="W87" s="40">
        <v>58917692.840280242</v>
      </c>
      <c r="X87" s="43">
        <v>77.937331502110993</v>
      </c>
      <c r="Y87" s="44">
        <v>321.53562527134721</v>
      </c>
      <c r="Z87" s="44">
        <v>250.59628616511523</v>
      </c>
      <c r="AA87" s="43">
        <v>50.927836231072632</v>
      </c>
      <c r="AB87" s="43">
        <v>36.695949643966195</v>
      </c>
      <c r="AC87" s="60">
        <v>106.31223901319039</v>
      </c>
      <c r="AD87" s="40">
        <v>242947</v>
      </c>
      <c r="AE87" s="40">
        <v>185322.9848924157</v>
      </c>
      <c r="AF87" s="40">
        <v>59006977.163246252</v>
      </c>
      <c r="AG87" s="43">
        <v>76.281240308551119</v>
      </c>
      <c r="AH87" s="44">
        <v>318.40074881969542</v>
      </c>
      <c r="AI87" s="44">
        <v>242.88004035137809</v>
      </c>
      <c r="AJ87" s="43">
        <v>54.918792943125325</v>
      </c>
      <c r="AK87" s="43">
        <v>33.665101496930546</v>
      </c>
      <c r="AL87" s="60">
        <v>107.07236182546653</v>
      </c>
      <c r="AM87" s="40">
        <v>235770</v>
      </c>
      <c r="AN87" s="40">
        <v>175859.67537028555</v>
      </c>
      <c r="AO87" s="40">
        <v>52929380.848954797</v>
      </c>
      <c r="AP87" s="43">
        <v>74.589504758996284</v>
      </c>
      <c r="AQ87" s="44">
        <v>300.97508560452007</v>
      </c>
      <c r="AR87" s="44">
        <v>224.49582580037665</v>
      </c>
      <c r="AS87" s="43">
        <v>48.819954957543807</v>
      </c>
      <c r="AT87" s="43">
        <v>39.327001432717218</v>
      </c>
      <c r="AU87" s="60">
        <v>107.3463807758931</v>
      </c>
      <c r="AV87" s="40">
        <v>243629</v>
      </c>
      <c r="AW87" s="40">
        <v>176691.33220391191</v>
      </c>
      <c r="AX87" s="40">
        <v>65855627.37774989</v>
      </c>
      <c r="AY87" s="43">
        <v>72.524753704982544</v>
      </c>
      <c r="AZ87" s="44">
        <v>372.71566497528431</v>
      </c>
      <c r="BA87" s="44">
        <v>270.31111804321279</v>
      </c>
      <c r="BB87" s="43">
        <v>17.550311073458712</v>
      </c>
      <c r="BC87" s="43">
        <v>17.860299321142449</v>
      </c>
      <c r="BD87" s="60">
        <v>38.545148484052703</v>
      </c>
      <c r="BE87" s="40">
        <v>244032</v>
      </c>
      <c r="BF87" s="40">
        <v>176569.49353049908</v>
      </c>
      <c r="BG87" s="40">
        <v>69242662.013312712</v>
      </c>
      <c r="BH87" s="43">
        <v>72.355057341045054</v>
      </c>
      <c r="BI87" s="44">
        <v>392.15529607526651</v>
      </c>
      <c r="BJ87" s="44">
        <v>283.74418934120411</v>
      </c>
      <c r="BK87" s="43">
        <v>7.6703611940714076</v>
      </c>
      <c r="BL87" s="43">
        <v>13.420005403173503</v>
      </c>
      <c r="BM87" s="60">
        <v>22.119729483893416</v>
      </c>
      <c r="BN87" s="40">
        <v>220724</v>
      </c>
      <c r="BO87" s="40">
        <v>151999.75551442234</v>
      </c>
      <c r="BP87" s="40">
        <v>40948889.746443115</v>
      </c>
      <c r="BQ87" s="43">
        <v>68.864172230669226</v>
      </c>
      <c r="BR87" s="44">
        <v>269.40102375728969</v>
      </c>
      <c r="BS87" s="44">
        <v>185.52078499140609</v>
      </c>
      <c r="BT87" s="43">
        <v>3.3295953431827314</v>
      </c>
      <c r="BU87" s="43">
        <v>15.042277542732924</v>
      </c>
      <c r="BV87" s="60">
        <v>18.87271985853468</v>
      </c>
      <c r="BW87" s="40">
        <v>244311</v>
      </c>
      <c r="BX87" s="40">
        <v>167906.27974078074</v>
      </c>
      <c r="BY87" s="40">
        <v>44365995.149363562</v>
      </c>
      <c r="BZ87" s="43">
        <v>68.726451015623837</v>
      </c>
      <c r="CA87" s="44">
        <v>264.23070785593757</v>
      </c>
      <c r="CB87" s="44">
        <v>181.59638800284705</v>
      </c>
      <c r="CC87" s="43">
        <v>-4.2189414335561333</v>
      </c>
      <c r="CD87" s="43">
        <v>9.0061224616353801</v>
      </c>
      <c r="CE87" s="60">
        <v>4.4072179959882618</v>
      </c>
      <c r="CF87" s="40">
        <v>235200</v>
      </c>
      <c r="CG87" s="40">
        <v>166820.91421415153</v>
      </c>
      <c r="CH87" s="40">
        <v>51975181.607123703</v>
      </c>
      <c r="CI87" s="43">
        <v>70.927259444792313</v>
      </c>
      <c r="CJ87" s="44">
        <v>311.56274290885415</v>
      </c>
      <c r="CK87" s="44">
        <v>220.98291499627425</v>
      </c>
      <c r="CL87" s="43">
        <v>-9.409420570952328</v>
      </c>
      <c r="CM87" s="43">
        <v>-6.8433479419748195</v>
      </c>
      <c r="CN87" s="60">
        <v>-15.608849123928634</v>
      </c>
      <c r="CO87" s="40">
        <v>243102</v>
      </c>
      <c r="CP87" s="40">
        <v>167290.71755013213</v>
      </c>
      <c r="CQ87" s="40">
        <v>45160653.171282358</v>
      </c>
      <c r="CR87" s="43">
        <v>68.815031365489432</v>
      </c>
      <c r="CS87" s="44">
        <v>269.95313208426546</v>
      </c>
      <c r="CT87" s="44">
        <v>185.76833251590838</v>
      </c>
      <c r="CU87" s="43">
        <v>-6.9100815514822873</v>
      </c>
      <c r="CV87" s="43">
        <v>-0.34724256879666848</v>
      </c>
      <c r="CW87" s="60">
        <v>-7.2333293755929162</v>
      </c>
      <c r="CX87" s="40">
        <v>235260</v>
      </c>
      <c r="CY87" s="40">
        <v>169146.52919138307</v>
      </c>
      <c r="CZ87" s="40">
        <v>46549380.490837477</v>
      </c>
      <c r="DA87" s="43">
        <v>71.897700072848366</v>
      </c>
      <c r="DB87" s="44">
        <v>275.20151145500932</v>
      </c>
      <c r="DC87" s="44">
        <v>197.86355730186804</v>
      </c>
      <c r="DD87" s="43">
        <v>-1.8617116432733902</v>
      </c>
      <c r="DE87" s="43">
        <v>1.3650459910711734</v>
      </c>
      <c r="DF87" s="60">
        <v>-0.52207887238050454</v>
      </c>
      <c r="DG87" s="40">
        <v>713006</v>
      </c>
      <c r="DH87" s="40">
        <v>550568.21954700211</v>
      </c>
      <c r="DI87" s="40">
        <v>164392185.25974551</v>
      </c>
      <c r="DJ87" s="43">
        <v>77.217894316036904</v>
      </c>
      <c r="DK87" s="44">
        <v>298.58640477832978</v>
      </c>
      <c r="DL87" s="44">
        <v>230.56213448378489</v>
      </c>
      <c r="DM87" s="43">
        <v>5.1999002601204252</v>
      </c>
      <c r="DN87" s="43">
        <v>78.900334421169873</v>
      </c>
      <c r="DO87" s="43">
        <v>70.057513342436962</v>
      </c>
      <c r="DP87" s="43">
        <v>32.686675902646705</v>
      </c>
      <c r="DQ87" s="60">
        <v>125.64366157692177</v>
      </c>
      <c r="DR87" s="40">
        <v>722346</v>
      </c>
      <c r="DS87" s="40">
        <v>537873.99246661318</v>
      </c>
      <c r="DT87" s="40">
        <v>177791985.38995093</v>
      </c>
      <c r="DU87" s="43">
        <v>74.46209883720725</v>
      </c>
      <c r="DV87" s="44">
        <v>330.54579302974355</v>
      </c>
      <c r="DW87" s="44">
        <v>246.13133510803817</v>
      </c>
      <c r="DX87" s="43">
        <v>6.3982159585687608</v>
      </c>
      <c r="DY87" s="43">
        <v>47.439957710187073</v>
      </c>
      <c r="DZ87" s="43">
        <v>38.573712333320394</v>
      </c>
      <c r="EA87" s="43">
        <v>26.30950041704164</v>
      </c>
      <c r="EB87" s="60">
        <v>75.031763757465924</v>
      </c>
      <c r="EC87" s="40">
        <v>709067</v>
      </c>
      <c r="ED87" s="40">
        <v>496475.52878570213</v>
      </c>
      <c r="EE87" s="40">
        <v>154557546.9091194</v>
      </c>
      <c r="EF87" s="43">
        <v>70.018140568620765</v>
      </c>
      <c r="EG87" s="44">
        <v>311.30949653680182</v>
      </c>
      <c r="EH87" s="44">
        <v>217.97312088860346</v>
      </c>
      <c r="EI87" s="43">
        <v>7.8842385218365063</v>
      </c>
      <c r="EJ87" s="43">
        <v>10.120618875266482</v>
      </c>
      <c r="EK87" s="43">
        <v>2.072944467251018</v>
      </c>
      <c r="EL87" s="43">
        <v>13.285250789104252</v>
      </c>
      <c r="EM87" s="60">
        <v>15.633591127479558</v>
      </c>
      <c r="EN87" s="40">
        <v>713562</v>
      </c>
      <c r="EO87" s="40">
        <v>503258.16095566674</v>
      </c>
      <c r="EP87" s="40">
        <v>143685215.26924354</v>
      </c>
      <c r="EQ87" s="43">
        <v>70.527601099227084</v>
      </c>
      <c r="ER87" s="44">
        <v>285.50995575787817</v>
      </c>
      <c r="ES87" s="44">
        <v>201.36332269549604</v>
      </c>
      <c r="ET87" s="43">
        <v>5.636048444760922</v>
      </c>
      <c r="EU87" s="43">
        <v>-0.81937359039497015</v>
      </c>
      <c r="EV87" s="43">
        <v>-6.1110029484696504</v>
      </c>
      <c r="EW87" s="43">
        <v>-2.4227643710968638</v>
      </c>
      <c r="EX87" s="60">
        <v>-8.3857121174535454</v>
      </c>
      <c r="EY87" s="40">
        <v>2857981</v>
      </c>
      <c r="EZ87" s="40">
        <v>2088175.9017549842</v>
      </c>
      <c r="FA87" s="40">
        <v>640426932.82805943</v>
      </c>
      <c r="FB87" s="43">
        <v>73.064723024925087</v>
      </c>
      <c r="FC87" s="44">
        <v>306.6920427009141</v>
      </c>
      <c r="FD87" s="44">
        <v>224.08369153890786</v>
      </c>
      <c r="FE87" s="43">
        <v>6.2679546815100711</v>
      </c>
      <c r="FF87" s="43">
        <v>28.044299537291309</v>
      </c>
      <c r="FG87" s="43">
        <v>20.491920561564648</v>
      </c>
      <c r="FH87" s="43">
        <v>14.430912274643328</v>
      </c>
      <c r="FI87" s="60">
        <v>37.880003915852591</v>
      </c>
      <c r="FK87" s="61">
        <v>121</v>
      </c>
      <c r="FL87" s="62">
        <v>76</v>
      </c>
      <c r="FM87" s="40">
        <v>7842</v>
      </c>
      <c r="FN87" s="62">
        <v>6406</v>
      </c>
    </row>
    <row r="88" spans="2:170" x14ac:dyDescent="0.2">
      <c r="B88" s="64" t="s">
        <v>64</v>
      </c>
      <c r="K88" s="60"/>
      <c r="T88" s="60"/>
      <c r="AC88" s="60"/>
      <c r="AL88" s="60"/>
      <c r="AU88" s="60"/>
      <c r="BD88" s="60"/>
      <c r="BM88" s="60"/>
      <c r="BV88" s="60"/>
      <c r="CE88" s="60"/>
      <c r="CN88" s="60"/>
      <c r="CW88" s="60"/>
      <c r="DF88" s="60"/>
      <c r="DQ88" s="60"/>
      <c r="EB88" s="60"/>
      <c r="EM88" s="60"/>
      <c r="EX88" s="60"/>
      <c r="FI88" s="60"/>
      <c r="FK88" s="61">
        <v>3</v>
      </c>
      <c r="FL88" s="62">
        <v>2</v>
      </c>
      <c r="FM88" s="40">
        <v>179</v>
      </c>
      <c r="FN88" s="62">
        <v>105</v>
      </c>
    </row>
    <row r="89" spans="2:170" x14ac:dyDescent="0.2">
      <c r="B89" s="65" t="s">
        <v>87</v>
      </c>
      <c r="C89" s="66">
        <v>654999</v>
      </c>
      <c r="D89" s="66">
        <v>503624.21848047024</v>
      </c>
      <c r="E89" s="66">
        <v>176454750.28415811</v>
      </c>
      <c r="F89" s="67">
        <v>76.889311049401641</v>
      </c>
      <c r="G89" s="68">
        <v>350.36986667669709</v>
      </c>
      <c r="H89" s="68">
        <v>269.39697661241945</v>
      </c>
      <c r="I89" s="67">
        <v>58.149338275778426</v>
      </c>
      <c r="J89" s="67">
        <v>23.161388194187452</v>
      </c>
      <c r="K89" s="69">
        <v>94.778920440274121</v>
      </c>
      <c r="L89" s="66">
        <v>660455</v>
      </c>
      <c r="M89" s="66">
        <v>492615.28009309375</v>
      </c>
      <c r="N89" s="66">
        <v>155834449.26232368</v>
      </c>
      <c r="O89" s="67">
        <v>74.58725879781268</v>
      </c>
      <c r="P89" s="68">
        <v>316.34107905234748</v>
      </c>
      <c r="Q89" s="68">
        <v>235.95013931656763</v>
      </c>
      <c r="R89" s="67">
        <v>141.40189134962378</v>
      </c>
      <c r="S89" s="67">
        <v>32.723051455476494</v>
      </c>
      <c r="T89" s="69">
        <v>220.39595647036199</v>
      </c>
      <c r="U89" s="66">
        <v>640740</v>
      </c>
      <c r="V89" s="66">
        <v>496886.53794293728</v>
      </c>
      <c r="W89" s="66">
        <v>180235843.18904006</v>
      </c>
      <c r="X89" s="67">
        <v>77.548855689193317</v>
      </c>
      <c r="Y89" s="68">
        <v>362.73038093404426</v>
      </c>
      <c r="Z89" s="68">
        <v>281.29325965140316</v>
      </c>
      <c r="AA89" s="67">
        <v>65.958344037980197</v>
      </c>
      <c r="AB89" s="67">
        <v>32.926880912549763</v>
      </c>
      <c r="AC89" s="69">
        <v>120.60325034390119</v>
      </c>
      <c r="AD89" s="66">
        <v>662067</v>
      </c>
      <c r="AE89" s="66">
        <v>519490.8525121556</v>
      </c>
      <c r="AF89" s="66">
        <v>182719246.72098807</v>
      </c>
      <c r="AG89" s="67">
        <v>78.464997124483716</v>
      </c>
      <c r="AH89" s="68">
        <v>351.72755369491824</v>
      </c>
      <c r="AI89" s="68">
        <v>275.9830148927345</v>
      </c>
      <c r="AJ89" s="67">
        <v>74.006302417270604</v>
      </c>
      <c r="AK89" s="67">
        <v>25.899421841657478</v>
      </c>
      <c r="AL89" s="69">
        <v>119.07292871124733</v>
      </c>
      <c r="AM89" s="66">
        <v>641430</v>
      </c>
      <c r="AN89" s="66">
        <v>478524.50218836113</v>
      </c>
      <c r="AO89" s="66">
        <v>159064520.01854506</v>
      </c>
      <c r="AP89" s="67">
        <v>74.602762918535333</v>
      </c>
      <c r="AQ89" s="68">
        <v>332.40621805387224</v>
      </c>
      <c r="AR89" s="68">
        <v>247.98422278119992</v>
      </c>
      <c r="AS89" s="67">
        <v>69.605118521455495</v>
      </c>
      <c r="AT89" s="67">
        <v>29.075437409778083</v>
      </c>
      <c r="AU89" s="69">
        <v>118.91854860113392</v>
      </c>
      <c r="AV89" s="66">
        <v>662594</v>
      </c>
      <c r="AW89" s="66">
        <v>454540.75678918092</v>
      </c>
      <c r="AX89" s="66">
        <v>185115248.29859516</v>
      </c>
      <c r="AY89" s="67">
        <v>68.600192091866347</v>
      </c>
      <c r="AZ89" s="68">
        <v>407.25775529179413</v>
      </c>
      <c r="BA89" s="68">
        <v>279.37960243919377</v>
      </c>
      <c r="BB89" s="67">
        <v>20.249293657943511</v>
      </c>
      <c r="BC89" s="67">
        <v>14.901768654153196</v>
      </c>
      <c r="BD89" s="69">
        <v>38.168565207030724</v>
      </c>
      <c r="BE89" s="66">
        <v>662842</v>
      </c>
      <c r="BF89" s="66">
        <v>446903.56585100596</v>
      </c>
      <c r="BG89" s="66">
        <v>187190107.20349836</v>
      </c>
      <c r="BH89" s="67">
        <v>67.422336824010245</v>
      </c>
      <c r="BI89" s="68">
        <v>418.86017813942891</v>
      </c>
      <c r="BJ89" s="68">
        <v>282.40532012681507</v>
      </c>
      <c r="BK89" s="67">
        <v>15.377709125279752</v>
      </c>
      <c r="BL89" s="67">
        <v>8.5800463718041353</v>
      </c>
      <c r="BM89" s="69">
        <v>25.277170070988337</v>
      </c>
      <c r="BN89" s="66">
        <v>598556</v>
      </c>
      <c r="BO89" s="66">
        <v>386706.79114617576</v>
      </c>
      <c r="BP89" s="66">
        <v>117896210.61680575</v>
      </c>
      <c r="BQ89" s="67">
        <v>64.606618452772295</v>
      </c>
      <c r="BR89" s="68">
        <v>304.8723563073936</v>
      </c>
      <c r="BS89" s="68">
        <v>196.96772000749428</v>
      </c>
      <c r="BT89" s="67">
        <v>12.259302434474819</v>
      </c>
      <c r="BU89" s="67">
        <v>8.3013983692481972</v>
      </c>
      <c r="BV89" s="69">
        <v>21.578394336077565</v>
      </c>
      <c r="BW89" s="66">
        <v>663710</v>
      </c>
      <c r="BX89" s="66">
        <v>441955.44310662762</v>
      </c>
      <c r="BY89" s="66">
        <v>133667388.30168141</v>
      </c>
      <c r="BZ89" s="67">
        <v>66.588637071405827</v>
      </c>
      <c r="CA89" s="68">
        <v>302.44539440921056</v>
      </c>
      <c r="CB89" s="68">
        <v>201.39426602233115</v>
      </c>
      <c r="CC89" s="67">
        <v>2.1880492586834506</v>
      </c>
      <c r="CD89" s="67">
        <v>5.6884431709411274</v>
      </c>
      <c r="CE89" s="69">
        <v>8.0009583682140786</v>
      </c>
      <c r="CF89" s="66">
        <v>641550</v>
      </c>
      <c r="CG89" s="66">
        <v>433015.35356013523</v>
      </c>
      <c r="CH89" s="66">
        <v>151457282.32487231</v>
      </c>
      <c r="CI89" s="67">
        <v>67.495184094791554</v>
      </c>
      <c r="CJ89" s="68">
        <v>349.77346895354054</v>
      </c>
      <c r="CK89" s="68">
        <v>236.08024678493075</v>
      </c>
      <c r="CL89" s="67">
        <v>-9.5654504917934187</v>
      </c>
      <c r="CM89" s="67">
        <v>-4.2943967792893343</v>
      </c>
      <c r="CN89" s="69">
        <v>-13.449068873259668</v>
      </c>
      <c r="CO89" s="66">
        <v>662997</v>
      </c>
      <c r="CP89" s="66">
        <v>446999.1999024073</v>
      </c>
      <c r="CQ89" s="66">
        <v>137819165.21957758</v>
      </c>
      <c r="CR89" s="67">
        <v>67.420998873661162</v>
      </c>
      <c r="CS89" s="68">
        <v>308.32083200521936</v>
      </c>
      <c r="CT89" s="68">
        <v>207.87298467350166</v>
      </c>
      <c r="CU89" s="67">
        <v>-5.9420073902301276</v>
      </c>
      <c r="CV89" s="67">
        <v>0.75197015115482535</v>
      </c>
      <c r="CW89" s="69">
        <v>-5.2347193610338492</v>
      </c>
      <c r="CX89" s="66">
        <v>638880</v>
      </c>
      <c r="CY89" s="66">
        <v>448640.67126786587</v>
      </c>
      <c r="CZ89" s="66">
        <v>139203747.05075258</v>
      </c>
      <c r="DA89" s="67">
        <v>70.22299512707643</v>
      </c>
      <c r="DB89" s="68">
        <v>310.27892914247059</v>
      </c>
      <c r="DC89" s="68">
        <v>217.88715729206203</v>
      </c>
      <c r="DD89" s="67">
        <v>-3.5867798573725702</v>
      </c>
      <c r="DE89" s="67">
        <v>-2.5543779434732543</v>
      </c>
      <c r="DF89" s="69">
        <v>-6.0495378872464016</v>
      </c>
      <c r="DG89" s="66">
        <v>1956194</v>
      </c>
      <c r="DH89" s="66">
        <v>1493126.0365165013</v>
      </c>
      <c r="DI89" s="66">
        <v>512525042.73552185</v>
      </c>
      <c r="DJ89" s="67">
        <v>76.328116562902309</v>
      </c>
      <c r="DK89" s="68">
        <v>343.25638305206644</v>
      </c>
      <c r="DL89" s="68">
        <v>262.00113216558373</v>
      </c>
      <c r="DM89" s="67">
        <v>3.7758240102619656</v>
      </c>
      <c r="DN89" s="67">
        <v>88.459934210693419</v>
      </c>
      <c r="DO89" s="67">
        <v>81.6029272793145</v>
      </c>
      <c r="DP89" s="67">
        <v>27.677575216277596</v>
      </c>
      <c r="DQ89" s="69">
        <v>131.86621407167033</v>
      </c>
      <c r="DR89" s="66">
        <v>1966091</v>
      </c>
      <c r="DS89" s="66">
        <v>1452556.1114896976</v>
      </c>
      <c r="DT89" s="66">
        <v>526899015.03812826</v>
      </c>
      <c r="DU89" s="67">
        <v>73.880411002832403</v>
      </c>
      <c r="DV89" s="68">
        <v>362.7391815506229</v>
      </c>
      <c r="DW89" s="68">
        <v>267.9931981979106</v>
      </c>
      <c r="DX89" s="67">
        <v>4.3378883965293076</v>
      </c>
      <c r="DY89" s="67">
        <v>58.07313520383358</v>
      </c>
      <c r="DZ89" s="67">
        <v>51.501182967321988</v>
      </c>
      <c r="EA89" s="67">
        <v>19.883651301108387</v>
      </c>
      <c r="EB89" s="69">
        <v>81.625149905540326</v>
      </c>
      <c r="EC89" s="66">
        <v>1925108</v>
      </c>
      <c r="ED89" s="66">
        <v>1275565.8001038095</v>
      </c>
      <c r="EE89" s="66">
        <v>438753706.1219855</v>
      </c>
      <c r="EF89" s="67">
        <v>66.259441034155458</v>
      </c>
      <c r="EG89" s="68">
        <v>343.96791297342594</v>
      </c>
      <c r="EH89" s="68">
        <v>227.91121647304232</v>
      </c>
      <c r="EI89" s="67">
        <v>4.6503461149991141</v>
      </c>
      <c r="EJ89" s="67">
        <v>14.655160527500154</v>
      </c>
      <c r="EK89" s="67">
        <v>9.5602306001995458</v>
      </c>
      <c r="EL89" s="67">
        <v>8.1833619092708503</v>
      </c>
      <c r="EM89" s="69">
        <v>18.525940778830936</v>
      </c>
      <c r="EN89" s="66">
        <v>1943427</v>
      </c>
      <c r="EO89" s="66">
        <v>1328655.2247304083</v>
      </c>
      <c r="EP89" s="66">
        <v>428480194.59520251</v>
      </c>
      <c r="EQ89" s="67">
        <v>68.366613447811957</v>
      </c>
      <c r="ER89" s="68">
        <v>322.49163411233604</v>
      </c>
      <c r="ES89" s="68">
        <v>220.47660889511286</v>
      </c>
      <c r="ET89" s="67">
        <v>3.5517975583556414</v>
      </c>
      <c r="EU89" s="67">
        <v>-3.0643262112475682</v>
      </c>
      <c r="EV89" s="67">
        <v>-6.3891925834259951</v>
      </c>
      <c r="EW89" s="67">
        <v>-2.2821559726163709</v>
      </c>
      <c r="EX89" s="69">
        <v>-8.5255372159073701</v>
      </c>
      <c r="EY89" s="66">
        <v>7790820</v>
      </c>
      <c r="EZ89" s="66">
        <v>5549903.1728404164</v>
      </c>
      <c r="FA89" s="66">
        <v>1906657958.4908381</v>
      </c>
      <c r="FB89" s="67">
        <v>71.236444595567818</v>
      </c>
      <c r="FC89" s="68">
        <v>343.5479681558154</v>
      </c>
      <c r="FD89" s="68">
        <v>244.7313579945164</v>
      </c>
      <c r="FE89" s="67">
        <v>4.0760522163661674</v>
      </c>
      <c r="FF89" s="67">
        <v>32.317859226028759</v>
      </c>
      <c r="FG89" s="67">
        <v>27.135740074996182</v>
      </c>
      <c r="FH89" s="67">
        <v>11.090087007434489</v>
      </c>
      <c r="FI89" s="69">
        <v>41.235204266808559</v>
      </c>
      <c r="FK89" s="70">
        <v>247</v>
      </c>
      <c r="FL89" s="71">
        <v>164</v>
      </c>
      <c r="FM89" s="66">
        <v>21296</v>
      </c>
      <c r="FN89" s="71">
        <v>18401</v>
      </c>
    </row>
    <row r="90" spans="2:170" x14ac:dyDescent="0.2">
      <c r="B90" s="63" t="s">
        <v>88</v>
      </c>
      <c r="K90" s="60"/>
      <c r="T90" s="60"/>
      <c r="AC90" s="60"/>
      <c r="AL90" s="60"/>
      <c r="AU90" s="60"/>
      <c r="BD90" s="60"/>
      <c r="BM90" s="60"/>
      <c r="BV90" s="60"/>
      <c r="CE90" s="60"/>
      <c r="CN90" s="60"/>
      <c r="CW90" s="60"/>
      <c r="DF90" s="60"/>
      <c r="DQ90" s="60"/>
      <c r="EB90" s="60"/>
      <c r="EM90" s="60"/>
      <c r="EX90" s="60"/>
      <c r="FI90" s="60"/>
      <c r="FK90" s="61"/>
      <c r="FL90" s="62"/>
      <c r="FN90" s="62"/>
    </row>
    <row r="91" spans="2:170" x14ac:dyDescent="0.2">
      <c r="B91" s="64" t="s">
        <v>61</v>
      </c>
      <c r="C91" s="40">
        <v>410595</v>
      </c>
      <c r="D91" s="40">
        <v>302397.99371514563</v>
      </c>
      <c r="E91" s="40">
        <v>63296052.849972181</v>
      </c>
      <c r="F91" s="43">
        <v>73.648727752443548</v>
      </c>
      <c r="G91" s="44">
        <v>209.31373278089973</v>
      </c>
      <c r="H91" s="44">
        <v>154.15690120428204</v>
      </c>
      <c r="I91" s="43">
        <v>34.854722265428592</v>
      </c>
      <c r="J91" s="43">
        <v>24.469589029544032</v>
      </c>
      <c r="K91" s="60">
        <v>67.853118590822646</v>
      </c>
      <c r="L91" s="40">
        <v>410595</v>
      </c>
      <c r="M91" s="40">
        <v>289289.93860663759</v>
      </c>
      <c r="N91" s="40">
        <v>56114821.404763944</v>
      </c>
      <c r="O91" s="43">
        <v>70.456274091656638</v>
      </c>
      <c r="P91" s="44">
        <v>193.97432788378498</v>
      </c>
      <c r="Q91" s="44">
        <v>136.66708412124831</v>
      </c>
      <c r="R91" s="43">
        <v>57.678960357931437</v>
      </c>
      <c r="S91" s="43">
        <v>21.071995061797349</v>
      </c>
      <c r="T91" s="60">
        <v>90.905063098039221</v>
      </c>
      <c r="U91" s="40">
        <v>397350</v>
      </c>
      <c r="V91" s="40">
        <v>298244.05594405596</v>
      </c>
      <c r="W91" s="40">
        <v>64363030.694315925</v>
      </c>
      <c r="X91" s="43">
        <v>75.058275058275058</v>
      </c>
      <c r="Y91" s="44">
        <v>215.80658327148362</v>
      </c>
      <c r="Z91" s="44">
        <v>161.98069886577557</v>
      </c>
      <c r="AA91" s="43">
        <v>40.422036402167919</v>
      </c>
      <c r="AB91" s="43">
        <v>23.019783533495676</v>
      </c>
      <c r="AC91" s="60">
        <v>72.746885215205012</v>
      </c>
      <c r="AD91" s="40">
        <v>418407</v>
      </c>
      <c r="AE91" s="40">
        <v>308034.05247207551</v>
      </c>
      <c r="AF91" s="40">
        <v>65721499.143301286</v>
      </c>
      <c r="AG91" s="43">
        <v>73.620673763124302</v>
      </c>
      <c r="AH91" s="44">
        <v>213.3579018808617</v>
      </c>
      <c r="AI91" s="44">
        <v>157.07552489155603</v>
      </c>
      <c r="AJ91" s="43">
        <v>48.884976520571399</v>
      </c>
      <c r="AK91" s="43">
        <v>22.784610003484378</v>
      </c>
      <c r="AL91" s="60">
        <v>82.807837774466606</v>
      </c>
      <c r="AM91" s="40">
        <v>405930</v>
      </c>
      <c r="AN91" s="40">
        <v>294687.96106362774</v>
      </c>
      <c r="AO91" s="40">
        <v>59832797.356136128</v>
      </c>
      <c r="AP91" s="43">
        <v>72.595758151313703</v>
      </c>
      <c r="AQ91" s="44">
        <v>203.03780697446712</v>
      </c>
      <c r="AR91" s="44">
        <v>147.39683530691531</v>
      </c>
      <c r="AS91" s="43">
        <v>48.710150983704956</v>
      </c>
      <c r="AT91" s="43">
        <v>20.20192506558741</v>
      </c>
      <c r="AU91" s="60">
        <v>78.752464250271672</v>
      </c>
      <c r="AV91" s="40">
        <v>418252</v>
      </c>
      <c r="AW91" s="40">
        <v>270717.72799722798</v>
      </c>
      <c r="AX91" s="40">
        <v>62463146.288242631</v>
      </c>
      <c r="AY91" s="43">
        <v>64.725985290501413</v>
      </c>
      <c r="AZ91" s="44">
        <v>230.73164343667298</v>
      </c>
      <c r="BA91" s="44">
        <v>149.34332959135315</v>
      </c>
      <c r="BB91" s="43">
        <v>22.752370046369929</v>
      </c>
      <c r="BC91" s="43">
        <v>14.933543215251774</v>
      </c>
      <c r="BD91" s="60">
        <v>41.08364827504171</v>
      </c>
      <c r="BE91" s="40">
        <v>418965</v>
      </c>
      <c r="BF91" s="40">
        <v>262774.19188001036</v>
      </c>
      <c r="BG91" s="40">
        <v>61060267.112173989</v>
      </c>
      <c r="BH91" s="43">
        <v>62.719843395035468</v>
      </c>
      <c r="BI91" s="44">
        <v>232.36782377797482</v>
      </c>
      <c r="BJ91" s="44">
        <v>145.74073517399779</v>
      </c>
      <c r="BK91" s="43">
        <v>17.492917409282043</v>
      </c>
      <c r="BL91" s="43">
        <v>15.144499222559283</v>
      </c>
      <c r="BM91" s="60">
        <v>35.286631372902491</v>
      </c>
      <c r="BN91" s="40">
        <v>378532</v>
      </c>
      <c r="BO91" s="40">
        <v>241905.64265402843</v>
      </c>
      <c r="BP91" s="40">
        <v>46938192.057172716</v>
      </c>
      <c r="BQ91" s="43">
        <v>63.906259617160089</v>
      </c>
      <c r="BR91" s="44">
        <v>194.03512684614535</v>
      </c>
      <c r="BS91" s="44">
        <v>124.00059191078354</v>
      </c>
      <c r="BT91" s="43">
        <v>32.248406088191949</v>
      </c>
      <c r="BU91" s="43">
        <v>17.71838971411702</v>
      </c>
      <c r="BV91" s="60">
        <v>55.680694069622092</v>
      </c>
      <c r="BW91" s="40">
        <v>419089</v>
      </c>
      <c r="BX91" s="40">
        <v>287251.66540284362</v>
      </c>
      <c r="BY91" s="40">
        <v>55247232.077744335</v>
      </c>
      <c r="BZ91" s="43">
        <v>68.541924365192983</v>
      </c>
      <c r="CA91" s="44">
        <v>192.33041521366033</v>
      </c>
      <c r="CB91" s="44">
        <v>131.82696772700865</v>
      </c>
      <c r="CC91" s="43">
        <v>18.782637060390527</v>
      </c>
      <c r="CD91" s="43">
        <v>13.094210751545717</v>
      </c>
      <c r="CE91" s="60">
        <v>34.336285893198657</v>
      </c>
      <c r="CF91" s="40">
        <v>405570</v>
      </c>
      <c r="CG91" s="40">
        <v>258623.68671050353</v>
      </c>
      <c r="CH91" s="40">
        <v>52751970.567680508</v>
      </c>
      <c r="CI91" s="43">
        <v>63.767952933033399</v>
      </c>
      <c r="CJ91" s="44">
        <v>203.97192244316605</v>
      </c>
      <c r="CK91" s="44">
        <v>130.06871950016151</v>
      </c>
      <c r="CL91" s="43">
        <v>-8.7810832795298399</v>
      </c>
      <c r="CM91" s="43">
        <v>1.0522390604101601</v>
      </c>
      <c r="CN91" s="60">
        <v>-7.8212422073267653</v>
      </c>
      <c r="CO91" s="40">
        <v>419430</v>
      </c>
      <c r="CP91" s="40">
        <v>277483.86912490265</v>
      </c>
      <c r="CQ91" s="40">
        <v>54711693.543524742</v>
      </c>
      <c r="CR91" s="43">
        <v>66.157372892950576</v>
      </c>
      <c r="CS91" s="44">
        <v>197.17071740446869</v>
      </c>
      <c r="CT91" s="44">
        <v>130.44296674898015</v>
      </c>
      <c r="CU91" s="43">
        <v>-2.055813077735789</v>
      </c>
      <c r="CV91" s="43">
        <v>6.1972739252920412</v>
      </c>
      <c r="CW91" s="60">
        <v>4.0140564796659426</v>
      </c>
      <c r="CX91" s="40">
        <v>405900</v>
      </c>
      <c r="CY91" s="40">
        <v>279251.67680278019</v>
      </c>
      <c r="CZ91" s="40">
        <v>55233484.304951295</v>
      </c>
      <c r="DA91" s="43">
        <v>68.798146539241245</v>
      </c>
      <c r="DB91" s="44">
        <v>197.79105693234425</v>
      </c>
      <c r="DC91" s="44">
        <v>136.07658118982826</v>
      </c>
      <c r="DD91" s="43">
        <v>-0.20982542761228015</v>
      </c>
      <c r="DE91" s="43">
        <v>5.2752061109334223</v>
      </c>
      <c r="DF91" s="60">
        <v>5.0543119596237895</v>
      </c>
      <c r="DG91" s="40">
        <v>1218540</v>
      </c>
      <c r="DH91" s="40">
        <v>889931.98826583917</v>
      </c>
      <c r="DI91" s="40">
        <v>183773904.94905207</v>
      </c>
      <c r="DJ91" s="43">
        <v>73.03264466212346</v>
      </c>
      <c r="DK91" s="44">
        <v>206.50331415455918</v>
      </c>
      <c r="DL91" s="44">
        <v>150.8148316420077</v>
      </c>
      <c r="DM91" s="43">
        <v>3.7359905674432068</v>
      </c>
      <c r="DN91" s="43">
        <v>48.877120561268349</v>
      </c>
      <c r="DO91" s="43">
        <v>43.515398799281009</v>
      </c>
      <c r="DP91" s="43">
        <v>22.700404587983389</v>
      </c>
      <c r="DQ91" s="60">
        <v>76.09397497293034</v>
      </c>
      <c r="DR91" s="40">
        <v>1242589</v>
      </c>
      <c r="DS91" s="40">
        <v>873439.74153293122</v>
      </c>
      <c r="DT91" s="40">
        <v>188017442.78768006</v>
      </c>
      <c r="DU91" s="43">
        <v>70.291926094060969</v>
      </c>
      <c r="DV91" s="44">
        <v>215.26092052749954</v>
      </c>
      <c r="DW91" s="44">
        <v>151.3110471665853</v>
      </c>
      <c r="DX91" s="43">
        <v>4.571179470003055</v>
      </c>
      <c r="DY91" s="43">
        <v>45.912515967101079</v>
      </c>
      <c r="DZ91" s="43">
        <v>39.534159131279488</v>
      </c>
      <c r="EA91" s="43">
        <v>18.280288449425569</v>
      </c>
      <c r="EB91" s="60">
        <v>65.041405905894734</v>
      </c>
      <c r="EC91" s="40">
        <v>1216586</v>
      </c>
      <c r="ED91" s="40">
        <v>791931.49993688241</v>
      </c>
      <c r="EE91" s="40">
        <v>163245691.24709103</v>
      </c>
      <c r="EF91" s="43">
        <v>65.094576128352813</v>
      </c>
      <c r="EG91" s="44">
        <v>206.13612573827643</v>
      </c>
      <c r="EH91" s="44">
        <v>134.18343729673944</v>
      </c>
      <c r="EI91" s="43">
        <v>3.8387314560890946</v>
      </c>
      <c r="EJ91" s="43">
        <v>26.90631498783338</v>
      </c>
      <c r="EK91" s="43">
        <v>22.214816387128018</v>
      </c>
      <c r="EL91" s="43">
        <v>14.75891503087465</v>
      </c>
      <c r="EM91" s="60">
        <v>40.252397292861964</v>
      </c>
      <c r="EN91" s="40">
        <v>1230900</v>
      </c>
      <c r="EO91" s="40">
        <v>815359.23263818631</v>
      </c>
      <c r="EP91" s="40">
        <v>162697148.41615656</v>
      </c>
      <c r="EQ91" s="43">
        <v>66.240899556274783</v>
      </c>
      <c r="ER91" s="44">
        <v>199.5404502745761</v>
      </c>
      <c r="ES91" s="44">
        <v>132.1773892405204</v>
      </c>
      <c r="ET91" s="43">
        <v>3.7513675895191647</v>
      </c>
      <c r="EU91" s="43">
        <v>-7.8471731877716444E-2</v>
      </c>
      <c r="EV91" s="43">
        <v>-3.6913627360790358</v>
      </c>
      <c r="EW91" s="43">
        <v>4.065015896799312</v>
      </c>
      <c r="EX91" s="60">
        <v>0.22359867867110325</v>
      </c>
      <c r="EY91" s="40">
        <v>4908615</v>
      </c>
      <c r="EZ91" s="40">
        <v>3370662.4623738392</v>
      </c>
      <c r="FA91" s="40">
        <v>697734187.39997971</v>
      </c>
      <c r="FB91" s="43">
        <v>68.668299762231086</v>
      </c>
      <c r="FC91" s="44">
        <v>207.00209385800974</v>
      </c>
      <c r="FD91" s="44">
        <v>142.14481832451307</v>
      </c>
      <c r="FE91" s="43">
        <v>3.9755717675178901</v>
      </c>
      <c r="FF91" s="43">
        <v>27.851151804872003</v>
      </c>
      <c r="FG91" s="43">
        <v>22.962682129542749</v>
      </c>
      <c r="FH91" s="43">
        <v>14.147513642186073</v>
      </c>
      <c r="FI91" s="60">
        <v>40.358844358658388</v>
      </c>
      <c r="FK91" s="61">
        <v>146</v>
      </c>
      <c r="FL91" s="62">
        <v>93</v>
      </c>
      <c r="FM91" s="40">
        <v>13530</v>
      </c>
      <c r="FN91" s="62">
        <v>11510</v>
      </c>
    </row>
    <row r="92" spans="2:170" x14ac:dyDescent="0.2">
      <c r="B92" s="64" t="s">
        <v>62</v>
      </c>
      <c r="C92" s="40">
        <v>51367</v>
      </c>
      <c r="D92" s="40">
        <v>41307.4064516129</v>
      </c>
      <c r="E92" s="40">
        <v>7305415.1141490741</v>
      </c>
      <c r="F92" s="43">
        <v>80.416233090530696</v>
      </c>
      <c r="G92" s="44">
        <v>176.85484860218875</v>
      </c>
      <c r="H92" s="44">
        <v>142.22000728384126</v>
      </c>
      <c r="I92" s="43">
        <v>115.02656190032612</v>
      </c>
      <c r="J92" s="43">
        <v>28.376129143162977</v>
      </c>
      <c r="K92" s="60">
        <v>176.04277679732689</v>
      </c>
      <c r="L92" s="40">
        <v>51367</v>
      </c>
      <c r="M92" s="40">
        <v>37802.50783410138</v>
      </c>
      <c r="N92" s="40">
        <v>6318061.8115881998</v>
      </c>
      <c r="O92" s="43">
        <v>73.592983499331055</v>
      </c>
      <c r="P92" s="44">
        <v>167.1334039348765</v>
      </c>
      <c r="Q92" s="44">
        <v>122.99845837966399</v>
      </c>
      <c r="R92" s="43">
        <v>148.55002494315178</v>
      </c>
      <c r="S92" s="43">
        <v>17.637013099355222</v>
      </c>
      <c r="T92" s="60">
        <v>192.38682540131893</v>
      </c>
      <c r="U92" s="40">
        <v>49710</v>
      </c>
      <c r="V92" s="40">
        <v>37240.268767377202</v>
      </c>
      <c r="W92" s="40">
        <v>6654619.4030082962</v>
      </c>
      <c r="X92" s="43">
        <v>74.91504479456286</v>
      </c>
      <c r="Y92" s="44">
        <v>178.6941830247423</v>
      </c>
      <c r="Z92" s="44">
        <v>133.86882725826385</v>
      </c>
      <c r="AA92" s="43">
        <v>51.063823172353267</v>
      </c>
      <c r="AB92" s="43">
        <v>19.709424367305175</v>
      </c>
      <c r="AC92" s="60">
        <v>80.837633146731861</v>
      </c>
      <c r="AD92" s="40">
        <v>51367</v>
      </c>
      <c r="AE92" s="40">
        <v>37439.036866359449</v>
      </c>
      <c r="AF92" s="40">
        <v>6508065.7890207693</v>
      </c>
      <c r="AG92" s="43">
        <v>72.885387245428873</v>
      </c>
      <c r="AH92" s="44">
        <v>173.83101526493971</v>
      </c>
      <c r="AI92" s="44">
        <v>126.69740862851188</v>
      </c>
      <c r="AJ92" s="43">
        <v>110.77716067703658</v>
      </c>
      <c r="AK92" s="43">
        <v>38.283709415221324</v>
      </c>
      <c r="AL92" s="60">
        <v>191.47047638430013</v>
      </c>
      <c r="AM92" s="40">
        <v>49710</v>
      </c>
      <c r="AN92" s="40">
        <v>36114.922779922781</v>
      </c>
      <c r="AO92" s="40">
        <v>6045069.7289486891</v>
      </c>
      <c r="AP92" s="43">
        <v>72.651222651222653</v>
      </c>
      <c r="AQ92" s="44">
        <v>167.38426289282555</v>
      </c>
      <c r="AR92" s="44">
        <v>121.60671351737454</v>
      </c>
      <c r="AS92" s="43">
        <v>95.421642616002956</v>
      </c>
      <c r="AT92" s="43">
        <v>24.337809725920923</v>
      </c>
      <c r="AU92" s="60">
        <v>142.98299015929652</v>
      </c>
      <c r="AV92" s="40">
        <v>51367</v>
      </c>
      <c r="AW92" s="40">
        <v>28414.708989805375</v>
      </c>
      <c r="AX92" s="40">
        <v>5088065.9214893254</v>
      </c>
      <c r="AY92" s="43">
        <v>55.317049837065383</v>
      </c>
      <c r="AZ92" s="44">
        <v>179.06450927633361</v>
      </c>
      <c r="BA92" s="44">
        <v>99.053203836886041</v>
      </c>
      <c r="BB92" s="43">
        <v>23.340336179580593</v>
      </c>
      <c r="BC92" s="43">
        <v>18.525828027780495</v>
      </c>
      <c r="BD92" s="60">
        <v>46.190154749011221</v>
      </c>
      <c r="BE92" s="40">
        <v>51367</v>
      </c>
      <c r="BF92" s="40">
        <v>28472.889961389963</v>
      </c>
      <c r="BG92" s="40">
        <v>4785331.443289998</v>
      </c>
      <c r="BH92" s="43">
        <v>55.430315107734465</v>
      </c>
      <c r="BI92" s="44">
        <v>168.06623598022688</v>
      </c>
      <c r="BJ92" s="44">
        <v>93.15964419354836</v>
      </c>
      <c r="BK92" s="43">
        <v>15.335518010995349</v>
      </c>
      <c r="BL92" s="43">
        <v>-5.4944508340644251</v>
      </c>
      <c r="BM92" s="60">
        <v>8.9984646796609926</v>
      </c>
      <c r="BN92" s="40">
        <v>46396</v>
      </c>
      <c r="BO92" s="40">
        <v>28607.241312741313</v>
      </c>
      <c r="BP92" s="40">
        <v>4551583.0570789641</v>
      </c>
      <c r="BQ92" s="43">
        <v>61.658852730281303</v>
      </c>
      <c r="BR92" s="44">
        <v>159.10597625684883</v>
      </c>
      <c r="BS92" s="44">
        <v>98.102919585286742</v>
      </c>
      <c r="BT92" s="43">
        <v>16.21043153697617</v>
      </c>
      <c r="BU92" s="43">
        <v>10.818246558116382</v>
      </c>
      <c r="BV92" s="60">
        <v>28.782362546917806</v>
      </c>
      <c r="BW92" s="40">
        <v>51367</v>
      </c>
      <c r="BX92" s="40">
        <v>34601.870656370658</v>
      </c>
      <c r="BY92" s="40">
        <v>5449897.3186726011</v>
      </c>
      <c r="BZ92" s="43">
        <v>67.362062523352847</v>
      </c>
      <c r="CA92" s="44">
        <v>157.50296776712574</v>
      </c>
      <c r="CB92" s="44">
        <v>106.09724762342751</v>
      </c>
      <c r="CC92" s="43">
        <v>5.1867675474122077</v>
      </c>
      <c r="CD92" s="43">
        <v>8.9577790326991185</v>
      </c>
      <c r="CE92" s="60">
        <v>14.609165756107492</v>
      </c>
      <c r="CF92" s="40">
        <v>49710</v>
      </c>
      <c r="CG92" s="40">
        <v>31996.414092664094</v>
      </c>
      <c r="CH92" s="40">
        <v>5166927.8650573911</v>
      </c>
      <c r="CI92" s="43">
        <v>64.366151866151867</v>
      </c>
      <c r="CJ92" s="44">
        <v>161.48459168247942</v>
      </c>
      <c r="CK92" s="44">
        <v>103.94141752277996</v>
      </c>
      <c r="CL92" s="43">
        <v>-12.917484382396866</v>
      </c>
      <c r="CM92" s="43">
        <v>4.4959879017673829</v>
      </c>
      <c r="CN92" s="60">
        <v>-9.0022650157437631</v>
      </c>
      <c r="CO92" s="40">
        <v>51367</v>
      </c>
      <c r="CP92" s="40">
        <v>36222.083976833979</v>
      </c>
      <c r="CQ92" s="40">
        <v>5916682.6306762118</v>
      </c>
      <c r="CR92" s="43">
        <v>70.516253580769714</v>
      </c>
      <c r="CS92" s="44">
        <v>163.34462242592824</v>
      </c>
      <c r="CT92" s="44">
        <v>115.18450816041839</v>
      </c>
      <c r="CU92" s="43">
        <v>-3.7178619311301353</v>
      </c>
      <c r="CV92" s="43">
        <v>6.3115370146213454</v>
      </c>
      <c r="CW92" s="60">
        <v>2.3590208515663575</v>
      </c>
      <c r="CX92" s="40">
        <v>49710</v>
      </c>
      <c r="CY92" s="40">
        <v>36879.445945945947</v>
      </c>
      <c r="CZ92" s="40">
        <v>6010335.4141735593</v>
      </c>
      <c r="DA92" s="43">
        <v>74.189189189189193</v>
      </c>
      <c r="DB92" s="44">
        <v>162.97249755278003</v>
      </c>
      <c r="DC92" s="44">
        <v>120.90797453577871</v>
      </c>
      <c r="DD92" s="43">
        <v>2.1902631335351006</v>
      </c>
      <c r="DE92" s="43">
        <v>0.12161504571021362</v>
      </c>
      <c r="DF92" s="60">
        <v>2.3145418687083259</v>
      </c>
      <c r="DG92" s="40">
        <v>152444</v>
      </c>
      <c r="DH92" s="40">
        <v>116350.18305309149</v>
      </c>
      <c r="DI92" s="40">
        <v>20278096.32874557</v>
      </c>
      <c r="DJ92" s="43">
        <v>76.323228892636962</v>
      </c>
      <c r="DK92" s="44">
        <v>174.2850401833276</v>
      </c>
      <c r="DL92" s="44">
        <v>133.01997014474543</v>
      </c>
      <c r="DM92" s="43">
        <v>0</v>
      </c>
      <c r="DN92" s="43">
        <v>96.964675407297847</v>
      </c>
      <c r="DO92" s="43">
        <v>96.964675407403433</v>
      </c>
      <c r="DP92" s="43">
        <v>21.303470684109421</v>
      </c>
      <c r="DQ92" s="60">
        <v>138.92498729058647</v>
      </c>
      <c r="DR92" s="40">
        <v>152444</v>
      </c>
      <c r="DS92" s="40">
        <v>101968.6686360876</v>
      </c>
      <c r="DT92" s="40">
        <v>17641201.439458784</v>
      </c>
      <c r="DU92" s="43">
        <v>66.889263359717404</v>
      </c>
      <c r="DV92" s="44">
        <v>173.00609761237394</v>
      </c>
      <c r="DW92" s="44">
        <v>115.72250426031056</v>
      </c>
      <c r="DX92" s="43">
        <v>0</v>
      </c>
      <c r="DY92" s="43">
        <v>72.010366167071112</v>
      </c>
      <c r="DZ92" s="43">
        <v>72.010366167020507</v>
      </c>
      <c r="EA92" s="43">
        <v>25.054503566836967</v>
      </c>
      <c r="EB92" s="60">
        <v>115.10670949352259</v>
      </c>
      <c r="EC92" s="40">
        <v>149130</v>
      </c>
      <c r="ED92" s="40">
        <v>91682.001930501938</v>
      </c>
      <c r="EE92" s="40">
        <v>14786811.819041563</v>
      </c>
      <c r="EF92" s="43">
        <v>61.47790647790648</v>
      </c>
      <c r="EG92" s="44">
        <v>161.28369262977557</v>
      </c>
      <c r="EH92" s="44">
        <v>99.153837719047559</v>
      </c>
      <c r="EI92" s="43">
        <v>0</v>
      </c>
      <c r="EJ92" s="43">
        <v>11.536072524665025</v>
      </c>
      <c r="EK92" s="43">
        <v>11.536072524731079</v>
      </c>
      <c r="EL92" s="43">
        <v>4.5554959529291876</v>
      </c>
      <c r="EM92" s="60">
        <v>16.617093794561569</v>
      </c>
      <c r="EN92" s="40">
        <v>150787</v>
      </c>
      <c r="EO92" s="40">
        <v>105097.94401544401</v>
      </c>
      <c r="EP92" s="40">
        <v>17093945.909907162</v>
      </c>
      <c r="EQ92" s="43">
        <v>69.699605413891135</v>
      </c>
      <c r="ER92" s="44">
        <v>162.6477669952823</v>
      </c>
      <c r="ES92" s="44">
        <v>113.36485181021681</v>
      </c>
      <c r="ET92" s="43">
        <v>0</v>
      </c>
      <c r="EU92" s="43">
        <v>-4.8477609017678649</v>
      </c>
      <c r="EV92" s="43">
        <v>-4.8477609017749614</v>
      </c>
      <c r="EW92" s="43">
        <v>3.6466170166894294</v>
      </c>
      <c r="EX92" s="60">
        <v>-1.3779231590454029</v>
      </c>
      <c r="EY92" s="40">
        <v>604805</v>
      </c>
      <c r="EZ92" s="40">
        <v>415098.79763512505</v>
      </c>
      <c r="FA92" s="40">
        <v>69800055.497153074</v>
      </c>
      <c r="FB92" s="43">
        <v>68.633493049019933</v>
      </c>
      <c r="FC92" s="44">
        <v>168.15287323117676</v>
      </c>
      <c r="FD92" s="44">
        <v>115.40919056084702</v>
      </c>
      <c r="FE92" s="43">
        <v>0</v>
      </c>
      <c r="FF92" s="43">
        <v>33.470580016983</v>
      </c>
      <c r="FG92" s="43">
        <v>33.470580017077616</v>
      </c>
      <c r="FH92" s="43">
        <v>11.981069313904479</v>
      </c>
      <c r="FI92" s="60">
        <v>49.461782722551412</v>
      </c>
      <c r="FK92" s="61">
        <v>36</v>
      </c>
      <c r="FL92" s="62">
        <v>14</v>
      </c>
      <c r="FM92" s="40">
        <v>1657</v>
      </c>
      <c r="FN92" s="62">
        <v>1036</v>
      </c>
    </row>
    <row r="93" spans="2:170" x14ac:dyDescent="0.2">
      <c r="B93" s="64" t="s">
        <v>63</v>
      </c>
      <c r="C93" s="40">
        <v>590581</v>
      </c>
      <c r="D93" s="40">
        <v>424375.8379040907</v>
      </c>
      <c r="E93" s="40">
        <v>92602759.208745837</v>
      </c>
      <c r="F93" s="43">
        <v>71.857346901456481</v>
      </c>
      <c r="G93" s="44">
        <v>218.20931103451309</v>
      </c>
      <c r="H93" s="44">
        <v>156.79942160134823</v>
      </c>
      <c r="I93" s="43">
        <v>37.251140548614764</v>
      </c>
      <c r="J93" s="43">
        <v>28.631084387537928</v>
      </c>
      <c r="K93" s="60">
        <v>76.54763042193126</v>
      </c>
      <c r="L93" s="40">
        <v>590860</v>
      </c>
      <c r="M93" s="40">
        <v>413476.37296180049</v>
      </c>
      <c r="N93" s="40">
        <v>83205612.702297479</v>
      </c>
      <c r="O93" s="43">
        <v>69.978738273330492</v>
      </c>
      <c r="P93" s="44">
        <v>201.23426184253705</v>
      </c>
      <c r="Q93" s="44">
        <v>140.82119741105757</v>
      </c>
      <c r="R93" s="43">
        <v>88.088080443375276</v>
      </c>
      <c r="S93" s="43">
        <v>34.942169482256361</v>
      </c>
      <c r="T93" s="60">
        <v>153.8101362880345</v>
      </c>
      <c r="U93" s="40">
        <v>570810</v>
      </c>
      <c r="V93" s="40">
        <v>412694.60782808904</v>
      </c>
      <c r="W93" s="40">
        <v>95601939.939034477</v>
      </c>
      <c r="X93" s="43">
        <v>72.299820926068051</v>
      </c>
      <c r="Y93" s="44">
        <v>231.65299019089238</v>
      </c>
      <c r="Z93" s="44">
        <v>167.48469707789718</v>
      </c>
      <c r="AA93" s="43">
        <v>40.739469179221977</v>
      </c>
      <c r="AB93" s="43">
        <v>33.262857029600724</v>
      </c>
      <c r="AC93" s="60">
        <v>87.55343759638663</v>
      </c>
      <c r="AD93" s="40">
        <v>589837</v>
      </c>
      <c r="AE93" s="40">
        <v>418576.45685747213</v>
      </c>
      <c r="AF93" s="40">
        <v>94741392.439111829</v>
      </c>
      <c r="AG93" s="43">
        <v>70.964767699800475</v>
      </c>
      <c r="AH93" s="44">
        <v>226.34190453614514</v>
      </c>
      <c r="AI93" s="44">
        <v>160.62300676137954</v>
      </c>
      <c r="AJ93" s="43">
        <v>43.412741807553672</v>
      </c>
      <c r="AK93" s="43">
        <v>33.159520981756081</v>
      </c>
      <c r="AL93" s="60">
        <v>90.967720017860273</v>
      </c>
      <c r="AM93" s="40">
        <v>570930</v>
      </c>
      <c r="AN93" s="40">
        <v>396571.11099054408</v>
      </c>
      <c r="AO93" s="40">
        <v>84608516.925342277</v>
      </c>
      <c r="AP93" s="43">
        <v>69.460548752131459</v>
      </c>
      <c r="AQ93" s="44">
        <v>213.35017751043316</v>
      </c>
      <c r="AR93" s="44">
        <v>148.19420406239342</v>
      </c>
      <c r="AS93" s="43">
        <v>38.99786766953158</v>
      </c>
      <c r="AT93" s="43">
        <v>29.31427589705352</v>
      </c>
      <c r="AU93" s="60">
        <v>79.744086089171063</v>
      </c>
      <c r="AV93" s="40">
        <v>590054</v>
      </c>
      <c r="AW93" s="40">
        <v>373120.22935280862</v>
      </c>
      <c r="AX93" s="40">
        <v>95658931.380781412</v>
      </c>
      <c r="AY93" s="43">
        <v>63.234929235766323</v>
      </c>
      <c r="AZ93" s="44">
        <v>256.37562333917276</v>
      </c>
      <c r="BA93" s="44">
        <v>162.11894399628071</v>
      </c>
      <c r="BB93" s="43">
        <v>8.7253601982732363</v>
      </c>
      <c r="BC93" s="43">
        <v>17.357810599820354</v>
      </c>
      <c r="BD93" s="60">
        <v>27.597702295496415</v>
      </c>
      <c r="BE93" s="40">
        <v>589310</v>
      </c>
      <c r="BF93" s="40">
        <v>374502.45290332584</v>
      </c>
      <c r="BG93" s="40">
        <v>99145514.249275848</v>
      </c>
      <c r="BH93" s="43">
        <v>63.549312399810937</v>
      </c>
      <c r="BI93" s="44">
        <v>264.7392920410839</v>
      </c>
      <c r="BJ93" s="44">
        <v>168.23999974423623</v>
      </c>
      <c r="BK93" s="43">
        <v>1.8667835934982646</v>
      </c>
      <c r="BL93" s="43">
        <v>15.210781000104397</v>
      </c>
      <c r="BM93" s="60">
        <v>17.361516957704215</v>
      </c>
      <c r="BN93" s="40">
        <v>533456</v>
      </c>
      <c r="BO93" s="40">
        <v>329400.0273738238</v>
      </c>
      <c r="BP93" s="40">
        <v>67153775.347402081</v>
      </c>
      <c r="BQ93" s="43">
        <v>61.748303022896692</v>
      </c>
      <c r="BR93" s="44">
        <v>203.86693918270922</v>
      </c>
      <c r="BS93" s="44">
        <v>125.88437537004378</v>
      </c>
      <c r="BT93" s="43">
        <v>2.2401218022125104</v>
      </c>
      <c r="BU93" s="43">
        <v>21.937202546393543</v>
      </c>
      <c r="BV93" s="60">
        <v>24.668744405620615</v>
      </c>
      <c r="BW93" s="40">
        <v>589992</v>
      </c>
      <c r="BX93" s="40">
        <v>370464.46060606063</v>
      </c>
      <c r="BY93" s="40">
        <v>75483241.93899098</v>
      </c>
      <c r="BZ93" s="43">
        <v>62.791437952728273</v>
      </c>
      <c r="CA93" s="44">
        <v>203.75299108450056</v>
      </c>
      <c r="CB93" s="44">
        <v>127.93943297365215</v>
      </c>
      <c r="CC93" s="43">
        <v>-1.5053978255513722E-3</v>
      </c>
      <c r="CD93" s="43">
        <v>17.129230976852252</v>
      </c>
      <c r="CE93" s="60">
        <v>17.127467715964968</v>
      </c>
      <c r="CF93" s="40">
        <v>570990</v>
      </c>
      <c r="CG93" s="40">
        <v>349787.08833758405</v>
      </c>
      <c r="CH93" s="40">
        <v>79271590.486557871</v>
      </c>
      <c r="CI93" s="43">
        <v>61.259757322822473</v>
      </c>
      <c r="CJ93" s="44">
        <v>226.62812073283803</v>
      </c>
      <c r="CK93" s="44">
        <v>138.83183678620969</v>
      </c>
      <c r="CL93" s="43">
        <v>-13.514057270724077</v>
      </c>
      <c r="CM93" s="43">
        <v>1.0011512143196182</v>
      </c>
      <c r="CN93" s="60">
        <v>-12.648202204881427</v>
      </c>
      <c r="CO93" s="40">
        <v>590023</v>
      </c>
      <c r="CP93" s="40">
        <v>358936.57902465417</v>
      </c>
      <c r="CQ93" s="40">
        <v>74303603.897903532</v>
      </c>
      <c r="CR93" s="43">
        <v>60.834336801218619</v>
      </c>
      <c r="CS93" s="44">
        <v>207.0103974908611</v>
      </c>
      <c r="CT93" s="44">
        <v>125.93340242313185</v>
      </c>
      <c r="CU93" s="43">
        <v>-9.0062452309388803</v>
      </c>
      <c r="CV93" s="43">
        <v>9.1882445852139529</v>
      </c>
      <c r="CW93" s="60">
        <v>-0.64551648551435847</v>
      </c>
      <c r="CX93" s="40">
        <v>567300</v>
      </c>
      <c r="CY93" s="40">
        <v>369123.49512290285</v>
      </c>
      <c r="CZ93" s="40">
        <v>77500305.766257018</v>
      </c>
      <c r="DA93" s="43">
        <v>65.066718689036279</v>
      </c>
      <c r="DB93" s="44">
        <v>209.95766129829425</v>
      </c>
      <c r="DC93" s="44">
        <v>136.61256084304074</v>
      </c>
      <c r="DD93" s="43">
        <v>-4.9608335167829871</v>
      </c>
      <c r="DE93" s="43">
        <v>8.2077857047865539</v>
      </c>
      <c r="DF93" s="60">
        <v>2.8397776037692597</v>
      </c>
      <c r="DG93" s="40">
        <v>1752251</v>
      </c>
      <c r="DH93" s="40">
        <v>1250546.8186939803</v>
      </c>
      <c r="DI93" s="40">
        <v>271410311.85007781</v>
      </c>
      <c r="DJ93" s="43">
        <v>71.368018548368937</v>
      </c>
      <c r="DK93" s="44">
        <v>217.0333071843944</v>
      </c>
      <c r="DL93" s="44">
        <v>154.89237092749715</v>
      </c>
      <c r="DM93" s="43">
        <v>-6.6270753096960039E-2</v>
      </c>
      <c r="DN93" s="43">
        <v>51.965322422303828</v>
      </c>
      <c r="DO93" s="43">
        <v>52.06609777059095</v>
      </c>
      <c r="DP93" s="43">
        <v>31.015304980024574</v>
      </c>
      <c r="DQ93" s="60">
        <v>99.229861765284895</v>
      </c>
      <c r="DR93" s="40">
        <v>1750821</v>
      </c>
      <c r="DS93" s="40">
        <v>1188267.7972008248</v>
      </c>
      <c r="DT93" s="40">
        <v>275008840.7452355</v>
      </c>
      <c r="DU93" s="43">
        <v>67.869176643461827</v>
      </c>
      <c r="DV93" s="44">
        <v>231.43675305605984</v>
      </c>
      <c r="DW93" s="44">
        <v>157.07421874950981</v>
      </c>
      <c r="DX93" s="43">
        <v>-0.31281404531647228</v>
      </c>
      <c r="DY93" s="43">
        <v>28.691306214166641</v>
      </c>
      <c r="DZ93" s="43">
        <v>29.095133924984214</v>
      </c>
      <c r="EA93" s="43">
        <v>24.068822780474477</v>
      </c>
      <c r="EB93" s="60">
        <v>60.166812927542558</v>
      </c>
      <c r="EC93" s="40">
        <v>1712758</v>
      </c>
      <c r="ED93" s="40">
        <v>1074366.9408832102</v>
      </c>
      <c r="EE93" s="40">
        <v>241782531.53566891</v>
      </c>
      <c r="EF93" s="43">
        <v>62.727305368488146</v>
      </c>
      <c r="EG93" s="44">
        <v>225.04651095919382</v>
      </c>
      <c r="EH93" s="44">
        <v>141.16561215050166</v>
      </c>
      <c r="EI93" s="43">
        <v>-0.49272646041601426</v>
      </c>
      <c r="EJ93" s="43">
        <v>0.8275257012465187</v>
      </c>
      <c r="EK93" s="43">
        <v>1.3267896050680767</v>
      </c>
      <c r="EL93" s="43">
        <v>17.675178844012933</v>
      </c>
      <c r="EM93" s="60">
        <v>19.236480884726593</v>
      </c>
      <c r="EN93" s="40">
        <v>1728313</v>
      </c>
      <c r="EO93" s="40">
        <v>1077847.1624851411</v>
      </c>
      <c r="EP93" s="40">
        <v>231075500.15071842</v>
      </c>
      <c r="EQ93" s="43">
        <v>62.364118217310235</v>
      </c>
      <c r="ER93" s="44">
        <v>214.38614693565515</v>
      </c>
      <c r="ES93" s="44">
        <v>133.70003011648839</v>
      </c>
      <c r="ET93" s="43">
        <v>-9.0873092720036297E-2</v>
      </c>
      <c r="EU93" s="43">
        <v>-9.3003783273667153</v>
      </c>
      <c r="EV93" s="43">
        <v>-9.2178818088822982</v>
      </c>
      <c r="EW93" s="43">
        <v>5.6722707831742705</v>
      </c>
      <c r="EX93" s="60">
        <v>-4.0684742423819449</v>
      </c>
      <c r="EY93" s="40">
        <v>6944143</v>
      </c>
      <c r="EZ93" s="40">
        <v>4591028.7192631559</v>
      </c>
      <c r="FA93" s="40">
        <v>1019277184.2817006</v>
      </c>
      <c r="FB93" s="43">
        <v>66.113683420159347</v>
      </c>
      <c r="FC93" s="44">
        <v>222.01498762248889</v>
      </c>
      <c r="FD93" s="44">
        <v>146.78228606203828</v>
      </c>
      <c r="FE93" s="43">
        <v>-0.24004245457308962</v>
      </c>
      <c r="FF93" s="43">
        <v>14.770478456055534</v>
      </c>
      <c r="FG93" s="43">
        <v>15.046639232818327</v>
      </c>
      <c r="FH93" s="43">
        <v>17.87359490399124</v>
      </c>
      <c r="FI93" s="60">
        <v>35.609609479966572</v>
      </c>
      <c r="FK93" s="61">
        <v>366</v>
      </c>
      <c r="FL93" s="62">
        <v>169</v>
      </c>
      <c r="FM93" s="40">
        <v>18910</v>
      </c>
      <c r="FN93" s="62">
        <v>12815</v>
      </c>
    </row>
    <row r="94" spans="2:170" x14ac:dyDescent="0.2">
      <c r="B94" s="64" t="s">
        <v>64</v>
      </c>
      <c r="C94" s="40">
        <v>9703</v>
      </c>
      <c r="D94" s="40">
        <v>7870.4093264248704</v>
      </c>
      <c r="E94" s="40">
        <v>1447963.4693905907</v>
      </c>
      <c r="F94" s="43">
        <v>81.113153936152429</v>
      </c>
      <c r="G94" s="44">
        <v>183.97562430826292</v>
      </c>
      <c r="H94" s="44">
        <v>149.22843135015879</v>
      </c>
      <c r="I94" s="43">
        <v>62.312141897671054</v>
      </c>
      <c r="J94" s="43">
        <v>4.1105314227189158</v>
      </c>
      <c r="K94" s="60">
        <v>68.984033493227926</v>
      </c>
      <c r="L94" s="40">
        <v>9703</v>
      </c>
      <c r="M94" s="40">
        <v>6835.7253886010367</v>
      </c>
      <c r="N94" s="40">
        <v>1204542.1758259067</v>
      </c>
      <c r="O94" s="43">
        <v>70.449607220457963</v>
      </c>
      <c r="P94" s="44">
        <v>176.21278026097272</v>
      </c>
      <c r="Q94" s="44">
        <v>124.14121156610396</v>
      </c>
      <c r="R94" s="43">
        <v>112.30311912989777</v>
      </c>
      <c r="S94" s="43">
        <v>-0.45867676957727388</v>
      </c>
      <c r="T94" s="60">
        <v>111.32933404125244</v>
      </c>
      <c r="U94" s="40">
        <v>9390</v>
      </c>
      <c r="V94" s="40">
        <v>7839.5958549222796</v>
      </c>
      <c r="W94" s="40">
        <v>1617331.9507494818</v>
      </c>
      <c r="X94" s="43">
        <v>83.488773747841108</v>
      </c>
      <c r="Y94" s="44">
        <v>206.30297539304922</v>
      </c>
      <c r="Z94" s="44">
        <v>172.23982436096719</v>
      </c>
      <c r="AA94" s="43">
        <v>31.032981096598967</v>
      </c>
      <c r="AB94" s="43">
        <v>-0.70933315454503165</v>
      </c>
      <c r="AC94" s="60">
        <v>30.103520718181411</v>
      </c>
      <c r="AD94" s="40">
        <v>9703</v>
      </c>
      <c r="AE94" s="40">
        <v>7520.1088082901551</v>
      </c>
      <c r="AF94" s="40">
        <v>1391545.0951831087</v>
      </c>
      <c r="AG94" s="43">
        <v>77.50292495403643</v>
      </c>
      <c r="AH94" s="44">
        <v>185.04321289195602</v>
      </c>
      <c r="AI94" s="44">
        <v>143.41390242019054</v>
      </c>
      <c r="AJ94" s="43">
        <v>34.151187000906262</v>
      </c>
      <c r="AK94" s="43">
        <v>1.8216699476893521</v>
      </c>
      <c r="AL94" s="60">
        <v>36.594978859064646</v>
      </c>
      <c r="AM94" s="40">
        <v>9390</v>
      </c>
      <c r="AN94" s="40">
        <v>6600.5699481865286</v>
      </c>
      <c r="AO94" s="40">
        <v>1195708.9532162177</v>
      </c>
      <c r="AP94" s="43">
        <v>70.293609671848017</v>
      </c>
      <c r="AQ94" s="44">
        <v>181.15237965847666</v>
      </c>
      <c r="AR94" s="44">
        <v>127.33854666839379</v>
      </c>
      <c r="AS94" s="43">
        <v>35.216902643077781</v>
      </c>
      <c r="AT94" s="43">
        <v>2.2600839627360769</v>
      </c>
      <c r="AU94" s="60">
        <v>38.272918174467904</v>
      </c>
      <c r="AV94" s="40">
        <v>9703</v>
      </c>
      <c r="AW94" s="40">
        <v>7333.6062176165806</v>
      </c>
      <c r="AX94" s="40">
        <v>1802123.4378526632</v>
      </c>
      <c r="AY94" s="43">
        <v>75.580812301520979</v>
      </c>
      <c r="AZ94" s="44">
        <v>245.73496099690402</v>
      </c>
      <c r="BA94" s="44">
        <v>185.72847963028582</v>
      </c>
      <c r="BB94" s="43">
        <v>7.2997868334827478</v>
      </c>
      <c r="BC94" s="43">
        <v>-10.877441910093975</v>
      </c>
      <c r="BD94" s="60">
        <v>-4.3716851489899975</v>
      </c>
      <c r="BE94" s="40">
        <v>9703</v>
      </c>
      <c r="BF94" s="40">
        <v>7584.979274611399</v>
      </c>
      <c r="BG94" s="40">
        <v>1882517.4151134093</v>
      </c>
      <c r="BH94" s="43">
        <v>78.171485876650507</v>
      </c>
      <c r="BI94" s="44">
        <v>248.19018575497114</v>
      </c>
      <c r="BJ94" s="44">
        <v>194.01395600467993</v>
      </c>
      <c r="BK94" s="43">
        <v>-1.8748872026904905E-2</v>
      </c>
      <c r="BL94" s="43">
        <v>-7.3327390162094783</v>
      </c>
      <c r="BM94" s="60">
        <v>-7.3501130823791003</v>
      </c>
      <c r="BN94" s="40">
        <v>8764</v>
      </c>
      <c r="BO94" s="40">
        <v>5222.072538860104</v>
      </c>
      <c r="BP94" s="40">
        <v>906501.77097546635</v>
      </c>
      <c r="BQ94" s="43">
        <v>59.585492227979273</v>
      </c>
      <c r="BR94" s="44">
        <v>173.59042108850932</v>
      </c>
      <c r="BS94" s="44">
        <v>103.43470686621022</v>
      </c>
      <c r="BT94" s="43">
        <v>27.244637358205694</v>
      </c>
      <c r="BU94" s="43">
        <v>-3.2916971206870818</v>
      </c>
      <c r="BV94" s="60">
        <v>23.056129294188256</v>
      </c>
      <c r="BW94" s="40">
        <v>9703</v>
      </c>
      <c r="BX94" s="40">
        <v>5831.8549222797928</v>
      </c>
      <c r="BY94" s="40">
        <v>1025633.2312736891</v>
      </c>
      <c r="BZ94" s="43">
        <v>60.103626943005182</v>
      </c>
      <c r="CA94" s="44">
        <v>175.8674118170189</v>
      </c>
      <c r="CB94" s="44">
        <v>105.70269311281966</v>
      </c>
      <c r="CC94" s="43">
        <v>13.691638372010354</v>
      </c>
      <c r="CD94" s="43">
        <v>0.93457856374544734</v>
      </c>
      <c r="CE94" s="60">
        <v>14.754176052843656</v>
      </c>
      <c r="CF94" s="40">
        <v>9390</v>
      </c>
      <c r="CG94" s="40">
        <v>7210.3523316062174</v>
      </c>
      <c r="CH94" s="40">
        <v>1632615.6015471916</v>
      </c>
      <c r="CI94" s="43">
        <v>76.787564766839381</v>
      </c>
      <c r="CJ94" s="44">
        <v>226.4266053117409</v>
      </c>
      <c r="CK94" s="44">
        <v>173.86747620310882</v>
      </c>
      <c r="CL94" s="43">
        <v>3.927068723694648</v>
      </c>
      <c r="CM94" s="43">
        <v>1.077663124850287</v>
      </c>
      <c r="CN94" s="60">
        <v>5.0470524200755609</v>
      </c>
      <c r="CO94" s="40">
        <v>9703</v>
      </c>
      <c r="CP94" s="40">
        <v>5536.6943005181347</v>
      </c>
      <c r="CQ94" s="40">
        <v>946552.62863253884</v>
      </c>
      <c r="CR94" s="43">
        <v>57.061674745111148</v>
      </c>
      <c r="CS94" s="44">
        <v>170.95988639718806</v>
      </c>
      <c r="CT94" s="44">
        <v>97.552574320574962</v>
      </c>
      <c r="CU94" s="43">
        <v>-1.0147868947547425</v>
      </c>
      <c r="CV94" s="43">
        <v>-2.8740463174051203</v>
      </c>
      <c r="CW94" s="60">
        <v>-3.8596677668364645</v>
      </c>
      <c r="CX94" s="40">
        <v>9390</v>
      </c>
      <c r="CY94" s="40">
        <v>6162.6943005181347</v>
      </c>
      <c r="CZ94" s="40">
        <v>1130270.4938616166</v>
      </c>
      <c r="DA94" s="43">
        <v>65.630397236614854</v>
      </c>
      <c r="DB94" s="44">
        <v>183.40525081157895</v>
      </c>
      <c r="DC94" s="44">
        <v>120.36959466044905</v>
      </c>
      <c r="DD94" s="43">
        <v>-6.9083782460128251</v>
      </c>
      <c r="DE94" s="43">
        <v>4.2532403080397501</v>
      </c>
      <c r="DF94" s="60">
        <v>-2.9489678661466141</v>
      </c>
      <c r="DG94" s="40">
        <v>28796</v>
      </c>
      <c r="DH94" s="40">
        <v>22545.730569948188</v>
      </c>
      <c r="DI94" s="40">
        <v>4269837.5959659796</v>
      </c>
      <c r="DJ94" s="43">
        <v>78.294660959675596</v>
      </c>
      <c r="DK94" s="44">
        <v>189.38563923306</v>
      </c>
      <c r="DL94" s="44">
        <v>148.27884414383871</v>
      </c>
      <c r="DM94" s="43">
        <v>2.5206493876388492</v>
      </c>
      <c r="DN94" s="43">
        <v>64.278802434736946</v>
      </c>
      <c r="DO94" s="43">
        <v>60.239720891422493</v>
      </c>
      <c r="DP94" s="43">
        <v>-0.38069385556660418</v>
      </c>
      <c r="DQ94" s="60">
        <v>59.629698119741505</v>
      </c>
      <c r="DR94" s="40">
        <v>28796</v>
      </c>
      <c r="DS94" s="40">
        <v>21454.284974093265</v>
      </c>
      <c r="DT94" s="40">
        <v>4389377.4862519894</v>
      </c>
      <c r="DU94" s="43">
        <v>74.504392881279571</v>
      </c>
      <c r="DV94" s="44">
        <v>204.59211255710937</v>
      </c>
      <c r="DW94" s="44">
        <v>152.4301113436585</v>
      </c>
      <c r="DX94" s="43">
        <v>1.6233766233766234</v>
      </c>
      <c r="DY94" s="43">
        <v>25.867413230493703</v>
      </c>
      <c r="DZ94" s="43">
        <v>23.856751677333044</v>
      </c>
      <c r="EA94" s="43">
        <v>-5.9468627099591034</v>
      </c>
      <c r="EB94" s="60">
        <v>16.491160698031283</v>
      </c>
      <c r="EC94" s="40">
        <v>28170</v>
      </c>
      <c r="ED94" s="40">
        <v>18638.906735751294</v>
      </c>
      <c r="EE94" s="40">
        <v>3814652.4173625647</v>
      </c>
      <c r="EF94" s="43">
        <v>66.165803108808291</v>
      </c>
      <c r="EG94" s="44">
        <v>204.66073849952144</v>
      </c>
      <c r="EH94" s="44">
        <v>135.41542127662638</v>
      </c>
      <c r="EI94" s="43">
        <v>1.6233766233766234</v>
      </c>
      <c r="EJ94" s="43">
        <v>12.613538394573515</v>
      </c>
      <c r="EK94" s="43">
        <v>10.814600081628781</v>
      </c>
      <c r="EL94" s="43">
        <v>-6.0047412248333565</v>
      </c>
      <c r="EM94" s="60">
        <v>4.1604701073672166</v>
      </c>
      <c r="EN94" s="40">
        <v>28483</v>
      </c>
      <c r="EO94" s="40">
        <v>18909.740932642486</v>
      </c>
      <c r="EP94" s="40">
        <v>3709438.7240413469</v>
      </c>
      <c r="EQ94" s="43">
        <v>66.389568980242558</v>
      </c>
      <c r="ER94" s="44">
        <v>196.16549678044598</v>
      </c>
      <c r="ES94" s="44">
        <v>130.23342780048966</v>
      </c>
      <c r="ET94" s="43">
        <v>0</v>
      </c>
      <c r="EU94" s="43">
        <v>-1.2617495130831426</v>
      </c>
      <c r="EV94" s="43">
        <v>-1.2617495130149383</v>
      </c>
      <c r="EW94" s="43">
        <v>1.4445699452491716</v>
      </c>
      <c r="EX94" s="60">
        <v>0.16459357787663745</v>
      </c>
      <c r="EY94" s="40">
        <v>114245</v>
      </c>
      <c r="EZ94" s="40">
        <v>81548.663212435233</v>
      </c>
      <c r="FA94" s="40">
        <v>16183306.223621881</v>
      </c>
      <c r="FB94" s="43">
        <v>71.38050961743204</v>
      </c>
      <c r="FC94" s="44">
        <v>198.44968128372841</v>
      </c>
      <c r="FD94" s="44">
        <v>141.65439383449498</v>
      </c>
      <c r="FE94" s="43">
        <v>1.43660045992524</v>
      </c>
      <c r="FF94" s="43">
        <v>22.681577237829316</v>
      </c>
      <c r="FG94" s="43">
        <v>20.944093829545384</v>
      </c>
      <c r="FH94" s="43">
        <v>-3.1759333240132848</v>
      </c>
      <c r="FI94" s="60">
        <v>17.102990050272723</v>
      </c>
      <c r="FK94" s="61">
        <v>10</v>
      </c>
      <c r="FL94" s="62">
        <v>8</v>
      </c>
      <c r="FM94" s="40">
        <v>313</v>
      </c>
      <c r="FN94" s="62">
        <v>193</v>
      </c>
    </row>
    <row r="95" spans="2:170" x14ac:dyDescent="0.2">
      <c r="B95" s="65" t="s">
        <v>89</v>
      </c>
      <c r="C95" s="66">
        <v>1062246</v>
      </c>
      <c r="D95" s="66">
        <v>776278.85567130987</v>
      </c>
      <c r="E95" s="66">
        <v>164606059.50625175</v>
      </c>
      <c r="F95" s="67">
        <v>73.079009539344923</v>
      </c>
      <c r="G95" s="68">
        <v>212.04501230927366</v>
      </c>
      <c r="H95" s="68">
        <v>154.9603947731992</v>
      </c>
      <c r="I95" s="67">
        <v>38.813756064633083</v>
      </c>
      <c r="J95" s="67">
        <v>26.216763656414557</v>
      </c>
      <c r="K95" s="69">
        <v>75.206230414645091</v>
      </c>
      <c r="L95" s="66">
        <v>1062525</v>
      </c>
      <c r="M95" s="66">
        <v>747437.52443315089</v>
      </c>
      <c r="N95" s="66">
        <v>146749790.57903361</v>
      </c>
      <c r="O95" s="67">
        <v>70.345405937098036</v>
      </c>
      <c r="P95" s="68">
        <v>196.3371998085421</v>
      </c>
      <c r="Q95" s="68">
        <v>138.11420021085021</v>
      </c>
      <c r="R95" s="67">
        <v>75.5198422775415</v>
      </c>
      <c r="S95" s="67">
        <v>27.199064875483035</v>
      </c>
      <c r="T95" s="69">
        <v>123.25959804803161</v>
      </c>
      <c r="U95" s="66">
        <v>1027260</v>
      </c>
      <c r="V95" s="66">
        <v>757211.1538731982</v>
      </c>
      <c r="W95" s="66">
        <v>168136458.81561169</v>
      </c>
      <c r="X95" s="67">
        <v>73.711733531257735</v>
      </c>
      <c r="Y95" s="68">
        <v>222.04699172163495</v>
      </c>
      <c r="Z95" s="68">
        <v>163.67468685202547</v>
      </c>
      <c r="AA95" s="67">
        <v>41.068183436621446</v>
      </c>
      <c r="AB95" s="67">
        <v>27.837973477988108</v>
      </c>
      <c r="AC95" s="69">
        <v>80.338706927640402</v>
      </c>
      <c r="AD95" s="66">
        <v>1069314</v>
      </c>
      <c r="AE95" s="66">
        <v>772912.80566519615</v>
      </c>
      <c r="AF95" s="66">
        <v>168400578.94150475</v>
      </c>
      <c r="AG95" s="67">
        <v>72.281182670870876</v>
      </c>
      <c r="AH95" s="68">
        <v>217.87784819605005</v>
      </c>
      <c r="AI95" s="68">
        <v>157.48468545394968</v>
      </c>
      <c r="AJ95" s="67">
        <v>47.929029500158769</v>
      </c>
      <c r="AK95" s="67">
        <v>27.916224554944947</v>
      </c>
      <c r="AL95" s="69">
        <v>89.225229557333662</v>
      </c>
      <c r="AM95" s="66">
        <v>1035960</v>
      </c>
      <c r="AN95" s="66">
        <v>735610.56405071169</v>
      </c>
      <c r="AO95" s="66">
        <v>151879296.36001667</v>
      </c>
      <c r="AP95" s="67">
        <v>71.007622306914527</v>
      </c>
      <c r="AQ95" s="68">
        <v>206.46698644956706</v>
      </c>
      <c r="AR95" s="68">
        <v>146.60729792657696</v>
      </c>
      <c r="AS95" s="67">
        <v>45.139718421468885</v>
      </c>
      <c r="AT95" s="67">
        <v>24.567638204441856</v>
      </c>
      <c r="AU95" s="69">
        <v>80.797119334052667</v>
      </c>
      <c r="AV95" s="66">
        <v>1069376</v>
      </c>
      <c r="AW95" s="66">
        <v>680820.26488106826</v>
      </c>
      <c r="AX95" s="66">
        <v>164583087.34583616</v>
      </c>
      <c r="AY95" s="67">
        <v>63.665190249366759</v>
      </c>
      <c r="AZ95" s="68">
        <v>241.74234498526127</v>
      </c>
      <c r="BA95" s="68">
        <v>153.90572384814712</v>
      </c>
      <c r="BB95" s="67">
        <v>15.172172440095675</v>
      </c>
      <c r="BC95" s="67">
        <v>15.621664934334143</v>
      </c>
      <c r="BD95" s="69">
        <v>33.163983316406039</v>
      </c>
      <c r="BE95" s="66">
        <v>1069345</v>
      </c>
      <c r="BF95" s="66">
        <v>673239.0584554394</v>
      </c>
      <c r="BG95" s="66">
        <v>166032305.50273794</v>
      </c>
      <c r="BH95" s="67">
        <v>62.958077931391585</v>
      </c>
      <c r="BI95" s="68">
        <v>246.61716134481722</v>
      </c>
      <c r="BJ95" s="68">
        <v>155.26542463165575</v>
      </c>
      <c r="BK95" s="67">
        <v>8.7685021117347937</v>
      </c>
      <c r="BL95" s="67">
        <v>13.742034452862452</v>
      </c>
      <c r="BM95" s="69">
        <v>23.715507145842711</v>
      </c>
      <c r="BN95" s="66">
        <v>967148</v>
      </c>
      <c r="BO95" s="66">
        <v>606432.30253376404</v>
      </c>
      <c r="BP95" s="66">
        <v>119679401.39873165</v>
      </c>
      <c r="BQ95" s="67">
        <v>62.703154277707661</v>
      </c>
      <c r="BR95" s="68">
        <v>197.34997772825321</v>
      </c>
      <c r="BS95" s="68">
        <v>123.74466100196831</v>
      </c>
      <c r="BT95" s="67">
        <v>14.456301533595772</v>
      </c>
      <c r="BU95" s="67">
        <v>19.341518134163572</v>
      </c>
      <c r="BV95" s="69">
        <v>36.593887850306693</v>
      </c>
      <c r="BW95" s="66">
        <v>1070151</v>
      </c>
      <c r="BX95" s="66">
        <v>701502.60550887021</v>
      </c>
      <c r="BY95" s="66">
        <v>137672021.41910174</v>
      </c>
      <c r="BZ95" s="67">
        <v>65.55174040942542</v>
      </c>
      <c r="CA95" s="68">
        <v>196.25304359238186</v>
      </c>
      <c r="CB95" s="68">
        <v>128.64728568127467</v>
      </c>
      <c r="CC95" s="67">
        <v>8.2084030622041926</v>
      </c>
      <c r="CD95" s="67">
        <v>14.763814919229146</v>
      </c>
      <c r="CE95" s="69">
        <v>24.184091417487767</v>
      </c>
      <c r="CF95" s="66">
        <v>1035660</v>
      </c>
      <c r="CG95" s="66">
        <v>648615.3208427272</v>
      </c>
      <c r="CH95" s="66">
        <v>138522207.24991754</v>
      </c>
      <c r="CI95" s="67">
        <v>62.62821011168986</v>
      </c>
      <c r="CJ95" s="68">
        <v>213.5660426120364</v>
      </c>
      <c r="CK95" s="68">
        <v>133.75258989428727</v>
      </c>
      <c r="CL95" s="67">
        <v>-11.28397026828851</v>
      </c>
      <c r="CM95" s="67">
        <v>0.92296359005731499</v>
      </c>
      <c r="CN95" s="69">
        <v>-10.465153615348365</v>
      </c>
      <c r="CO95" s="66">
        <v>1070523</v>
      </c>
      <c r="CP95" s="66">
        <v>680712.68080556742</v>
      </c>
      <c r="CQ95" s="66">
        <v>136291536.86489257</v>
      </c>
      <c r="CR95" s="67">
        <v>63.586927212733166</v>
      </c>
      <c r="CS95" s="68">
        <v>200.21888927293489</v>
      </c>
      <c r="CT95" s="68">
        <v>127.31303938812391</v>
      </c>
      <c r="CU95" s="67">
        <v>-5.6003380874660236</v>
      </c>
      <c r="CV95" s="67">
        <v>7.58508130447564</v>
      </c>
      <c r="CW95" s="69">
        <v>1.5599530198393552</v>
      </c>
      <c r="CX95" s="66">
        <v>1032300</v>
      </c>
      <c r="CY95" s="66">
        <v>692895.45550598728</v>
      </c>
      <c r="CZ95" s="66">
        <v>139992039.84631896</v>
      </c>
      <c r="DA95" s="67">
        <v>67.121520440374638</v>
      </c>
      <c r="DB95" s="68">
        <v>202.03919470663823</v>
      </c>
      <c r="DC95" s="68">
        <v>135.61177937258449</v>
      </c>
      <c r="DD95" s="67">
        <v>-2.532390154188513</v>
      </c>
      <c r="DE95" s="67">
        <v>6.4586237532048942</v>
      </c>
      <c r="DF95" s="69">
        <v>3.7626760470728748</v>
      </c>
      <c r="DG95" s="66">
        <v>3152031</v>
      </c>
      <c r="DH95" s="66">
        <v>2280927.533977659</v>
      </c>
      <c r="DI95" s="66">
        <v>479492308.90089709</v>
      </c>
      <c r="DJ95" s="67">
        <v>72.363740520878721</v>
      </c>
      <c r="DK95" s="68">
        <v>210.21812475765992</v>
      </c>
      <c r="DL95" s="68">
        <v>152.12169832749015</v>
      </c>
      <c r="DM95" s="67">
        <v>1.3971241073151901</v>
      </c>
      <c r="DN95" s="67">
        <v>51.965220976565142</v>
      </c>
      <c r="DO95" s="67">
        <v>49.871332460737051</v>
      </c>
      <c r="DP95" s="67">
        <v>26.491597810846613</v>
      </c>
      <c r="DQ95" s="69">
        <v>89.57464309012768</v>
      </c>
      <c r="DR95" s="66">
        <v>3174650</v>
      </c>
      <c r="DS95" s="66">
        <v>2189343.634596976</v>
      </c>
      <c r="DT95" s="66">
        <v>484862962.64735758</v>
      </c>
      <c r="DU95" s="67">
        <v>68.963307281022352</v>
      </c>
      <c r="DV95" s="68">
        <v>221.4649884035282</v>
      </c>
      <c r="DW95" s="68">
        <v>152.72958047260568</v>
      </c>
      <c r="DX95" s="67">
        <v>1.5769033130839716</v>
      </c>
      <c r="DY95" s="67">
        <v>37.177015086615846</v>
      </c>
      <c r="DZ95" s="67">
        <v>35.047447414057295</v>
      </c>
      <c r="EA95" s="67">
        <v>20.899684473705147</v>
      </c>
      <c r="EB95" s="69">
        <v>63.271937813329075</v>
      </c>
      <c r="EC95" s="66">
        <v>3106644</v>
      </c>
      <c r="ED95" s="66">
        <v>1981173.9664980737</v>
      </c>
      <c r="EE95" s="66">
        <v>423383728.3205713</v>
      </c>
      <c r="EF95" s="67">
        <v>63.772159491015827</v>
      </c>
      <c r="EG95" s="68">
        <v>213.70345839388608</v>
      </c>
      <c r="EH95" s="68">
        <v>136.28331032476567</v>
      </c>
      <c r="EI95" s="67">
        <v>1.20350522852396</v>
      </c>
      <c r="EJ95" s="67">
        <v>11.584227963174454</v>
      </c>
      <c r="EK95" s="67">
        <v>10.257275883023738</v>
      </c>
      <c r="EL95" s="67">
        <v>15.412042678205742</v>
      </c>
      <c r="EM95" s="69">
        <v>27.250174297949883</v>
      </c>
      <c r="EN95" s="66">
        <v>3138483</v>
      </c>
      <c r="EO95" s="66">
        <v>2022223.4571542819</v>
      </c>
      <c r="EP95" s="66">
        <v>414805783.96112907</v>
      </c>
      <c r="EQ95" s="67">
        <v>64.433149937542495</v>
      </c>
      <c r="ER95" s="68">
        <v>205.12361405640752</v>
      </c>
      <c r="ES95" s="68">
        <v>132.16760580227105</v>
      </c>
      <c r="ET95" s="67">
        <v>1.3869591468266211</v>
      </c>
      <c r="EU95" s="67">
        <v>-5.2119898220586256</v>
      </c>
      <c r="EV95" s="67">
        <v>-6.5086762877172406</v>
      </c>
      <c r="EW95" s="67">
        <v>4.7159565740214564</v>
      </c>
      <c r="EX95" s="69">
        <v>-2.0996660610555642</v>
      </c>
      <c r="EY95" s="66">
        <v>12571808</v>
      </c>
      <c r="EZ95" s="66">
        <v>8473668.5922269914</v>
      </c>
      <c r="FA95" s="66">
        <v>1802544783.8299551</v>
      </c>
      <c r="FB95" s="67">
        <v>67.402147664257924</v>
      </c>
      <c r="FC95" s="68">
        <v>212.72306843383672</v>
      </c>
      <c r="FD95" s="68">
        <v>143.37991670171508</v>
      </c>
      <c r="FE95" s="67">
        <v>1.3919671527592674</v>
      </c>
      <c r="FF95" s="67">
        <v>20.951053478167879</v>
      </c>
      <c r="FG95" s="67">
        <v>19.290567955857963</v>
      </c>
      <c r="FH95" s="67">
        <v>15.665147982937585</v>
      </c>
      <c r="FI95" s="69">
        <v>37.977611955879318</v>
      </c>
      <c r="FK95" s="70">
        <v>558</v>
      </c>
      <c r="FL95" s="71">
        <v>284</v>
      </c>
      <c r="FM95" s="66">
        <v>34410</v>
      </c>
      <c r="FN95" s="71">
        <v>25554</v>
      </c>
    </row>
    <row r="96" spans="2:170" x14ac:dyDescent="0.2">
      <c r="B96" s="63" t="s">
        <v>90</v>
      </c>
      <c r="K96" s="60"/>
      <c r="T96" s="60"/>
      <c r="AC96" s="60"/>
      <c r="AL96" s="60"/>
      <c r="AU96" s="60"/>
      <c r="BD96" s="60"/>
      <c r="BM96" s="60"/>
      <c r="BV96" s="60"/>
      <c r="CE96" s="60"/>
      <c r="CN96" s="60"/>
      <c r="CW96" s="60"/>
      <c r="DF96" s="60"/>
      <c r="DQ96" s="60"/>
      <c r="EB96" s="60"/>
      <c r="EM96" s="60"/>
      <c r="EX96" s="60"/>
      <c r="FI96" s="60"/>
      <c r="FK96" s="61"/>
      <c r="FL96" s="62"/>
      <c r="FN96" s="62"/>
    </row>
    <row r="97" spans="2:170" x14ac:dyDescent="0.2">
      <c r="B97" s="64" t="s">
        <v>61</v>
      </c>
      <c r="C97" s="40">
        <v>348130</v>
      </c>
      <c r="D97" s="40">
        <v>255710.22699757869</v>
      </c>
      <c r="E97" s="40">
        <v>37938530.1339119</v>
      </c>
      <c r="F97" s="43">
        <v>73.45251113020386</v>
      </c>
      <c r="G97" s="44">
        <v>148.3653218698646</v>
      </c>
      <c r="H97" s="44">
        <v>108.97805455982507</v>
      </c>
      <c r="I97" s="43">
        <v>38.319847088313303</v>
      </c>
      <c r="J97" s="43">
        <v>23.216089206230425</v>
      </c>
      <c r="K97" s="60">
        <v>70.432306178097704</v>
      </c>
      <c r="L97" s="40">
        <v>348595</v>
      </c>
      <c r="M97" s="40">
        <v>246333.51145038169</v>
      </c>
      <c r="N97" s="40">
        <v>35074877.733788699</v>
      </c>
      <c r="O97" s="43">
        <v>70.664671452654702</v>
      </c>
      <c r="P97" s="44">
        <v>142.3877633508819</v>
      </c>
      <c r="Q97" s="44">
        <v>100.61784516068418</v>
      </c>
      <c r="R97" s="43">
        <v>68.082065463316525</v>
      </c>
      <c r="S97" s="43">
        <v>17.679676082855654</v>
      </c>
      <c r="T97" s="60">
        <v>97.798430190869865</v>
      </c>
      <c r="U97" s="40">
        <v>337350</v>
      </c>
      <c r="V97" s="40">
        <v>246686.7748091603</v>
      </c>
      <c r="W97" s="40">
        <v>37553643.334403627</v>
      </c>
      <c r="X97" s="43">
        <v>73.124877666862403</v>
      </c>
      <c r="Y97" s="44">
        <v>152.23209012098664</v>
      </c>
      <c r="Z97" s="44">
        <v>111.3195296706792</v>
      </c>
      <c r="AA97" s="43">
        <v>34.230476180317098</v>
      </c>
      <c r="AB97" s="43">
        <v>27.425846976586786</v>
      </c>
      <c r="AC97" s="60">
        <v>71.044321173431626</v>
      </c>
      <c r="AD97" s="40">
        <v>345619</v>
      </c>
      <c r="AE97" s="40">
        <v>248458.26047197639</v>
      </c>
      <c r="AF97" s="40">
        <v>37431941.154339895</v>
      </c>
      <c r="AG97" s="43">
        <v>71.887905604719762</v>
      </c>
      <c r="AH97" s="44">
        <v>150.65685915708102</v>
      </c>
      <c r="AI97" s="44">
        <v>108.304060697878</v>
      </c>
      <c r="AJ97" s="43">
        <v>42.179370049701852</v>
      </c>
      <c r="AK97" s="43">
        <v>23.022465610906366</v>
      </c>
      <c r="AL97" s="60">
        <v>74.912566625178627</v>
      </c>
      <c r="AM97" s="40">
        <v>335670</v>
      </c>
      <c r="AN97" s="40">
        <v>226734.02802359883</v>
      </c>
      <c r="AO97" s="40">
        <v>33887804.532242469</v>
      </c>
      <c r="AP97" s="43">
        <v>67.546705998033431</v>
      </c>
      <c r="AQ97" s="44">
        <v>149.46060292597713</v>
      </c>
      <c r="AR97" s="44">
        <v>100.95571404129791</v>
      </c>
      <c r="AS97" s="43">
        <v>35.522012851690079</v>
      </c>
      <c r="AT97" s="43">
        <v>23.344403313899338</v>
      </c>
      <c r="AU97" s="60">
        <v>67.158818110888006</v>
      </c>
      <c r="AV97" s="40">
        <v>347448</v>
      </c>
      <c r="AW97" s="40">
        <v>211052.77694524496</v>
      </c>
      <c r="AX97" s="40">
        <v>32724282.302592751</v>
      </c>
      <c r="AY97" s="43">
        <v>60.743701775587986</v>
      </c>
      <c r="AZ97" s="44">
        <v>155.05260236913472</v>
      </c>
      <c r="BA97" s="44">
        <v>94.184690378395473</v>
      </c>
      <c r="BB97" s="43">
        <v>20.649215677011338</v>
      </c>
      <c r="BC97" s="43">
        <v>15.340415349111932</v>
      </c>
      <c r="BD97" s="60">
        <v>39.157306477283072</v>
      </c>
      <c r="BE97" s="40">
        <v>349401</v>
      </c>
      <c r="BF97" s="40">
        <v>202106.49211267606</v>
      </c>
      <c r="BG97" s="40">
        <v>30736880.777462106</v>
      </c>
      <c r="BH97" s="43">
        <v>57.843707405724672</v>
      </c>
      <c r="BI97" s="44">
        <v>152.08259990147192</v>
      </c>
      <c r="BJ97" s="44">
        <v>87.970214102026347</v>
      </c>
      <c r="BK97" s="43">
        <v>22.686402482428058</v>
      </c>
      <c r="BL97" s="43">
        <v>15.237887196250172</v>
      </c>
      <c r="BM97" s="60">
        <v>41.381218097815974</v>
      </c>
      <c r="BN97" s="40">
        <v>318416</v>
      </c>
      <c r="BO97" s="40">
        <v>192920.01566433566</v>
      </c>
      <c r="BP97" s="40">
        <v>27844026.400566064</v>
      </c>
      <c r="BQ97" s="43">
        <v>60.587412587412587</v>
      </c>
      <c r="BR97" s="44">
        <v>144.32938077826145</v>
      </c>
      <c r="BS97" s="44">
        <v>87.445437416983012</v>
      </c>
      <c r="BT97" s="43">
        <v>20.879098040457531</v>
      </c>
      <c r="BU97" s="43">
        <v>22.343885998888336</v>
      </c>
      <c r="BV97" s="60">
        <v>47.888185903196387</v>
      </c>
      <c r="BW97" s="40">
        <v>352532</v>
      </c>
      <c r="BX97" s="40">
        <v>241215.03293971412</v>
      </c>
      <c r="BY97" s="40">
        <v>35894549.04165449</v>
      </c>
      <c r="BZ97" s="43">
        <v>68.423585075883636</v>
      </c>
      <c r="CA97" s="44">
        <v>148.8072638102347</v>
      </c>
      <c r="CB97" s="44">
        <v>101.81926475229054</v>
      </c>
      <c r="CC97" s="43">
        <v>15.13076250192827</v>
      </c>
      <c r="CD97" s="43">
        <v>19.525154939827093</v>
      </c>
      <c r="CE97" s="60">
        <v>37.610222263771739</v>
      </c>
      <c r="CF97" s="40">
        <v>341280</v>
      </c>
      <c r="CG97" s="40">
        <v>245611.44134078213</v>
      </c>
      <c r="CH97" s="40">
        <v>37067766.326296382</v>
      </c>
      <c r="CI97" s="43">
        <v>71.967721911855989</v>
      </c>
      <c r="CJ97" s="44">
        <v>150.9203566574304</v>
      </c>
      <c r="CK97" s="44">
        <v>108.61394258760075</v>
      </c>
      <c r="CL97" s="43">
        <v>8.9257804665747091</v>
      </c>
      <c r="CM97" s="43">
        <v>9.4635987136055171</v>
      </c>
      <c r="CN97" s="60">
        <v>19.234079225762876</v>
      </c>
      <c r="CO97" s="40">
        <v>352532</v>
      </c>
      <c r="CP97" s="40">
        <v>235868.10674002752</v>
      </c>
      <c r="CQ97" s="40">
        <v>36010645.166309774</v>
      </c>
      <c r="CR97" s="43">
        <v>66.906864267648757</v>
      </c>
      <c r="CS97" s="44">
        <v>152.67280372924901</v>
      </c>
      <c r="CT97" s="44">
        <v>102.14858556474242</v>
      </c>
      <c r="CU97" s="43">
        <v>6.6327839020541859E-2</v>
      </c>
      <c r="CV97" s="43">
        <v>11.884546353462325</v>
      </c>
      <c r="CW97" s="60">
        <v>11.958756955318194</v>
      </c>
      <c r="CX97" s="40">
        <v>341160</v>
      </c>
      <c r="CY97" s="40">
        <v>243309.71788551082</v>
      </c>
      <c r="CZ97" s="40">
        <v>36470540.166811816</v>
      </c>
      <c r="DA97" s="43">
        <v>71.318360266593629</v>
      </c>
      <c r="DB97" s="44">
        <v>149.8934793224042</v>
      </c>
      <c r="DC97" s="44">
        <v>106.90157159928425</v>
      </c>
      <c r="DD97" s="43">
        <v>-0.20899980014260147</v>
      </c>
      <c r="DE97" s="43">
        <v>11.246681408415146</v>
      </c>
      <c r="DF97" s="60">
        <v>11.014176066605325</v>
      </c>
      <c r="DG97" s="40">
        <v>1034075</v>
      </c>
      <c r="DH97" s="40">
        <v>748730.51325712062</v>
      </c>
      <c r="DI97" s="40">
        <v>110567051.20210424</v>
      </c>
      <c r="DJ97" s="43">
        <v>72.405822910052038</v>
      </c>
      <c r="DK97" s="44">
        <v>147.67269297082132</v>
      </c>
      <c r="DL97" s="44">
        <v>106.92362855895774</v>
      </c>
      <c r="DM97" s="43">
        <v>0.14584981730034507</v>
      </c>
      <c r="DN97" s="43">
        <v>45.542178625830289</v>
      </c>
      <c r="DO97" s="43">
        <v>45.330214773055907</v>
      </c>
      <c r="DP97" s="43">
        <v>22.814345914431858</v>
      </c>
      <c r="DQ97" s="60">
        <v>78.486352689677759</v>
      </c>
      <c r="DR97" s="40">
        <v>1028737</v>
      </c>
      <c r="DS97" s="40">
        <v>686245.06544082018</v>
      </c>
      <c r="DT97" s="40">
        <v>104044027.98917511</v>
      </c>
      <c r="DU97" s="43">
        <v>66.707532191495019</v>
      </c>
      <c r="DV97" s="44">
        <v>151.61351713668179</v>
      </c>
      <c r="DW97" s="44">
        <v>101.13763575060985</v>
      </c>
      <c r="DX97" s="43">
        <v>-0.44583410751889013</v>
      </c>
      <c r="DY97" s="43">
        <v>32.147211390050266</v>
      </c>
      <c r="DZ97" s="43">
        <v>32.739007157983529</v>
      </c>
      <c r="EA97" s="43">
        <v>20.246277119610475</v>
      </c>
      <c r="EB97" s="60">
        <v>59.613714393023791</v>
      </c>
      <c r="EC97" s="40">
        <v>1020349</v>
      </c>
      <c r="ED97" s="40">
        <v>636241.54071672587</v>
      </c>
      <c r="EE97" s="40">
        <v>94475456.219682664</v>
      </c>
      <c r="EF97" s="43">
        <v>62.355286349741689</v>
      </c>
      <c r="EG97" s="44">
        <v>148.4899211599043</v>
      </c>
      <c r="EH97" s="44">
        <v>92.591315539763997</v>
      </c>
      <c r="EI97" s="43">
        <v>0.93670861031972141</v>
      </c>
      <c r="EJ97" s="43">
        <v>20.333563969820727</v>
      </c>
      <c r="EK97" s="43">
        <v>19.216849475922746</v>
      </c>
      <c r="EL97" s="43">
        <v>18.912810282247886</v>
      </c>
      <c r="EM97" s="60">
        <v>41.764106041698909</v>
      </c>
      <c r="EN97" s="40">
        <v>1034972</v>
      </c>
      <c r="EO97" s="40">
        <v>724789.26596632041</v>
      </c>
      <c r="EP97" s="40">
        <v>109548951.65941797</v>
      </c>
      <c r="EQ97" s="43">
        <v>70.029842929694766</v>
      </c>
      <c r="ER97" s="44">
        <v>151.14593552011641</v>
      </c>
      <c r="ES97" s="44">
        <v>105.84726123935525</v>
      </c>
      <c r="ET97" s="43">
        <v>1.2581791427945275</v>
      </c>
      <c r="EU97" s="43">
        <v>4.0977294393509318</v>
      </c>
      <c r="EV97" s="43">
        <v>2.8042675866940554</v>
      </c>
      <c r="EW97" s="43">
        <v>10.879694863165618</v>
      </c>
      <c r="EX97" s="60">
        <v>13.989058206456143</v>
      </c>
      <c r="EY97" s="40">
        <v>4118133</v>
      </c>
      <c r="EZ97" s="40">
        <v>2796006.3853809871</v>
      </c>
      <c r="FA97" s="40">
        <v>418635487.07037997</v>
      </c>
      <c r="FB97" s="43">
        <v>67.894999636509723</v>
      </c>
      <c r="FC97" s="44">
        <v>149.72622711422608</v>
      </c>
      <c r="FD97" s="44">
        <v>101.65662135496352</v>
      </c>
      <c r="FE97" s="43">
        <v>0.46910089401925636</v>
      </c>
      <c r="FF97" s="43">
        <v>23.786339686048031</v>
      </c>
      <c r="FG97" s="43">
        <v>23.208368129538464</v>
      </c>
      <c r="FH97" s="43">
        <v>17.318371731375642</v>
      </c>
      <c r="FI97" s="60">
        <v>44.546051326535888</v>
      </c>
      <c r="FK97" s="61">
        <v>209</v>
      </c>
      <c r="FL97" s="62">
        <v>55</v>
      </c>
      <c r="FM97" s="40">
        <v>11372</v>
      </c>
      <c r="FN97" s="62">
        <v>3651</v>
      </c>
    </row>
    <row r="98" spans="2:170" x14ac:dyDescent="0.2">
      <c r="B98" s="64" t="s">
        <v>62</v>
      </c>
      <c r="C98" s="40">
        <v>408270</v>
      </c>
      <c r="D98" s="40">
        <v>300070.34643226472</v>
      </c>
      <c r="E98" s="40">
        <v>39672912.288861893</v>
      </c>
      <c r="F98" s="43">
        <v>73.498015144944461</v>
      </c>
      <c r="G98" s="44">
        <v>132.21203881209672</v>
      </c>
      <c r="H98" s="44">
        <v>97.173224309554698</v>
      </c>
      <c r="I98" s="43">
        <v>21.893072199311522</v>
      </c>
      <c r="J98" s="43">
        <v>14.81431665544881</v>
      </c>
      <c r="K98" s="60">
        <v>39.950697895763135</v>
      </c>
      <c r="L98" s="40">
        <v>408084</v>
      </c>
      <c r="M98" s="40">
        <v>291516.61079691519</v>
      </c>
      <c r="N98" s="40">
        <v>37846960.275436014</v>
      </c>
      <c r="O98" s="43">
        <v>71.435442408159886</v>
      </c>
      <c r="P98" s="44">
        <v>129.82780011051264</v>
      </c>
      <c r="Q98" s="44">
        <v>92.743063377726173</v>
      </c>
      <c r="R98" s="43">
        <v>56.613944820822745</v>
      </c>
      <c r="S98" s="43">
        <v>18.612019248573862</v>
      </c>
      <c r="T98" s="60">
        <v>85.762962377126541</v>
      </c>
      <c r="U98" s="40">
        <v>394920</v>
      </c>
      <c r="V98" s="40">
        <v>312651.98726114648</v>
      </c>
      <c r="W98" s="40">
        <v>43023400.365348741</v>
      </c>
      <c r="X98" s="43">
        <v>79.168435951875438</v>
      </c>
      <c r="Y98" s="44">
        <v>137.60795426965544</v>
      </c>
      <c r="Z98" s="44">
        <v>108.94206514065822</v>
      </c>
      <c r="AA98" s="43">
        <v>31.276336818342692</v>
      </c>
      <c r="AB98" s="43">
        <v>14.802604836696869</v>
      </c>
      <c r="AC98" s="60">
        <v>50.708654201799256</v>
      </c>
      <c r="AD98" s="40">
        <v>408084</v>
      </c>
      <c r="AE98" s="40">
        <v>292882.36198179983</v>
      </c>
      <c r="AF98" s="40">
        <v>39273526.199584588</v>
      </c>
      <c r="AG98" s="43">
        <v>71.77011644215402</v>
      </c>
      <c r="AH98" s="44">
        <v>134.09317629726408</v>
      </c>
      <c r="AI98" s="44">
        <v>96.238828769529292</v>
      </c>
      <c r="AJ98" s="43">
        <v>33.089322638130483</v>
      </c>
      <c r="AK98" s="43">
        <v>18.729117322422599</v>
      </c>
      <c r="AL98" s="60">
        <v>58.015778018482955</v>
      </c>
      <c r="AM98" s="40">
        <v>394980</v>
      </c>
      <c r="AN98" s="40">
        <v>270967.99494438828</v>
      </c>
      <c r="AO98" s="40">
        <v>36395437.836462155</v>
      </c>
      <c r="AP98" s="43">
        <v>68.602965958881029</v>
      </c>
      <c r="AQ98" s="44">
        <v>134.3163713630893</v>
      </c>
      <c r="AR98" s="44">
        <v>92.145014523424365</v>
      </c>
      <c r="AS98" s="43">
        <v>30.182568798599576</v>
      </c>
      <c r="AT98" s="43">
        <v>22.186925712073904</v>
      </c>
      <c r="AU98" s="60">
        <v>59.066078627902343</v>
      </c>
      <c r="AV98" s="40">
        <v>408580</v>
      </c>
      <c r="AW98" s="40">
        <v>264822.22342733189</v>
      </c>
      <c r="AX98" s="40">
        <v>37049874.141263701</v>
      </c>
      <c r="AY98" s="43">
        <v>64.815268350710241</v>
      </c>
      <c r="AZ98" s="44">
        <v>139.90470158343911</v>
      </c>
      <c r="BA98" s="44">
        <v>90.679607766566406</v>
      </c>
      <c r="BB98" s="43">
        <v>18.594391248019573</v>
      </c>
      <c r="BC98" s="43">
        <v>17.203370356494972</v>
      </c>
      <c r="BD98" s="60">
        <v>38.996623596560354</v>
      </c>
      <c r="BE98" s="40">
        <v>408735</v>
      </c>
      <c r="BF98" s="40">
        <v>244544.16888652105</v>
      </c>
      <c r="BG98" s="40">
        <v>33551289.293239091</v>
      </c>
      <c r="BH98" s="43">
        <v>59.829515183803942</v>
      </c>
      <c r="BI98" s="44">
        <v>137.1993020565881</v>
      </c>
      <c r="BJ98" s="44">
        <v>82.085677256019409</v>
      </c>
      <c r="BK98" s="43">
        <v>7.5988325072644409</v>
      </c>
      <c r="BL98" s="43">
        <v>17.720496885823714</v>
      </c>
      <c r="BM98" s="60">
        <v>26.665880271033856</v>
      </c>
      <c r="BN98" s="40">
        <v>365764</v>
      </c>
      <c r="BO98" s="40">
        <v>241460.41298563065</v>
      </c>
      <c r="BP98" s="40">
        <v>32282708.220557615</v>
      </c>
      <c r="BQ98" s="43">
        <v>66.015357713069264</v>
      </c>
      <c r="BR98" s="44">
        <v>133.69772635350691</v>
      </c>
      <c r="BS98" s="44">
        <v>88.261032306508056</v>
      </c>
      <c r="BT98" s="43">
        <v>13.382358307555707</v>
      </c>
      <c r="BU98" s="43">
        <v>19.062600878756978</v>
      </c>
      <c r="BV98" s="60">
        <v>34.995984738756476</v>
      </c>
      <c r="BW98" s="40">
        <v>404984</v>
      </c>
      <c r="BX98" s="40">
        <v>279482.78670953913</v>
      </c>
      <c r="BY98" s="40">
        <v>37649625.986144863</v>
      </c>
      <c r="BZ98" s="43">
        <v>69.010821837292127</v>
      </c>
      <c r="CA98" s="44">
        <v>134.71178826219938</v>
      </c>
      <c r="CB98" s="44">
        <v>92.965712191456603</v>
      </c>
      <c r="CC98" s="43">
        <v>8.9091387171754448</v>
      </c>
      <c r="CD98" s="43">
        <v>15.74546314793003</v>
      </c>
      <c r="CE98" s="60">
        <v>26.057387018679162</v>
      </c>
      <c r="CF98" s="40">
        <v>395370</v>
      </c>
      <c r="CG98" s="40">
        <v>268803.21058315336</v>
      </c>
      <c r="CH98" s="40">
        <v>37085877.120875306</v>
      </c>
      <c r="CI98" s="43">
        <v>67.987760979121674</v>
      </c>
      <c r="CJ98" s="44">
        <v>137.96664496833799</v>
      </c>
      <c r="CK98" s="44">
        <v>93.800432811987022</v>
      </c>
      <c r="CL98" s="43">
        <v>-3.2690836849506248</v>
      </c>
      <c r="CM98" s="43">
        <v>10.104685305772698</v>
      </c>
      <c r="CN98" s="60">
        <v>6.505271002155756</v>
      </c>
      <c r="CO98" s="40">
        <v>408549</v>
      </c>
      <c r="CP98" s="40">
        <v>287858.63056624518</v>
      </c>
      <c r="CQ98" s="40">
        <v>39604602.02824156</v>
      </c>
      <c r="CR98" s="43">
        <v>70.458777421128232</v>
      </c>
      <c r="CS98" s="44">
        <v>137.58351434638439</v>
      </c>
      <c r="CT98" s="44">
        <v>96.939662141485002</v>
      </c>
      <c r="CU98" s="43">
        <v>9.5137385260553646</v>
      </c>
      <c r="CV98" s="43">
        <v>10.636908441993956</v>
      </c>
      <c r="CW98" s="60">
        <v>21.162614624459831</v>
      </c>
      <c r="CX98" s="40">
        <v>395700</v>
      </c>
      <c r="CY98" s="40">
        <v>295112.36384053901</v>
      </c>
      <c r="CZ98" s="40">
        <v>41270609.470617533</v>
      </c>
      <c r="DA98" s="43">
        <v>74.579824068875169</v>
      </c>
      <c r="DB98" s="44">
        <v>139.84710411156371</v>
      </c>
      <c r="DC98" s="44">
        <v>104.29772421182091</v>
      </c>
      <c r="DD98" s="43">
        <v>4.765305001472953</v>
      </c>
      <c r="DE98" s="43">
        <v>11.313256143856837</v>
      </c>
      <c r="DF98" s="60">
        <v>16.617672306258143</v>
      </c>
      <c r="DG98" s="40">
        <v>1211274</v>
      </c>
      <c r="DH98" s="40">
        <v>904238.94449032645</v>
      </c>
      <c r="DI98" s="40">
        <v>120543272.92964664</v>
      </c>
      <c r="DJ98" s="43">
        <v>74.651890859568226</v>
      </c>
      <c r="DK98" s="44">
        <v>133.30909231916655</v>
      </c>
      <c r="DL98" s="44">
        <v>99.517758103985258</v>
      </c>
      <c r="DM98" s="43">
        <v>0.77355953862639515</v>
      </c>
      <c r="DN98" s="43">
        <v>35.874236696442047</v>
      </c>
      <c r="DO98" s="43">
        <v>34.831236803162795</v>
      </c>
      <c r="DP98" s="43">
        <v>15.665234459078535</v>
      </c>
      <c r="DQ98" s="60">
        <v>55.952866172387679</v>
      </c>
      <c r="DR98" s="40">
        <v>1211644</v>
      </c>
      <c r="DS98" s="40">
        <v>828672.58035352</v>
      </c>
      <c r="DT98" s="40">
        <v>112718838.17731045</v>
      </c>
      <c r="DU98" s="43">
        <v>68.392413972546393</v>
      </c>
      <c r="DV98" s="44">
        <v>136.02337141313819</v>
      </c>
      <c r="DW98" s="44">
        <v>93.029667276287796</v>
      </c>
      <c r="DX98" s="43">
        <v>0.50908041181013464</v>
      </c>
      <c r="DY98" s="43">
        <v>27.840730676039893</v>
      </c>
      <c r="DZ98" s="43">
        <v>27.193214933645628</v>
      </c>
      <c r="EA98" s="43">
        <v>19.131047158615857</v>
      </c>
      <c r="EB98" s="60">
        <v>51.526608865228802</v>
      </c>
      <c r="EC98" s="40">
        <v>1179483</v>
      </c>
      <c r="ED98" s="40">
        <v>765487.36858169083</v>
      </c>
      <c r="EE98" s="40">
        <v>103483623.49994157</v>
      </c>
      <c r="EF98" s="43">
        <v>64.900246004536797</v>
      </c>
      <c r="EG98" s="44">
        <v>135.18658536675522</v>
      </c>
      <c r="EH98" s="44">
        <v>87.736426468157291</v>
      </c>
      <c r="EI98" s="43">
        <v>2.4084145254532952E-2</v>
      </c>
      <c r="EJ98" s="43">
        <v>9.8569873755396404</v>
      </c>
      <c r="EK98" s="43">
        <v>9.830535629824773</v>
      </c>
      <c r="EL98" s="43">
        <v>17.366979834520397</v>
      </c>
      <c r="EM98" s="60">
        <v>28.904782604823513</v>
      </c>
      <c r="EN98" s="40">
        <v>1199619</v>
      </c>
      <c r="EO98" s="40">
        <v>851774.2049899376</v>
      </c>
      <c r="EP98" s="40">
        <v>117961088.61973441</v>
      </c>
      <c r="EQ98" s="43">
        <v>71.003727432621318</v>
      </c>
      <c r="ER98" s="44">
        <v>138.48868388909233</v>
      </c>
      <c r="ES98" s="44">
        <v>98.332127633635679</v>
      </c>
      <c r="ET98" s="43">
        <v>0.3000760850480339</v>
      </c>
      <c r="EU98" s="43">
        <v>3.8760921458334114</v>
      </c>
      <c r="EV98" s="43">
        <v>3.5653173959699589</v>
      </c>
      <c r="EW98" s="43">
        <v>10.689404398470776</v>
      </c>
      <c r="EX98" s="60">
        <v>14.63583298894121</v>
      </c>
      <c r="EY98" s="40">
        <v>4802020</v>
      </c>
      <c r="EZ98" s="40">
        <v>3350173.0984154749</v>
      </c>
      <c r="FA98" s="40">
        <v>454706823.22663307</v>
      </c>
      <c r="FB98" s="43">
        <v>69.765913061908833</v>
      </c>
      <c r="FC98" s="44">
        <v>135.72636692763575</v>
      </c>
      <c r="FD98" s="44">
        <v>94.690739152821749</v>
      </c>
      <c r="FE98" s="43">
        <v>0.40370400726617034</v>
      </c>
      <c r="FF98" s="43">
        <v>18.359841034932739</v>
      </c>
      <c r="FG98" s="43">
        <v>17.883938849790351</v>
      </c>
      <c r="FH98" s="43">
        <v>15.171570758317246</v>
      </c>
      <c r="FI98" s="60">
        <v>35.768784045161141</v>
      </c>
      <c r="FK98" s="61">
        <v>525</v>
      </c>
      <c r="FL98" s="62">
        <v>59</v>
      </c>
      <c r="FM98" s="40">
        <v>13190</v>
      </c>
      <c r="FN98" s="62">
        <v>1781</v>
      </c>
    </row>
    <row r="99" spans="2:170" x14ac:dyDescent="0.2">
      <c r="B99" s="64" t="s">
        <v>63</v>
      </c>
      <c r="C99" s="40">
        <v>246140</v>
      </c>
      <c r="D99" s="40">
        <v>159924.54935622317</v>
      </c>
      <c r="E99" s="40">
        <v>25538089.956473399</v>
      </c>
      <c r="F99" s="43">
        <v>64.973002907379211</v>
      </c>
      <c r="G99" s="44">
        <v>159.68836591553372</v>
      </c>
      <c r="H99" s="44">
        <v>103.75432662904606</v>
      </c>
      <c r="I99" s="43">
        <v>36.95751037829978</v>
      </c>
      <c r="J99" s="43">
        <v>20.259738843536741</v>
      </c>
      <c r="K99" s="60">
        <v>64.704744307602127</v>
      </c>
      <c r="L99" s="40">
        <v>246140</v>
      </c>
      <c r="M99" s="40">
        <v>151673.31626120358</v>
      </c>
      <c r="N99" s="40">
        <v>21595173.061128467</v>
      </c>
      <c r="O99" s="43">
        <v>61.620750898351986</v>
      </c>
      <c r="P99" s="44">
        <v>142.37951403355899</v>
      </c>
      <c r="Q99" s="44">
        <v>87.7353256729035</v>
      </c>
      <c r="R99" s="43">
        <v>86.483118509799155</v>
      </c>
      <c r="S99" s="43">
        <v>29.24237184912446</v>
      </c>
      <c r="T99" s="60">
        <v>141.01520546095628</v>
      </c>
      <c r="U99" s="40">
        <v>238200</v>
      </c>
      <c r="V99" s="40">
        <v>153547.33247972684</v>
      </c>
      <c r="W99" s="40">
        <v>26628221.800917629</v>
      </c>
      <c r="X99" s="43">
        <v>64.461516574192629</v>
      </c>
      <c r="Y99" s="44">
        <v>173.42028266387112</v>
      </c>
      <c r="Z99" s="44">
        <v>111.789344252383</v>
      </c>
      <c r="AA99" s="43">
        <v>29.821395601615635</v>
      </c>
      <c r="AB99" s="43">
        <v>28.034894642566993</v>
      </c>
      <c r="AC99" s="60">
        <v>66.216687082169571</v>
      </c>
      <c r="AD99" s="40">
        <v>246140</v>
      </c>
      <c r="AE99" s="40">
        <v>156679.67867998264</v>
      </c>
      <c r="AF99" s="40">
        <v>25552476.649239261</v>
      </c>
      <c r="AG99" s="43">
        <v>63.654700040620227</v>
      </c>
      <c r="AH99" s="44">
        <v>163.08736949499399</v>
      </c>
      <c r="AI99" s="44">
        <v>103.8127758561764</v>
      </c>
      <c r="AJ99" s="43">
        <v>26.965520971868084</v>
      </c>
      <c r="AK99" s="43">
        <v>24.600519521195864</v>
      </c>
      <c r="AL99" s="60">
        <v>58.199698743849829</v>
      </c>
      <c r="AM99" s="40">
        <v>238410</v>
      </c>
      <c r="AN99" s="40">
        <v>146830.12468085106</v>
      </c>
      <c r="AO99" s="40">
        <v>22072647.670287404</v>
      </c>
      <c r="AP99" s="43">
        <v>61.587234042553192</v>
      </c>
      <c r="AQ99" s="44">
        <v>150.32778674174907</v>
      </c>
      <c r="AR99" s="44">
        <v>92.582725851631253</v>
      </c>
      <c r="AS99" s="43">
        <v>32.451100505912393</v>
      </c>
      <c r="AT99" s="43">
        <v>20.453465519565881</v>
      </c>
      <c r="AU99" s="60">
        <v>59.541940678386183</v>
      </c>
      <c r="AV99" s="40">
        <v>246357</v>
      </c>
      <c r="AW99" s="40">
        <v>144581.29276595745</v>
      </c>
      <c r="AX99" s="40">
        <v>28320432.432148691</v>
      </c>
      <c r="AY99" s="43">
        <v>58.687714481811945</v>
      </c>
      <c r="AZ99" s="44">
        <v>195.87895425719219</v>
      </c>
      <c r="BA99" s="44">
        <v>114.95688140441997</v>
      </c>
      <c r="BB99" s="43">
        <v>10.584197571261596</v>
      </c>
      <c r="BC99" s="43">
        <v>10.763404166338715</v>
      </c>
      <c r="BD99" s="60">
        <v>22.486821699948536</v>
      </c>
      <c r="BE99" s="40">
        <v>244776</v>
      </c>
      <c r="BF99" s="40">
        <v>150422.23304347825</v>
      </c>
      <c r="BG99" s="40">
        <v>31806433.853315812</v>
      </c>
      <c r="BH99" s="43">
        <v>61.453015427769984</v>
      </c>
      <c r="BI99" s="44">
        <v>211.44769100803359</v>
      </c>
      <c r="BJ99" s="44">
        <v>129.94098217683029</v>
      </c>
      <c r="BK99" s="43">
        <v>1.523292548872073</v>
      </c>
      <c r="BL99" s="43">
        <v>11.163287815495556</v>
      </c>
      <c r="BM99" s="60">
        <v>12.85662989584816</v>
      </c>
      <c r="BN99" s="40">
        <v>221340</v>
      </c>
      <c r="BO99" s="40">
        <v>125788.44088349935</v>
      </c>
      <c r="BP99" s="40">
        <v>18782672.768192898</v>
      </c>
      <c r="BQ99" s="43">
        <v>56.830415145703149</v>
      </c>
      <c r="BR99" s="44">
        <v>149.31954507321322</v>
      </c>
      <c r="BS99" s="44">
        <v>84.858917358782406</v>
      </c>
      <c r="BT99" s="43">
        <v>5.4775910353802857</v>
      </c>
      <c r="BU99" s="43">
        <v>10.893692964456681</v>
      </c>
      <c r="BV99" s="60">
        <v>16.967995949059581</v>
      </c>
      <c r="BW99" s="40">
        <v>245024</v>
      </c>
      <c r="BX99" s="40">
        <v>133431.30758988016</v>
      </c>
      <c r="BY99" s="40">
        <v>20626952.077260781</v>
      </c>
      <c r="BZ99" s="43">
        <v>54.45642369314033</v>
      </c>
      <c r="CA99" s="44">
        <v>154.58854784411324</v>
      </c>
      <c r="CB99" s="44">
        <v>84.183394595063262</v>
      </c>
      <c r="CC99" s="43">
        <v>-3.6474692590638718</v>
      </c>
      <c r="CD99" s="43">
        <v>14.927299687235363</v>
      </c>
      <c r="CE99" s="60">
        <v>10.735361760773845</v>
      </c>
      <c r="CF99" s="40">
        <v>237120</v>
      </c>
      <c r="CG99" s="40">
        <v>147064.60509820309</v>
      </c>
      <c r="CH99" s="40">
        <v>25921378.230013993</v>
      </c>
      <c r="CI99" s="43">
        <v>62.021172865301573</v>
      </c>
      <c r="CJ99" s="44">
        <v>176.25844242198772</v>
      </c>
      <c r="CK99" s="44">
        <v>109.31755326422906</v>
      </c>
      <c r="CL99" s="43">
        <v>-2.3360167746218679</v>
      </c>
      <c r="CM99" s="43">
        <v>2.4292489635018293</v>
      </c>
      <c r="CN99" s="60">
        <v>3.6484525692249352E-2</v>
      </c>
      <c r="CO99" s="40">
        <v>245024</v>
      </c>
      <c r="CP99" s="40">
        <v>142602.29669870457</v>
      </c>
      <c r="CQ99" s="40">
        <v>20667326.713080075</v>
      </c>
      <c r="CR99" s="43">
        <v>58.199317903023605</v>
      </c>
      <c r="CS99" s="44">
        <v>144.92983066567834</v>
      </c>
      <c r="CT99" s="44">
        <v>84.348172885431936</v>
      </c>
      <c r="CU99" s="43">
        <v>3.3979221531485857</v>
      </c>
      <c r="CV99" s="43">
        <v>7.0353253569109224</v>
      </c>
      <c r="CW99" s="60">
        <v>10.672302389024152</v>
      </c>
      <c r="CX99" s="40">
        <v>237390</v>
      </c>
      <c r="CY99" s="40">
        <v>142714.01873438802</v>
      </c>
      <c r="CZ99" s="40">
        <v>22156879.244931664</v>
      </c>
      <c r="DA99" s="43">
        <v>60.117957257840686</v>
      </c>
      <c r="DB99" s="44">
        <v>155.25369856039796</v>
      </c>
      <c r="DC99" s="44">
        <v>93.335352141756871</v>
      </c>
      <c r="DD99" s="43">
        <v>4.3929443031973471E-2</v>
      </c>
      <c r="DE99" s="43">
        <v>9.089116525164032</v>
      </c>
      <c r="DF99" s="60">
        <v>9.1370387663431725</v>
      </c>
      <c r="DG99" s="40">
        <v>730480</v>
      </c>
      <c r="DH99" s="40">
        <v>465145.19809715362</v>
      </c>
      <c r="DI99" s="40">
        <v>73761484.818519503</v>
      </c>
      <c r="DJ99" s="43">
        <v>63.676650708733106</v>
      </c>
      <c r="DK99" s="44">
        <v>158.57733267003036</v>
      </c>
      <c r="DL99" s="44">
        <v>100.97673422752094</v>
      </c>
      <c r="DM99" s="43">
        <v>-0.25561478633225554</v>
      </c>
      <c r="DN99" s="43">
        <v>46.647544571090805</v>
      </c>
      <c r="DO99" s="43">
        <v>47.023358013701461</v>
      </c>
      <c r="DP99" s="43">
        <v>23.92239616659495</v>
      </c>
      <c r="DQ99" s="60">
        <v>82.194868174877016</v>
      </c>
      <c r="DR99" s="40">
        <v>730907</v>
      </c>
      <c r="DS99" s="40">
        <v>448091.09612679115</v>
      </c>
      <c r="DT99" s="40">
        <v>75945556.751675352</v>
      </c>
      <c r="DU99" s="43">
        <v>61.306171117090294</v>
      </c>
      <c r="DV99" s="44">
        <v>169.48686864821326</v>
      </c>
      <c r="DW99" s="44">
        <v>103.90590971447169</v>
      </c>
      <c r="DX99" s="43">
        <v>0.85677068240839638</v>
      </c>
      <c r="DY99" s="43">
        <v>23.820613934144273</v>
      </c>
      <c r="DZ99" s="43">
        <v>22.768767130196569</v>
      </c>
      <c r="EA99" s="43">
        <v>16.428679132021454</v>
      </c>
      <c r="EB99" s="60">
        <v>42.938053956427282</v>
      </c>
      <c r="EC99" s="40">
        <v>711140</v>
      </c>
      <c r="ED99" s="40">
        <v>409641.98151685775</v>
      </c>
      <c r="EE99" s="40">
        <v>71216058.698769495</v>
      </c>
      <c r="EF99" s="43">
        <v>57.603563506040693</v>
      </c>
      <c r="EG99" s="44">
        <v>173.84951228647148</v>
      </c>
      <c r="EH99" s="44">
        <v>100.14351421487962</v>
      </c>
      <c r="EI99" s="43">
        <v>-0.60728037624827913</v>
      </c>
      <c r="EJ99" s="43">
        <v>0.30511775112764639</v>
      </c>
      <c r="EK99" s="43">
        <v>0.9179727960823566</v>
      </c>
      <c r="EL99" s="43">
        <v>12.225001388457846</v>
      </c>
      <c r="EM99" s="60">
        <v>13.255196371524482</v>
      </c>
      <c r="EN99" s="40">
        <v>719534</v>
      </c>
      <c r="EO99" s="40">
        <v>432380.92053129565</v>
      </c>
      <c r="EP99" s="40">
        <v>68745584.188025728</v>
      </c>
      <c r="EQ99" s="43">
        <v>60.091798376629271</v>
      </c>
      <c r="ER99" s="44">
        <v>158.99310289536686</v>
      </c>
      <c r="ES99" s="44">
        <v>95.541814824630563</v>
      </c>
      <c r="ET99" s="43">
        <v>-0.41603233039001303</v>
      </c>
      <c r="EU99" s="43">
        <v>-0.13152390021951285</v>
      </c>
      <c r="EV99" s="43">
        <v>0.28569702217299436</v>
      </c>
      <c r="EW99" s="43">
        <v>5.6408654195954115</v>
      </c>
      <c r="EX99" s="60">
        <v>5.942678226216116</v>
      </c>
      <c r="EY99" s="40">
        <v>2892061</v>
      </c>
      <c r="EZ99" s="40">
        <v>1755259.1962720982</v>
      </c>
      <c r="FA99" s="40">
        <v>289668684.45699006</v>
      </c>
      <c r="FB99" s="43">
        <v>60.692329666355519</v>
      </c>
      <c r="FC99" s="44">
        <v>165.02900829245164</v>
      </c>
      <c r="FD99" s="44">
        <v>100.15994975797193</v>
      </c>
      <c r="FE99" s="43">
        <v>-0.10410783831161542</v>
      </c>
      <c r="FF99" s="43">
        <v>15.445727080780237</v>
      </c>
      <c r="FG99" s="43">
        <v>15.566040387240101</v>
      </c>
      <c r="FH99" s="43">
        <v>13.17955930064587</v>
      </c>
      <c r="FI99" s="60">
        <v>30.797135211451646</v>
      </c>
      <c r="FK99" s="61">
        <v>249</v>
      </c>
      <c r="FL99" s="62">
        <v>53</v>
      </c>
      <c r="FM99" s="40">
        <v>7913</v>
      </c>
      <c r="FN99" s="62">
        <v>2402</v>
      </c>
    </row>
    <row r="100" spans="2:170" x14ac:dyDescent="0.2">
      <c r="B100" s="64" t="s">
        <v>64</v>
      </c>
      <c r="C100" s="40">
        <v>70246</v>
      </c>
      <c r="D100" s="40">
        <v>51307.833030852991</v>
      </c>
      <c r="E100" s="40">
        <v>9635437.2895055097</v>
      </c>
      <c r="F100" s="43">
        <v>73.040220127627194</v>
      </c>
      <c r="G100" s="44">
        <v>187.79661350561076</v>
      </c>
      <c r="H100" s="44">
        <v>137.16705989672735</v>
      </c>
      <c r="I100" s="43">
        <v>10.028208690989789</v>
      </c>
      <c r="J100" s="43">
        <v>18.559359148506072</v>
      </c>
      <c r="K100" s="60">
        <v>30.448739106501616</v>
      </c>
      <c r="L100" s="40">
        <v>70246</v>
      </c>
      <c r="M100" s="40">
        <v>47407.153783563874</v>
      </c>
      <c r="N100" s="40">
        <v>7603699.7469233545</v>
      </c>
      <c r="O100" s="43">
        <v>67.487335625606974</v>
      </c>
      <c r="P100" s="44">
        <v>160.39139961107657</v>
      </c>
      <c r="Q100" s="44">
        <v>108.24388217013572</v>
      </c>
      <c r="R100" s="43">
        <v>40.39223259723186</v>
      </c>
      <c r="S100" s="43">
        <v>17.467537289031878</v>
      </c>
      <c r="T100" s="60">
        <v>64.915298177042587</v>
      </c>
      <c r="U100" s="40">
        <v>67980</v>
      </c>
      <c r="V100" s="40">
        <v>48686.733930024413</v>
      </c>
      <c r="W100" s="40">
        <v>9026220.8768480066</v>
      </c>
      <c r="X100" s="43">
        <v>71.619202603742877</v>
      </c>
      <c r="Y100" s="44">
        <v>185.39384650079526</v>
      </c>
      <c r="Z100" s="44">
        <v>132.77759454027665</v>
      </c>
      <c r="AA100" s="43">
        <v>0.35835322106041612</v>
      </c>
      <c r="AB100" s="43">
        <v>10.630473991308476</v>
      </c>
      <c r="AC100" s="60">
        <v>11.026921858367844</v>
      </c>
      <c r="AD100" s="40">
        <v>70246</v>
      </c>
      <c r="AE100" s="40">
        <v>46033.541090317332</v>
      </c>
      <c r="AF100" s="40">
        <v>7877319.1026847987</v>
      </c>
      <c r="AG100" s="43">
        <v>65.531903724507202</v>
      </c>
      <c r="AH100" s="44">
        <v>171.12129365041852</v>
      </c>
      <c r="AI100" s="44">
        <v>112.13904140712351</v>
      </c>
      <c r="AJ100" s="43">
        <v>8.1524928007921851</v>
      </c>
      <c r="AK100" s="43">
        <v>15.402088653825638</v>
      </c>
      <c r="AL100" s="60">
        <v>24.810235623334659</v>
      </c>
      <c r="AM100" s="40">
        <v>68280</v>
      </c>
      <c r="AN100" s="40">
        <v>42225.943444730074</v>
      </c>
      <c r="AO100" s="40">
        <v>6924423.4981010798</v>
      </c>
      <c r="AP100" s="43">
        <v>61.842330762639243</v>
      </c>
      <c r="AQ100" s="44">
        <v>163.98505120825828</v>
      </c>
      <c r="AR100" s="44">
        <v>101.41217776949443</v>
      </c>
      <c r="AS100" s="43">
        <v>11.910522441163174</v>
      </c>
      <c r="AT100" s="43">
        <v>18.255462199664152</v>
      </c>
      <c r="AU100" s="60">
        <v>32.340305562800133</v>
      </c>
      <c r="AV100" s="40">
        <v>70556</v>
      </c>
      <c r="AW100" s="40">
        <v>46489.299057412165</v>
      </c>
      <c r="AX100" s="40">
        <v>9670908.1531688105</v>
      </c>
      <c r="AY100" s="43">
        <v>65.889930066064068</v>
      </c>
      <c r="AZ100" s="44">
        <v>208.0243916180728</v>
      </c>
      <c r="BA100" s="44">
        <v>137.06712615750342</v>
      </c>
      <c r="BB100" s="43">
        <v>-7.1246647193050334</v>
      </c>
      <c r="BC100" s="43">
        <v>6.4891203083069806</v>
      </c>
      <c r="BD100" s="60">
        <v>-1.0978724762119696</v>
      </c>
      <c r="BE100" s="40">
        <v>70959</v>
      </c>
      <c r="BF100" s="40">
        <v>40298.593220338982</v>
      </c>
      <c r="BG100" s="40">
        <v>8751126.0865707099</v>
      </c>
      <c r="BH100" s="43">
        <v>56.791377021010703</v>
      </c>
      <c r="BI100" s="44">
        <v>217.15711113592806</v>
      </c>
      <c r="BJ100" s="44">
        <v>123.32651371314013</v>
      </c>
      <c r="BK100" s="43">
        <v>-20.12519733025994</v>
      </c>
      <c r="BL100" s="43">
        <v>7.7415190343561857</v>
      </c>
      <c r="BM100" s="60">
        <v>-13.941674277873926</v>
      </c>
      <c r="BN100" s="40">
        <v>64092</v>
      </c>
      <c r="BO100" s="40">
        <v>30767.5593220339</v>
      </c>
      <c r="BP100" s="40">
        <v>4626438.965518388</v>
      </c>
      <c r="BQ100" s="43">
        <v>48.005303816441831</v>
      </c>
      <c r="BR100" s="44">
        <v>150.36743464422955</v>
      </c>
      <c r="BS100" s="44">
        <v>72.184343841952</v>
      </c>
      <c r="BT100" s="43">
        <v>-7.4282541461717067</v>
      </c>
      <c r="BU100" s="43">
        <v>6.0166213653145544</v>
      </c>
      <c r="BV100" s="60">
        <v>-1.8585627068319397</v>
      </c>
      <c r="BW100" s="40">
        <v>70959</v>
      </c>
      <c r="BX100" s="40">
        <v>39772.067796610172</v>
      </c>
      <c r="BY100" s="40">
        <v>6123675.5539524071</v>
      </c>
      <c r="BZ100" s="43">
        <v>56.049363430445986</v>
      </c>
      <c r="CA100" s="44">
        <v>153.96925262393162</v>
      </c>
      <c r="CB100" s="44">
        <v>86.298785974328936</v>
      </c>
      <c r="CC100" s="43">
        <v>-0.24968980598026655</v>
      </c>
      <c r="CD100" s="43">
        <v>6.6443677546202133</v>
      </c>
      <c r="CE100" s="60">
        <v>6.3780876395833754</v>
      </c>
      <c r="CF100" s="40">
        <v>68670</v>
      </c>
      <c r="CG100" s="40">
        <v>44658.593220338982</v>
      </c>
      <c r="CH100" s="40">
        <v>9137666.7300854735</v>
      </c>
      <c r="CI100" s="43">
        <v>65.033629270917402</v>
      </c>
      <c r="CJ100" s="44">
        <v>204.61161158842506</v>
      </c>
      <c r="CK100" s="44">
        <v>133.06635692566584</v>
      </c>
      <c r="CL100" s="43">
        <v>-10.219350446041805</v>
      </c>
      <c r="CM100" s="43">
        <v>2.23330999370169</v>
      </c>
      <c r="CN100" s="60">
        <v>-8.2142702270963941</v>
      </c>
      <c r="CO100" s="40">
        <v>70959</v>
      </c>
      <c r="CP100" s="40">
        <v>40688.406779661018</v>
      </c>
      <c r="CQ100" s="40">
        <v>6283262.7415498272</v>
      </c>
      <c r="CR100" s="43">
        <v>57.340727433674402</v>
      </c>
      <c r="CS100" s="44">
        <v>154.42390692698865</v>
      </c>
      <c r="CT100" s="44">
        <v>88.547791563435595</v>
      </c>
      <c r="CU100" s="43">
        <v>-2.5532817336517368</v>
      </c>
      <c r="CV100" s="43">
        <v>4.1417345684290234</v>
      </c>
      <c r="CW100" s="60">
        <v>1.482702682580384</v>
      </c>
      <c r="CX100" s="40">
        <v>68670</v>
      </c>
      <c r="CY100" s="40">
        <v>43393.08474576271</v>
      </c>
      <c r="CZ100" s="40">
        <v>7720360.5506724408</v>
      </c>
      <c r="DA100" s="43">
        <v>63.190745224643528</v>
      </c>
      <c r="DB100" s="44">
        <v>177.91684080321866</v>
      </c>
      <c r="DC100" s="44">
        <v>112.42697758369653</v>
      </c>
      <c r="DD100" s="43">
        <v>-6.2895959661804524</v>
      </c>
      <c r="DE100" s="43">
        <v>6.0292502289973502</v>
      </c>
      <c r="DF100" s="60">
        <v>-0.63956121633617269</v>
      </c>
      <c r="DG100" s="40">
        <v>208472</v>
      </c>
      <c r="DH100" s="40">
        <v>147401.72074444126</v>
      </c>
      <c r="DI100" s="40">
        <v>26265357.91327687</v>
      </c>
      <c r="DJ100" s="43">
        <v>70.705764200679837</v>
      </c>
      <c r="DK100" s="44">
        <v>178.18895044525709</v>
      </c>
      <c r="DL100" s="44">
        <v>125.98985913348973</v>
      </c>
      <c r="DM100" s="43">
        <v>10.474494716649179</v>
      </c>
      <c r="DN100" s="43">
        <v>26.242382859679513</v>
      </c>
      <c r="DO100" s="43">
        <v>14.272876453064162</v>
      </c>
      <c r="DP100" s="43">
        <v>14.09154280109102</v>
      </c>
      <c r="DQ100" s="60">
        <v>30.375687748535487</v>
      </c>
      <c r="DR100" s="40">
        <v>209082</v>
      </c>
      <c r="DS100" s="40">
        <v>134748.78359245957</v>
      </c>
      <c r="DT100" s="40">
        <v>24472650.75395469</v>
      </c>
      <c r="DU100" s="43">
        <v>64.447816451181637</v>
      </c>
      <c r="DV100" s="44">
        <v>181.61685843466239</v>
      </c>
      <c r="DW100" s="44">
        <v>117.0480995683736</v>
      </c>
      <c r="DX100" s="43">
        <v>3.5849112689872475</v>
      </c>
      <c r="DY100" s="43">
        <v>6.9964676762354889</v>
      </c>
      <c r="DZ100" s="43">
        <v>3.2934877921623702</v>
      </c>
      <c r="EA100" s="43">
        <v>10.752603479561131</v>
      </c>
      <c r="EB100" s="60">
        <v>14.400226954808712</v>
      </c>
      <c r="EC100" s="40">
        <v>206010</v>
      </c>
      <c r="ED100" s="40">
        <v>110838.22033898305</v>
      </c>
      <c r="EE100" s="40">
        <v>19501240.606041506</v>
      </c>
      <c r="EF100" s="43">
        <v>53.802349565061427</v>
      </c>
      <c r="EG100" s="44">
        <v>175.94328514477868</v>
      </c>
      <c r="EH100" s="44">
        <v>94.661621309846637</v>
      </c>
      <c r="EI100" s="43">
        <v>1.3280212483399734</v>
      </c>
      <c r="EJ100" s="43">
        <v>-9.1049433054206492</v>
      </c>
      <c r="EK100" s="43">
        <v>-10.296228452133292</v>
      </c>
      <c r="EL100" s="43">
        <v>5.3305595738519509</v>
      </c>
      <c r="EM100" s="60">
        <v>-5.5145154698406751</v>
      </c>
      <c r="EN100" s="40">
        <v>208299</v>
      </c>
      <c r="EO100" s="40">
        <v>128740.08474576271</v>
      </c>
      <c r="EP100" s="40">
        <v>23141290.022307739</v>
      </c>
      <c r="EQ100" s="43">
        <v>61.805426212205873</v>
      </c>
      <c r="ER100" s="44">
        <v>179.75201793604072</v>
      </c>
      <c r="ES100" s="44">
        <v>111.0965008104107</v>
      </c>
      <c r="ET100" s="43">
        <v>1.1479350280428291</v>
      </c>
      <c r="EU100" s="43">
        <v>-5.4956997781271992</v>
      </c>
      <c r="EV100" s="43">
        <v>-6.5682357275719836</v>
      </c>
      <c r="EW100" s="43">
        <v>3.5826299935310346</v>
      </c>
      <c r="EX100" s="60">
        <v>-3.2209213172393611</v>
      </c>
      <c r="EY100" s="40">
        <v>831863</v>
      </c>
      <c r="EZ100" s="40">
        <v>521728.80942164664</v>
      </c>
      <c r="FA100" s="40">
        <v>93380539.295580804</v>
      </c>
      <c r="FB100" s="43">
        <v>62.718116976190387</v>
      </c>
      <c r="FC100" s="44">
        <v>178.982907612666</v>
      </c>
      <c r="FD100" s="44">
        <v>112.25470936389863</v>
      </c>
      <c r="FE100" s="43">
        <v>4.0092673515904664</v>
      </c>
      <c r="FF100" s="43">
        <v>4.1653381387769475</v>
      </c>
      <c r="FG100" s="43">
        <v>0.15005469333235777</v>
      </c>
      <c r="FH100" s="43">
        <v>8.142548485470094</v>
      </c>
      <c r="FI100" s="60">
        <v>8.3048214549509378</v>
      </c>
      <c r="FK100" s="61">
        <v>68</v>
      </c>
      <c r="FL100" s="62">
        <v>31</v>
      </c>
      <c r="FM100" s="40">
        <v>2289</v>
      </c>
      <c r="FN100" s="62">
        <v>1239</v>
      </c>
    </row>
    <row r="101" spans="2:170" x14ac:dyDescent="0.2">
      <c r="B101" s="65" t="s">
        <v>91</v>
      </c>
      <c r="C101" s="66">
        <v>1072786</v>
      </c>
      <c r="D101" s="66">
        <v>763088.24452133791</v>
      </c>
      <c r="E101" s="66">
        <v>116422917.63210943</v>
      </c>
      <c r="F101" s="67">
        <v>71.131450682739896</v>
      </c>
      <c r="G101" s="68">
        <v>152.5680921806599</v>
      </c>
      <c r="H101" s="68">
        <v>108.52389724708324</v>
      </c>
      <c r="I101" s="67">
        <v>29.791694566268365</v>
      </c>
      <c r="J101" s="67">
        <v>20.083857247051551</v>
      </c>
      <c r="K101" s="69">
        <v>55.858873221592518</v>
      </c>
      <c r="L101" s="66">
        <v>1073065</v>
      </c>
      <c r="M101" s="66">
        <v>729902.06152639247</v>
      </c>
      <c r="N101" s="66">
        <v>103624820.13328815</v>
      </c>
      <c r="O101" s="67">
        <v>68.020302733421786</v>
      </c>
      <c r="P101" s="68">
        <v>141.97085553722769</v>
      </c>
      <c r="Q101" s="68">
        <v>96.569005729651181</v>
      </c>
      <c r="R101" s="67">
        <v>65.031970178046592</v>
      </c>
      <c r="S101" s="67">
        <v>20.535722919216568</v>
      </c>
      <c r="T101" s="69">
        <v>98.922478302128425</v>
      </c>
      <c r="U101" s="66">
        <v>1038450</v>
      </c>
      <c r="V101" s="66">
        <v>746753.59004739334</v>
      </c>
      <c r="W101" s="66">
        <v>118294157.12441273</v>
      </c>
      <c r="X101" s="67">
        <v>71.910403972015345</v>
      </c>
      <c r="Y101" s="68">
        <v>158.41123323813562</v>
      </c>
      <c r="Z101" s="68">
        <v>113.91415775859477</v>
      </c>
      <c r="AA101" s="67">
        <v>27.464892919180279</v>
      </c>
      <c r="AB101" s="67">
        <v>22.17785877240394</v>
      </c>
      <c r="AC101" s="69">
        <v>55.733876855103368</v>
      </c>
      <c r="AD101" s="66">
        <v>1070089</v>
      </c>
      <c r="AE101" s="66">
        <v>736794.48011235951</v>
      </c>
      <c r="AF101" s="66">
        <v>112348628.93133634</v>
      </c>
      <c r="AG101" s="67">
        <v>68.853570134106562</v>
      </c>
      <c r="AH101" s="68">
        <v>152.48299487016163</v>
      </c>
      <c r="AI101" s="68">
        <v>104.98998581551285</v>
      </c>
      <c r="AJ101" s="67">
        <v>31.068534094952227</v>
      </c>
      <c r="AK101" s="67">
        <v>21.062570704046951</v>
      </c>
      <c r="AL101" s="69">
        <v>58.674936759361252</v>
      </c>
      <c r="AM101" s="66">
        <v>1037340</v>
      </c>
      <c r="AN101" s="66">
        <v>679005.28666291502</v>
      </c>
      <c r="AO101" s="66">
        <v>100455623.41705218</v>
      </c>
      <c r="AP101" s="67">
        <v>65.456387169386602</v>
      </c>
      <c r="AQ101" s="68">
        <v>147.9452743450027</v>
      </c>
      <c r="AR101" s="68">
        <v>96.839631574076165</v>
      </c>
      <c r="AS101" s="67">
        <v>30.029425031864694</v>
      </c>
      <c r="AT101" s="67">
        <v>21.532138598848377</v>
      </c>
      <c r="AU101" s="69">
        <v>58.027541049223217</v>
      </c>
      <c r="AV101" s="66">
        <v>1072941</v>
      </c>
      <c r="AW101" s="66">
        <v>662292.5177216623</v>
      </c>
      <c r="AX101" s="66">
        <v>112280351.19758792</v>
      </c>
      <c r="AY101" s="67">
        <v>61.72683472079661</v>
      </c>
      <c r="AZ101" s="68">
        <v>169.53286983196043</v>
      </c>
      <c r="BA101" s="68">
        <v>104.64727435859746</v>
      </c>
      <c r="BB101" s="67">
        <v>13.505580986174573</v>
      </c>
      <c r="BC101" s="67">
        <v>12.725558371110429</v>
      </c>
      <c r="BD101" s="69">
        <v>27.949799948964287</v>
      </c>
      <c r="BE101" s="66">
        <v>1073871</v>
      </c>
      <c r="BF101" s="66">
        <v>634012.20823109522</v>
      </c>
      <c r="BG101" s="66">
        <v>109954387.77779126</v>
      </c>
      <c r="BH101" s="67">
        <v>59.039885445374281</v>
      </c>
      <c r="BI101" s="68">
        <v>173.4262942421343</v>
      </c>
      <c r="BJ101" s="68">
        <v>102.39068545271384</v>
      </c>
      <c r="BK101" s="67">
        <v>7.0844061019168221</v>
      </c>
      <c r="BL101" s="67">
        <v>12.02676817865809</v>
      </c>
      <c r="BM101" s="69">
        <v>19.963199379263866</v>
      </c>
      <c r="BN101" s="66">
        <v>969612</v>
      </c>
      <c r="BO101" s="66">
        <v>572313.2752721617</v>
      </c>
      <c r="BP101" s="66">
        <v>82273286.564493671</v>
      </c>
      <c r="BQ101" s="67">
        <v>59.024978576189419</v>
      </c>
      <c r="BR101" s="68">
        <v>143.75568437647874</v>
      </c>
      <c r="BS101" s="68">
        <v>84.851761905271061</v>
      </c>
      <c r="BT101" s="67">
        <v>11.235231719807782</v>
      </c>
      <c r="BU101" s="67">
        <v>16.082652785505328</v>
      </c>
      <c r="BV101" s="69">
        <v>29.12480781244787</v>
      </c>
      <c r="BW101" s="66">
        <v>1073499</v>
      </c>
      <c r="BX101" s="66">
        <v>677316.75139925373</v>
      </c>
      <c r="BY101" s="66">
        <v>99854157.778868675</v>
      </c>
      <c r="BZ101" s="67">
        <v>63.09430669234473</v>
      </c>
      <c r="CA101" s="68">
        <v>147.4260862035114</v>
      </c>
      <c r="CB101" s="68">
        <v>93.017466973764002</v>
      </c>
      <c r="CC101" s="67">
        <v>6.6645072797770082</v>
      </c>
      <c r="CD101" s="67">
        <v>15.722375268007829</v>
      </c>
      <c r="CE101" s="69">
        <v>23.434701392026799</v>
      </c>
      <c r="CF101" s="66">
        <v>1042440</v>
      </c>
      <c r="CG101" s="66">
        <v>702607.27406386402</v>
      </c>
      <c r="CH101" s="66">
        <v>113767807.24833864</v>
      </c>
      <c r="CI101" s="67">
        <v>67.400260356842026</v>
      </c>
      <c r="CJ101" s="68">
        <v>161.92233050806362</v>
      </c>
      <c r="CK101" s="68">
        <v>109.13607233830113</v>
      </c>
      <c r="CL101" s="67">
        <v>0.45253599573981002</v>
      </c>
      <c r="CM101" s="67">
        <v>6.4003521823018215</v>
      </c>
      <c r="CN101" s="69">
        <v>6.8818520755978163</v>
      </c>
      <c r="CO101" s="66">
        <v>1077064</v>
      </c>
      <c r="CP101" s="66">
        <v>689538.00484261499</v>
      </c>
      <c r="CQ101" s="66">
        <v>101850382.57479395</v>
      </c>
      <c r="CR101" s="67">
        <v>64.020151526985856</v>
      </c>
      <c r="CS101" s="68">
        <v>147.70814931084328</v>
      </c>
      <c r="CT101" s="68">
        <v>94.562981006508394</v>
      </c>
      <c r="CU101" s="67">
        <v>2.3661313082160143</v>
      </c>
      <c r="CV101" s="67">
        <v>9.5376931239563536</v>
      </c>
      <c r="CW101" s="69">
        <v>12.129498775392243</v>
      </c>
      <c r="CX101" s="66">
        <v>1042920</v>
      </c>
      <c r="CY101" s="66">
        <v>707970.22021382127</v>
      </c>
      <c r="CZ101" s="66">
        <v>107997961.07972184</v>
      </c>
      <c r="DA101" s="67">
        <v>67.883463756934489</v>
      </c>
      <c r="DB101" s="68">
        <v>152.54590941283416</v>
      </c>
      <c r="DC101" s="68">
        <v>103.55344712894741</v>
      </c>
      <c r="DD101" s="67">
        <v>1.7032926869506332E-2</v>
      </c>
      <c r="DE101" s="67">
        <v>10.103112950448523</v>
      </c>
      <c r="DF101" s="69">
        <v>10.121866733194443</v>
      </c>
      <c r="DG101" s="66">
        <v>3184301</v>
      </c>
      <c r="DH101" s="66">
        <v>2239743.8960951236</v>
      </c>
      <c r="DI101" s="66">
        <v>338341894.88981032</v>
      </c>
      <c r="DJ101" s="67">
        <v>70.337066002715318</v>
      </c>
      <c r="DK101" s="68">
        <v>151.06276011274846</v>
      </c>
      <c r="DL101" s="68">
        <v>106.25311328602739</v>
      </c>
      <c r="DM101" s="67">
        <v>0.90942998849982082</v>
      </c>
      <c r="DN101" s="67">
        <v>39.835589613989328</v>
      </c>
      <c r="DO101" s="67">
        <v>38.57534388006912</v>
      </c>
      <c r="DP101" s="67">
        <v>20.403319301924721</v>
      </c>
      <c r="DQ101" s="69">
        <v>66.849313765710349</v>
      </c>
      <c r="DR101" s="66">
        <v>3180370</v>
      </c>
      <c r="DS101" s="66">
        <v>2078092.2844969369</v>
      </c>
      <c r="DT101" s="66">
        <v>325084603.5459764</v>
      </c>
      <c r="DU101" s="67">
        <v>65.341211384113706</v>
      </c>
      <c r="DV101" s="68">
        <v>156.43415163570211</v>
      </c>
      <c r="DW101" s="68">
        <v>102.21596969722907</v>
      </c>
      <c r="DX101" s="67">
        <v>0.47308471770505733</v>
      </c>
      <c r="DY101" s="67">
        <v>25.190501014110644</v>
      </c>
      <c r="DZ101" s="67">
        <v>24.601032570840349</v>
      </c>
      <c r="EA101" s="67">
        <v>17.447006148818303</v>
      </c>
      <c r="EB101" s="69">
        <v>46.340182384975463</v>
      </c>
      <c r="EC101" s="66">
        <v>3116982</v>
      </c>
      <c r="ED101" s="66">
        <v>1883642.2349025107</v>
      </c>
      <c r="EE101" s="66">
        <v>292081832.12115359</v>
      </c>
      <c r="EF101" s="67">
        <v>60.431604510469121</v>
      </c>
      <c r="EG101" s="68">
        <v>155.06226538622423</v>
      </c>
      <c r="EH101" s="68">
        <v>93.706614963177074</v>
      </c>
      <c r="EI101" s="67">
        <v>0.2608018208521799</v>
      </c>
      <c r="EJ101" s="67">
        <v>8.4411266307653818</v>
      </c>
      <c r="EK101" s="67">
        <v>8.1590458697469792</v>
      </c>
      <c r="EL101" s="67">
        <v>14.298480329043677</v>
      </c>
      <c r="EM101" s="69">
        <v>23.624145767557778</v>
      </c>
      <c r="EN101" s="66">
        <v>3162424</v>
      </c>
      <c r="EO101" s="66">
        <v>2100115.4991203002</v>
      </c>
      <c r="EP101" s="66">
        <v>323616150.90285444</v>
      </c>
      <c r="EQ101" s="67">
        <v>66.40841010314557</v>
      </c>
      <c r="ER101" s="68">
        <v>154.09445387094723</v>
      </c>
      <c r="ES101" s="68">
        <v>102.33167687282111</v>
      </c>
      <c r="ET101" s="67">
        <v>0.50234903072092985</v>
      </c>
      <c r="EU101" s="67">
        <v>1.4304052576547834</v>
      </c>
      <c r="EV101" s="67">
        <v>0.92341744830622285</v>
      </c>
      <c r="EW101" s="67">
        <v>8.5698847405536238</v>
      </c>
      <c r="EX101" s="69">
        <v>9.5724379999124007</v>
      </c>
      <c r="EY101" s="66">
        <v>12644077</v>
      </c>
      <c r="EZ101" s="66">
        <v>8301593.9146148721</v>
      </c>
      <c r="FA101" s="66">
        <v>1279124481.4597948</v>
      </c>
      <c r="FB101" s="67">
        <v>65.655989872687996</v>
      </c>
      <c r="FC101" s="68">
        <v>154.08179376347343</v>
      </c>
      <c r="FD101" s="68">
        <v>101.16392690900211</v>
      </c>
      <c r="FE101" s="67">
        <v>0.53741549012605982</v>
      </c>
      <c r="FF101" s="67">
        <v>17.433961475705871</v>
      </c>
      <c r="FG101" s="67">
        <v>16.806226719881661</v>
      </c>
      <c r="FH101" s="67">
        <v>14.466230711355735</v>
      </c>
      <c r="FI101" s="69">
        <v>33.703684962489675</v>
      </c>
      <c r="FK101" s="70">
        <v>1051</v>
      </c>
      <c r="FL101" s="71">
        <v>198</v>
      </c>
      <c r="FM101" s="66">
        <v>34764</v>
      </c>
      <c r="FN101" s="71">
        <v>9073</v>
      </c>
    </row>
    <row r="102" spans="2:170" x14ac:dyDescent="0.2">
      <c r="B102" s="63" t="s">
        <v>101</v>
      </c>
      <c r="K102" s="60"/>
      <c r="T102" s="60"/>
      <c r="AC102" s="60"/>
      <c r="AL102" s="60"/>
      <c r="AU102" s="60"/>
      <c r="BD102" s="60"/>
      <c r="BM102" s="60"/>
      <c r="BV102" s="60"/>
      <c r="CE102" s="60"/>
      <c r="CN102" s="60"/>
      <c r="CW102" s="60"/>
      <c r="DF102" s="60"/>
      <c r="DQ102" s="60"/>
      <c r="EB102" s="60"/>
      <c r="EM102" s="60"/>
      <c r="EX102" s="60"/>
      <c r="FI102" s="60"/>
      <c r="FK102" s="61"/>
      <c r="FL102" s="62"/>
      <c r="FN102" s="62"/>
    </row>
    <row r="103" spans="2:170" x14ac:dyDescent="0.2">
      <c r="B103" s="64" t="s">
        <v>61</v>
      </c>
      <c r="C103" s="40">
        <v>1162934</v>
      </c>
      <c r="D103" s="40">
        <v>867973.24859144201</v>
      </c>
      <c r="E103" s="40">
        <v>240777059.07261688</v>
      </c>
      <c r="F103" s="43">
        <v>74.636501176459035</v>
      </c>
      <c r="G103" s="44">
        <v>277.40147459999821</v>
      </c>
      <c r="H103" s="44">
        <v>207.04275485334239</v>
      </c>
      <c r="I103" s="43">
        <v>45.384661688659818</v>
      </c>
      <c r="J103" s="43">
        <v>25.503567457166103</v>
      </c>
      <c r="K103" s="60">
        <v>82.462936954707757</v>
      </c>
      <c r="L103" s="40">
        <v>1163399</v>
      </c>
      <c r="M103" s="40">
        <v>838413.43527667981</v>
      </c>
      <c r="N103" s="40">
        <v>214373935.58409125</v>
      </c>
      <c r="O103" s="43">
        <v>72.065854902460799</v>
      </c>
      <c r="P103" s="44">
        <v>255.69000515043865</v>
      </c>
      <c r="Q103" s="44">
        <v>184.26518811180966</v>
      </c>
      <c r="R103" s="43">
        <v>92.655313225346191</v>
      </c>
      <c r="S103" s="43">
        <v>34.181780197540732</v>
      </c>
      <c r="T103" s="60">
        <v>158.50832893097257</v>
      </c>
      <c r="U103" s="40">
        <v>1126230</v>
      </c>
      <c r="V103" s="40">
        <v>852671.68860347045</v>
      </c>
      <c r="W103" s="40">
        <v>243156351.02184576</v>
      </c>
      <c r="X103" s="43">
        <v>75.710262433381331</v>
      </c>
      <c r="Y103" s="44">
        <v>285.16995963604001</v>
      </c>
      <c r="Z103" s="44">
        <v>215.90292482161348</v>
      </c>
      <c r="AA103" s="43">
        <v>53.295626577306187</v>
      </c>
      <c r="AB103" s="43">
        <v>32.697323025467099</v>
      </c>
      <c r="AC103" s="60">
        <v>103.41919278303045</v>
      </c>
      <c r="AD103" s="40">
        <v>1168576</v>
      </c>
      <c r="AE103" s="40">
        <v>888169.57269070263</v>
      </c>
      <c r="AF103" s="40">
        <v>246927487.98567402</v>
      </c>
      <c r="AG103" s="43">
        <v>76.004433831492577</v>
      </c>
      <c r="AH103" s="44">
        <v>278.01840501877268</v>
      </c>
      <c r="AI103" s="44">
        <v>211.30631468186411</v>
      </c>
      <c r="AJ103" s="43">
        <v>62.942044117997725</v>
      </c>
      <c r="AK103" s="43">
        <v>26.388698566603068</v>
      </c>
      <c r="AL103" s="60">
        <v>105.9403289784432</v>
      </c>
      <c r="AM103" s="40">
        <v>1133160</v>
      </c>
      <c r="AN103" s="40">
        <v>825468.66967034619</v>
      </c>
      <c r="AO103" s="40">
        <v>217182072.85156927</v>
      </c>
      <c r="AP103" s="43">
        <v>72.846612099822281</v>
      </c>
      <c r="AQ103" s="44">
        <v>263.10153350617378</v>
      </c>
      <c r="AR103" s="44">
        <v>191.66055354192636</v>
      </c>
      <c r="AS103" s="43">
        <v>60.853919450320923</v>
      </c>
      <c r="AT103" s="43">
        <v>26.34193905650822</v>
      </c>
      <c r="AU103" s="60">
        <v>103.22596088200892</v>
      </c>
      <c r="AV103" s="40">
        <v>1170095</v>
      </c>
      <c r="AW103" s="40">
        <v>759202.21579816786</v>
      </c>
      <c r="AX103" s="40">
        <v>235649118.66006181</v>
      </c>
      <c r="AY103" s="43">
        <v>64.883809929806375</v>
      </c>
      <c r="AZ103" s="44">
        <v>310.3904516563062</v>
      </c>
      <c r="BA103" s="44">
        <v>201.39315069294528</v>
      </c>
      <c r="BB103" s="43">
        <v>22.220387891053157</v>
      </c>
      <c r="BC103" s="43">
        <v>13.568121940833974</v>
      </c>
      <c r="BD103" s="60">
        <v>38.803399156657775</v>
      </c>
      <c r="BE103" s="40">
        <v>1172606</v>
      </c>
      <c r="BF103" s="40">
        <v>737206.54581376282</v>
      </c>
      <c r="BG103" s="40">
        <v>231654682.27426097</v>
      </c>
      <c r="BH103" s="43">
        <v>62.869075018698759</v>
      </c>
      <c r="BI103" s="44">
        <v>314.23307835465539</v>
      </c>
      <c r="BJ103" s="44">
        <v>197.55542976435476</v>
      </c>
      <c r="BK103" s="43">
        <v>19.498907367531512</v>
      </c>
      <c r="BL103" s="43">
        <v>8.9439919470408729</v>
      </c>
      <c r="BM103" s="60">
        <v>30.18688001923578</v>
      </c>
      <c r="BN103" s="40">
        <v>1061620</v>
      </c>
      <c r="BO103" s="40">
        <v>666111.47777445184</v>
      </c>
      <c r="BP103" s="40">
        <v>163086345.21266806</v>
      </c>
      <c r="BQ103" s="43">
        <v>62.744812435188848</v>
      </c>
      <c r="BR103" s="44">
        <v>244.83341100435109</v>
      </c>
      <c r="BS103" s="44">
        <v>153.62026451335512</v>
      </c>
      <c r="BT103" s="43">
        <v>24.113288635144563</v>
      </c>
      <c r="BU103" s="43">
        <v>7.4993029816655943</v>
      </c>
      <c r="BV103" s="60">
        <v>33.420920190556423</v>
      </c>
      <c r="BW103" s="40">
        <v>1176450</v>
      </c>
      <c r="BX103" s="40">
        <v>789439.40465886425</v>
      </c>
      <c r="BY103" s="40">
        <v>192601427.53731006</v>
      </c>
      <c r="BZ103" s="43">
        <v>67.103523707668344</v>
      </c>
      <c r="CA103" s="44">
        <v>243.972401682353</v>
      </c>
      <c r="CB103" s="44">
        <v>163.71407840308561</v>
      </c>
      <c r="CC103" s="43">
        <v>12.394875763776335</v>
      </c>
      <c r="CD103" s="43">
        <v>6.2399002801801098</v>
      </c>
      <c r="CE103" s="60">
        <v>19.408203931498619</v>
      </c>
      <c r="CF103" s="40">
        <v>1139100</v>
      </c>
      <c r="CG103" s="40">
        <v>746445.4283127758</v>
      </c>
      <c r="CH103" s="40">
        <v>202632425.0651162</v>
      </c>
      <c r="CI103" s="43">
        <v>65.529402889366679</v>
      </c>
      <c r="CJ103" s="44">
        <v>271.46314704229002</v>
      </c>
      <c r="CK103" s="44">
        <v>177.8881793214961</v>
      </c>
      <c r="CL103" s="43">
        <v>-7.1568529265687131</v>
      </c>
      <c r="CM103" s="43">
        <v>-2.1909171173095228</v>
      </c>
      <c r="CN103" s="60">
        <v>-9.1909693280596407</v>
      </c>
      <c r="CO103" s="40">
        <v>1177287</v>
      </c>
      <c r="CP103" s="40">
        <v>783137.65991992888</v>
      </c>
      <c r="CQ103" s="40">
        <v>195427758.54358473</v>
      </c>
      <c r="CR103" s="43">
        <v>66.520539165040375</v>
      </c>
      <c r="CS103" s="44">
        <v>249.54458014899458</v>
      </c>
      <c r="CT103" s="44">
        <v>165.9984001722475</v>
      </c>
      <c r="CU103" s="43">
        <v>-3.329920381661625</v>
      </c>
      <c r="CV103" s="43">
        <v>2.4502483346338457</v>
      </c>
      <c r="CW103" s="60">
        <v>-0.96126336572774529</v>
      </c>
      <c r="CX103" s="40">
        <v>1136580</v>
      </c>
      <c r="CY103" s="40">
        <v>788790.65562692611</v>
      </c>
      <c r="CZ103" s="40">
        <v>196345017.09554052</v>
      </c>
      <c r="DA103" s="43">
        <v>69.400363865889432</v>
      </c>
      <c r="DB103" s="44">
        <v>248.91904549691537</v>
      </c>
      <c r="DC103" s="44">
        <v>172.75072330635814</v>
      </c>
      <c r="DD103" s="43">
        <v>-2.0710330939223756</v>
      </c>
      <c r="DE103" s="43">
        <v>-0.88247460951483003</v>
      </c>
      <c r="DF103" s="60">
        <v>-2.9352313622706587</v>
      </c>
      <c r="DG103" s="40">
        <v>3452563</v>
      </c>
      <c r="DH103" s="40">
        <v>2559058.3724715924</v>
      </c>
      <c r="DI103" s="40">
        <v>698307345.67855382</v>
      </c>
      <c r="DJ103" s="43">
        <v>74.120540956720916</v>
      </c>
      <c r="DK103" s="44">
        <v>272.87667729287233</v>
      </c>
      <c r="DL103" s="44">
        <v>202.25766935420262</v>
      </c>
      <c r="DM103" s="43">
        <v>2.3787312326381889</v>
      </c>
      <c r="DN103" s="43">
        <v>64.941859788693293</v>
      </c>
      <c r="DO103" s="43">
        <v>61.109497844757833</v>
      </c>
      <c r="DP103" s="43">
        <v>29.612146968442506</v>
      </c>
      <c r="DQ103" s="60">
        <v>108.81747912651767</v>
      </c>
      <c r="DR103" s="40">
        <v>3471831</v>
      </c>
      <c r="DS103" s="40">
        <v>2472840.4581592167</v>
      </c>
      <c r="DT103" s="40">
        <v>699758679.49730504</v>
      </c>
      <c r="DU103" s="43">
        <v>71.225830351742829</v>
      </c>
      <c r="DV103" s="44">
        <v>282.9776895587537</v>
      </c>
      <c r="DW103" s="44">
        <v>201.55320909839941</v>
      </c>
      <c r="DX103" s="43">
        <v>2.5675636152217436</v>
      </c>
      <c r="DY103" s="43">
        <v>50.958727719420736</v>
      </c>
      <c r="DZ103" s="43">
        <v>47.17979290767471</v>
      </c>
      <c r="EA103" s="43">
        <v>19.757256295538284</v>
      </c>
      <c r="EB103" s="60">
        <v>76.258481807809233</v>
      </c>
      <c r="EC103" s="40">
        <v>3410676</v>
      </c>
      <c r="ED103" s="40">
        <v>2192757.4282470788</v>
      </c>
      <c r="EE103" s="40">
        <v>587342455.02423906</v>
      </c>
      <c r="EF103" s="43">
        <v>64.290991822356588</v>
      </c>
      <c r="EG103" s="44">
        <v>267.85564488716335</v>
      </c>
      <c r="EH103" s="44">
        <v>172.20705075012668</v>
      </c>
      <c r="EI103" s="43">
        <v>2.6295026916098205</v>
      </c>
      <c r="EJ103" s="43">
        <v>21.291588902215722</v>
      </c>
      <c r="EK103" s="43">
        <v>18.183939044040965</v>
      </c>
      <c r="EL103" s="43">
        <v>7.6831654468848489</v>
      </c>
      <c r="EM103" s="60">
        <v>27.264206612414469</v>
      </c>
      <c r="EN103" s="40">
        <v>3452967</v>
      </c>
      <c r="EO103" s="40">
        <v>2318373.7438596305</v>
      </c>
      <c r="EP103" s="40">
        <v>594405200.70424151</v>
      </c>
      <c r="EQ103" s="43">
        <v>67.141497264805338</v>
      </c>
      <c r="ER103" s="44">
        <v>256.3888597680006</v>
      </c>
      <c r="ES103" s="44">
        <v>172.1433192683977</v>
      </c>
      <c r="ET103" s="43">
        <v>2.5464306937794139</v>
      </c>
      <c r="EU103" s="43">
        <v>-1.7456770296003634</v>
      </c>
      <c r="EV103" s="43">
        <v>-4.1855261995863513</v>
      </c>
      <c r="EW103" s="43">
        <v>-0.36174991129245171</v>
      </c>
      <c r="EX103" s="60">
        <v>-4.5321349735241876</v>
      </c>
      <c r="EY103" s="40">
        <v>13788037</v>
      </c>
      <c r="EZ103" s="40">
        <v>9543030.0027375184</v>
      </c>
      <c r="FA103" s="40">
        <v>2579813680.9043393</v>
      </c>
      <c r="FB103" s="43">
        <v>69.212390442073215</v>
      </c>
      <c r="FC103" s="44">
        <v>270.33486011930097</v>
      </c>
      <c r="FD103" s="44">
        <v>187.10521888680307</v>
      </c>
      <c r="FE103" s="43">
        <v>2.5302246958568175</v>
      </c>
      <c r="FF103" s="43">
        <v>29.713864673227736</v>
      </c>
      <c r="FG103" s="43">
        <v>26.512806402309806</v>
      </c>
      <c r="FH103" s="43">
        <v>12.328758798612887</v>
      </c>
      <c r="FI103" s="60">
        <v>42.110265152847553</v>
      </c>
      <c r="FK103" s="61">
        <v>462</v>
      </c>
      <c r="FL103" s="62">
        <v>227</v>
      </c>
      <c r="FM103" s="40">
        <v>37886</v>
      </c>
      <c r="FN103" s="62">
        <v>26933</v>
      </c>
    </row>
    <row r="104" spans="2:170" x14ac:dyDescent="0.2">
      <c r="B104" s="64" t="s">
        <v>62</v>
      </c>
      <c r="C104" s="40">
        <v>468658</v>
      </c>
      <c r="D104" s="40">
        <v>355982.64017942967</v>
      </c>
      <c r="E104" s="40">
        <v>54879812.687070027</v>
      </c>
      <c r="F104" s="43">
        <v>75.957871236473011</v>
      </c>
      <c r="G104" s="44">
        <v>154.16429480777035</v>
      </c>
      <c r="H104" s="44">
        <v>117.09991654270283</v>
      </c>
      <c r="I104" s="43">
        <v>44.664477256922254</v>
      </c>
      <c r="J104" s="43">
        <v>22.971382016083652</v>
      </c>
      <c r="K104" s="60">
        <v>77.895906969105454</v>
      </c>
      <c r="L104" s="40">
        <v>468472</v>
      </c>
      <c r="M104" s="40">
        <v>338191.00635324017</v>
      </c>
      <c r="N104" s="40">
        <v>50607379.842998825</v>
      </c>
      <c r="O104" s="43">
        <v>72.190228306759025</v>
      </c>
      <c r="P104" s="44">
        <v>149.64141237434168</v>
      </c>
      <c r="Q104" s="44">
        <v>108.02647723449603</v>
      </c>
      <c r="R104" s="43">
        <v>79.490136906595453</v>
      </c>
      <c r="S104" s="43">
        <v>21.512705670603598</v>
      </c>
      <c r="T104" s="60">
        <v>118.1033217671812</v>
      </c>
      <c r="U104" s="40">
        <v>453360</v>
      </c>
      <c r="V104" s="40">
        <v>351867.78838039597</v>
      </c>
      <c r="W104" s="40">
        <v>55641135.529305696</v>
      </c>
      <c r="X104" s="43">
        <v>77.613329005734073</v>
      </c>
      <c r="Y104" s="44">
        <v>158.13080187139317</v>
      </c>
      <c r="Z104" s="44">
        <v>122.73057951584987</v>
      </c>
      <c r="AA104" s="43">
        <v>36.270986573387873</v>
      </c>
      <c r="AB104" s="43">
        <v>18.354238968600363</v>
      </c>
      <c r="AC104" s="60">
        <v>61.2824890938805</v>
      </c>
      <c r="AD104" s="40">
        <v>468472</v>
      </c>
      <c r="AE104" s="40">
        <v>337908.31059415278</v>
      </c>
      <c r="AF104" s="40">
        <v>52039423.38319879</v>
      </c>
      <c r="AG104" s="43">
        <v>72.129884090010236</v>
      </c>
      <c r="AH104" s="44">
        <v>154.00456796015627</v>
      </c>
      <c r="AI104" s="44">
        <v>111.08331636298176</v>
      </c>
      <c r="AJ104" s="43">
        <v>51.998039182008867</v>
      </c>
      <c r="AK104" s="43">
        <v>27.375743675625941</v>
      </c>
      <c r="AL104" s="60">
        <v>93.608632780370556</v>
      </c>
      <c r="AM104" s="40">
        <v>453420</v>
      </c>
      <c r="AN104" s="40">
        <v>315386.52107279695</v>
      </c>
      <c r="AO104" s="40">
        <v>47297727.520000741</v>
      </c>
      <c r="AP104" s="43">
        <v>69.557258407833118</v>
      </c>
      <c r="AQ104" s="44">
        <v>149.96749816420837</v>
      </c>
      <c r="AR104" s="44">
        <v>104.3132802258408</v>
      </c>
      <c r="AS104" s="43">
        <v>47.140354324347257</v>
      </c>
      <c r="AT104" s="43">
        <v>23.206435862280518</v>
      </c>
      <c r="AU104" s="60">
        <v>81.286386277894223</v>
      </c>
      <c r="AV104" s="40">
        <v>468968</v>
      </c>
      <c r="AW104" s="40">
        <v>287640.93653403484</v>
      </c>
      <c r="AX104" s="40">
        <v>45956629.821086198</v>
      </c>
      <c r="AY104" s="43">
        <v>61.334874988066318</v>
      </c>
      <c r="AZ104" s="44">
        <v>159.77082530340192</v>
      </c>
      <c r="BA104" s="44">
        <v>97.995235967243389</v>
      </c>
      <c r="BB104" s="43">
        <v>19.040717125201947</v>
      </c>
      <c r="BC104" s="43">
        <v>18.014282546923891</v>
      </c>
      <c r="BD104" s="60">
        <v>40.485048253818391</v>
      </c>
      <c r="BE104" s="40">
        <v>469123</v>
      </c>
      <c r="BF104" s="40">
        <v>273467.43945892446</v>
      </c>
      <c r="BG104" s="40">
        <v>42180284.368113779</v>
      </c>
      <c r="BH104" s="43">
        <v>58.293334468556104</v>
      </c>
      <c r="BI104" s="44">
        <v>154.24243724068427</v>
      </c>
      <c r="BJ104" s="44">
        <v>89.913059833164823</v>
      </c>
      <c r="BK104" s="43">
        <v>9.1455825078439883</v>
      </c>
      <c r="BL104" s="43">
        <v>9.453605234233855</v>
      </c>
      <c r="BM104" s="60">
        <v>19.463775008674567</v>
      </c>
      <c r="BN104" s="40">
        <v>420308</v>
      </c>
      <c r="BO104" s="40">
        <v>269094.32278272335</v>
      </c>
      <c r="BP104" s="40">
        <v>39466075.910644621</v>
      </c>
      <c r="BQ104" s="43">
        <v>64.023126560218543</v>
      </c>
      <c r="BR104" s="44">
        <v>146.66261072520277</v>
      </c>
      <c r="BS104" s="44">
        <v>93.897988881117229</v>
      </c>
      <c r="BT104" s="43">
        <v>13.359858428541418</v>
      </c>
      <c r="BU104" s="43">
        <v>15.220013265891618</v>
      </c>
      <c r="BV104" s="60">
        <v>30.613243919674236</v>
      </c>
      <c r="BW104" s="40">
        <v>465372</v>
      </c>
      <c r="BX104" s="40">
        <v>317330.89214380825</v>
      </c>
      <c r="BY104" s="40">
        <v>46940269.994855121</v>
      </c>
      <c r="BZ104" s="43">
        <v>68.188651690219487</v>
      </c>
      <c r="CA104" s="44">
        <v>147.92215683048815</v>
      </c>
      <c r="CB104" s="44">
        <v>100.86612429380178</v>
      </c>
      <c r="CC104" s="43">
        <v>7.0465718520384382</v>
      </c>
      <c r="CD104" s="43">
        <v>12.985997351427871</v>
      </c>
      <c r="CE104" s="60">
        <v>20.947636837621097</v>
      </c>
      <c r="CF104" s="40">
        <v>453810</v>
      </c>
      <c r="CG104" s="40">
        <v>302313.5479041916</v>
      </c>
      <c r="CH104" s="40">
        <v>46055971.292592935</v>
      </c>
      <c r="CI104" s="43">
        <v>66.616766467065872</v>
      </c>
      <c r="CJ104" s="44">
        <v>152.34504577078653</v>
      </c>
      <c r="CK104" s="44">
        <v>101.48734336526947</v>
      </c>
      <c r="CL104" s="43">
        <v>-7.1479633978598036</v>
      </c>
      <c r="CM104" s="43">
        <v>6.8081917325624897</v>
      </c>
      <c r="CN104" s="60">
        <v>-0.82641871843787051</v>
      </c>
      <c r="CO104" s="40">
        <v>468937</v>
      </c>
      <c r="CP104" s="40">
        <v>328794.73259334004</v>
      </c>
      <c r="CQ104" s="40">
        <v>49960650.943409674</v>
      </c>
      <c r="CR104" s="43">
        <v>70.114905113765829</v>
      </c>
      <c r="CS104" s="44">
        <v>151.95088604172383</v>
      </c>
      <c r="CT104" s="44">
        <v>106.54021956768111</v>
      </c>
      <c r="CU104" s="43">
        <v>3.6531014655335787</v>
      </c>
      <c r="CV104" s="43">
        <v>8.4355942602361118</v>
      </c>
      <c r="CW104" s="60">
        <v>12.396856543398307</v>
      </c>
      <c r="CX104" s="40">
        <v>454140</v>
      </c>
      <c r="CY104" s="40">
        <v>336883.68245315162</v>
      </c>
      <c r="CZ104" s="40">
        <v>52212758.314039551</v>
      </c>
      <c r="DA104" s="43">
        <v>74.180579216354346</v>
      </c>
      <c r="DB104" s="44">
        <v>154.98749578439575</v>
      </c>
      <c r="DC104" s="44">
        <v>114.97062208578754</v>
      </c>
      <c r="DD104" s="43">
        <v>3.5455913655465574</v>
      </c>
      <c r="DE104" s="43">
        <v>7.2742669797587469</v>
      </c>
      <c r="DF104" s="60">
        <v>11.077774127277573</v>
      </c>
      <c r="DG104" s="40">
        <v>1390490</v>
      </c>
      <c r="DH104" s="40">
        <v>1046041.4349130658</v>
      </c>
      <c r="DI104" s="40">
        <v>161128328.05937454</v>
      </c>
      <c r="DJ104" s="43">
        <v>75.228260175410526</v>
      </c>
      <c r="DK104" s="44">
        <v>154.03627684477485</v>
      </c>
      <c r="DL104" s="44">
        <v>115.87881110930286</v>
      </c>
      <c r="DM104" s="43">
        <v>0.70672657691717145</v>
      </c>
      <c r="DN104" s="43">
        <v>52.033591062152368</v>
      </c>
      <c r="DO104" s="43">
        <v>50.966669486481216</v>
      </c>
      <c r="DP104" s="43">
        <v>20.488066591095784</v>
      </c>
      <c r="DQ104" s="60">
        <v>81.896821261478919</v>
      </c>
      <c r="DR104" s="40">
        <v>1390860</v>
      </c>
      <c r="DS104" s="40">
        <v>940935.76820098457</v>
      </c>
      <c r="DT104" s="40">
        <v>145293780.72428572</v>
      </c>
      <c r="DU104" s="43">
        <v>67.651364493981035</v>
      </c>
      <c r="DV104" s="44">
        <v>154.41413286060867</v>
      </c>
      <c r="DW104" s="44">
        <v>104.46326785175052</v>
      </c>
      <c r="DX104" s="43">
        <v>0.47657128739264143</v>
      </c>
      <c r="DY104" s="43">
        <v>39.385330653635215</v>
      </c>
      <c r="DZ104" s="43">
        <v>38.724210895889613</v>
      </c>
      <c r="EA104" s="43">
        <v>22.242293385805517</v>
      </c>
      <c r="EB104" s="60">
        <v>69.57965688063085</v>
      </c>
      <c r="EC104" s="40">
        <v>1354803</v>
      </c>
      <c r="ED104" s="40">
        <v>859892.65438545612</v>
      </c>
      <c r="EE104" s="40">
        <v>128586630.27361353</v>
      </c>
      <c r="EF104" s="43">
        <v>63.469940233779823</v>
      </c>
      <c r="EG104" s="44">
        <v>149.53800293306517</v>
      </c>
      <c r="EH104" s="44">
        <v>94.911681088404379</v>
      </c>
      <c r="EI104" s="43">
        <v>3.2413738108809743E-2</v>
      </c>
      <c r="EJ104" s="43">
        <v>9.6414739191855787</v>
      </c>
      <c r="EK104" s="43">
        <v>9.6059465347537323</v>
      </c>
      <c r="EL104" s="43">
        <v>12.438577795492515</v>
      </c>
      <c r="EM104" s="60">
        <v>23.239367462958601</v>
      </c>
      <c r="EN104" s="40">
        <v>1376887</v>
      </c>
      <c r="EO104" s="40">
        <v>967991.96295068332</v>
      </c>
      <c r="EP104" s="40">
        <v>148229380.55004215</v>
      </c>
      <c r="EQ104" s="43">
        <v>70.30293429676388</v>
      </c>
      <c r="ER104" s="44">
        <v>153.13079676633026</v>
      </c>
      <c r="ES104" s="44">
        <v>107.65544343874419</v>
      </c>
      <c r="ET104" s="43">
        <v>0.26134167529552943</v>
      </c>
      <c r="EU104" s="43">
        <v>0.24467121313368409</v>
      </c>
      <c r="EV104" s="43">
        <v>-1.6627008890905792E-2</v>
      </c>
      <c r="EW104" s="43">
        <v>7.5095356264154507</v>
      </c>
      <c r="EX104" s="60">
        <v>7.4916600064025127</v>
      </c>
      <c r="EY104" s="40">
        <v>5513040</v>
      </c>
      <c r="EZ104" s="40">
        <v>3814861.8204501895</v>
      </c>
      <c r="FA104" s="40">
        <v>583238119.60731602</v>
      </c>
      <c r="FB104" s="43">
        <v>69.19706405994134</v>
      </c>
      <c r="FC104" s="44">
        <v>152.88577858332189</v>
      </c>
      <c r="FD104" s="44">
        <v>105.79247014484132</v>
      </c>
      <c r="FE104" s="43">
        <v>0.37109544615656864</v>
      </c>
      <c r="FF104" s="43">
        <v>22.546152012911161</v>
      </c>
      <c r="FG104" s="43">
        <v>22.093070189348921</v>
      </c>
      <c r="FH104" s="43">
        <v>14.661431684577334</v>
      </c>
      <c r="FI104" s="60">
        <v>39.993662266906014</v>
      </c>
      <c r="FK104" s="61">
        <v>577</v>
      </c>
      <c r="FL104" s="62">
        <v>80</v>
      </c>
      <c r="FM104" s="40">
        <v>15138</v>
      </c>
      <c r="FN104" s="62">
        <v>2935</v>
      </c>
    </row>
    <row r="105" spans="2:170" x14ac:dyDescent="0.2">
      <c r="B105" s="64" t="s">
        <v>63</v>
      </c>
      <c r="C105" s="40">
        <v>1072941</v>
      </c>
      <c r="D105" s="40">
        <v>783095.66782198811</v>
      </c>
      <c r="E105" s="40">
        <v>187526380.70880306</v>
      </c>
      <c r="F105" s="43">
        <v>72.985902097318316</v>
      </c>
      <c r="G105" s="44">
        <v>239.46803489587333</v>
      </c>
      <c r="H105" s="44">
        <v>174.77790550347416</v>
      </c>
      <c r="I105" s="43">
        <v>42.19199054182689</v>
      </c>
      <c r="J105" s="43">
        <v>29.613662057590904</v>
      </c>
      <c r="K105" s="60">
        <v>84.300246093761984</v>
      </c>
      <c r="L105" s="40">
        <v>1078676</v>
      </c>
      <c r="M105" s="40">
        <v>762692.50479058304</v>
      </c>
      <c r="N105" s="40">
        <v>165727069.06989652</v>
      </c>
      <c r="O105" s="43">
        <v>70.706357125826756</v>
      </c>
      <c r="P105" s="44">
        <v>217.29211711002873</v>
      </c>
      <c r="Q105" s="44">
        <v>153.63934033008661</v>
      </c>
      <c r="R105" s="43">
        <v>96.848998023966985</v>
      </c>
      <c r="S105" s="43">
        <v>37.574603562963702</v>
      </c>
      <c r="T105" s="60">
        <v>170.81422864941075</v>
      </c>
      <c r="U105" s="40">
        <v>1044120</v>
      </c>
      <c r="V105" s="40">
        <v>763743.50944084651</v>
      </c>
      <c r="W105" s="40">
        <v>194595353.02368101</v>
      </c>
      <c r="X105" s="43">
        <v>73.147100854389009</v>
      </c>
      <c r="Y105" s="44">
        <v>254.79149821665729</v>
      </c>
      <c r="Z105" s="44">
        <v>186.37259416894707</v>
      </c>
      <c r="AA105" s="43">
        <v>42.66973408494291</v>
      </c>
      <c r="AB105" s="43">
        <v>35.714141699480919</v>
      </c>
      <c r="AC105" s="60">
        <v>93.623005078340583</v>
      </c>
      <c r="AD105" s="40">
        <v>1078924</v>
      </c>
      <c r="AE105" s="40">
        <v>774537.39161446667</v>
      </c>
      <c r="AF105" s="40">
        <v>193436858.90136763</v>
      </c>
      <c r="AG105" s="43">
        <v>71.787947215417091</v>
      </c>
      <c r="AH105" s="44">
        <v>249.74502328178451</v>
      </c>
      <c r="AI105" s="44">
        <v>179.28682548665859</v>
      </c>
      <c r="AJ105" s="43">
        <v>45.099419083482601</v>
      </c>
      <c r="AK105" s="43">
        <v>34.355246223648102</v>
      </c>
      <c r="AL105" s="60">
        <v>94.948681778452311</v>
      </c>
      <c r="AM105" s="40">
        <v>1045110</v>
      </c>
      <c r="AN105" s="40">
        <v>733171.75831383886</v>
      </c>
      <c r="AO105" s="40">
        <v>172569189.74495506</v>
      </c>
      <c r="AP105" s="43">
        <v>70.152592388728351</v>
      </c>
      <c r="AQ105" s="44">
        <v>235.37348211806835</v>
      </c>
      <c r="AR105" s="44">
        <v>165.12059950144487</v>
      </c>
      <c r="AS105" s="43">
        <v>41.247785150463002</v>
      </c>
      <c r="AT105" s="43">
        <v>33.567854237070577</v>
      </c>
      <c r="AU105" s="60">
        <v>88.66163578259598</v>
      </c>
      <c r="AV105" s="40">
        <v>1080040</v>
      </c>
      <c r="AW105" s="40">
        <v>707649.59381044493</v>
      </c>
      <c r="AX105" s="40">
        <v>204523768.09952757</v>
      </c>
      <c r="AY105" s="43">
        <v>65.52068384600986</v>
      </c>
      <c r="AZ105" s="44">
        <v>289.01842082355876</v>
      </c>
      <c r="BA105" s="44">
        <v>189.36684576453425</v>
      </c>
      <c r="BB105" s="43">
        <v>11.643413255215444</v>
      </c>
      <c r="BC105" s="43">
        <v>18.054962459491328</v>
      </c>
      <c r="BD105" s="60">
        <v>31.800589606981887</v>
      </c>
      <c r="BE105" s="40">
        <v>1078118</v>
      </c>
      <c r="BF105" s="40">
        <v>711154.06334424415</v>
      </c>
      <c r="BG105" s="40">
        <v>214274612.63908112</v>
      </c>
      <c r="BH105" s="43">
        <v>65.962544298884183</v>
      </c>
      <c r="BI105" s="44">
        <v>301.30547469762325</v>
      </c>
      <c r="BJ105" s="44">
        <v>198.74875722238301</v>
      </c>
      <c r="BK105" s="43">
        <v>3.7847096975333883</v>
      </c>
      <c r="BL105" s="43">
        <v>15.613834791953728</v>
      </c>
      <c r="BM105" s="60">
        <v>19.989482809076311</v>
      </c>
      <c r="BN105" s="40">
        <v>975520</v>
      </c>
      <c r="BO105" s="40">
        <v>618036.27176573826</v>
      </c>
      <c r="BP105" s="40">
        <v>135954518.84668285</v>
      </c>
      <c r="BQ105" s="43">
        <v>63.354546474263806</v>
      </c>
      <c r="BR105" s="44">
        <v>219.97821981913597</v>
      </c>
      <c r="BS105" s="44">
        <v>139.36620350857268</v>
      </c>
      <c r="BT105" s="43">
        <v>3.0207998109157499</v>
      </c>
      <c r="BU105" s="43">
        <v>19.023213096877292</v>
      </c>
      <c r="BV105" s="60">
        <v>22.618666093007388</v>
      </c>
      <c r="BW105" s="40">
        <v>1079327</v>
      </c>
      <c r="BX105" s="40">
        <v>687560.00481392338</v>
      </c>
      <c r="BY105" s="40">
        <v>150536834.23659021</v>
      </c>
      <c r="BZ105" s="43">
        <v>63.702659603060368</v>
      </c>
      <c r="CA105" s="44">
        <v>218.94355864595482</v>
      </c>
      <c r="CB105" s="44">
        <v>139.47286988705946</v>
      </c>
      <c r="CC105" s="43">
        <v>-1.4755304312850983</v>
      </c>
      <c r="CD105" s="43">
        <v>14.206649923434249</v>
      </c>
      <c r="CE105" s="60">
        <v>12.521496049342243</v>
      </c>
      <c r="CF105" s="40">
        <v>1043310</v>
      </c>
      <c r="CG105" s="40">
        <v>669668.60193370166</v>
      </c>
      <c r="CH105" s="40">
        <v>166659689.27282238</v>
      </c>
      <c r="CI105" s="43">
        <v>64.186924493554329</v>
      </c>
      <c r="CJ105" s="44">
        <v>248.86890141121174</v>
      </c>
      <c r="CK105" s="44">
        <v>159.74129383675265</v>
      </c>
      <c r="CL105" s="43">
        <v>-11.035269653789216</v>
      </c>
      <c r="CM105" s="43">
        <v>-1.666716421010195</v>
      </c>
      <c r="CN105" s="60">
        <v>-12.518059423377423</v>
      </c>
      <c r="CO105" s="40">
        <v>1078149</v>
      </c>
      <c r="CP105" s="40">
        <v>678192.89689869061</v>
      </c>
      <c r="CQ105" s="40">
        <v>149912749.93064821</v>
      </c>
      <c r="CR105" s="43">
        <v>62.903448122540631</v>
      </c>
      <c r="CS105" s="44">
        <v>221.04736073790286</v>
      </c>
      <c r="CT105" s="44">
        <v>139.04641188801196</v>
      </c>
      <c r="CU105" s="43">
        <v>-7.0969298362941036</v>
      </c>
      <c r="CV105" s="43">
        <v>5.4224792956855064</v>
      </c>
      <c r="CW105" s="60">
        <v>-2.0592800917065612</v>
      </c>
      <c r="CX105" s="40">
        <v>1039950</v>
      </c>
      <c r="CY105" s="40">
        <v>691990.22314202471</v>
      </c>
      <c r="CZ105" s="40">
        <v>155941780.90908897</v>
      </c>
      <c r="DA105" s="43">
        <v>66.540720529066277</v>
      </c>
      <c r="DB105" s="44">
        <v>225.35257825034813</v>
      </c>
      <c r="DC105" s="44">
        <v>149.95122929860952</v>
      </c>
      <c r="DD105" s="43">
        <v>-3.499683523749952</v>
      </c>
      <c r="DE105" s="43">
        <v>5.7625376448133965</v>
      </c>
      <c r="DF105" s="60">
        <v>2.0611835405866188</v>
      </c>
      <c r="DG105" s="40">
        <v>3195737</v>
      </c>
      <c r="DH105" s="40">
        <v>2309531.6820534174</v>
      </c>
      <c r="DI105" s="40">
        <v>547848802.80238056</v>
      </c>
      <c r="DJ105" s="43">
        <v>72.269141110592571</v>
      </c>
      <c r="DK105" s="44">
        <v>237.21207509709723</v>
      </c>
      <c r="DL105" s="44">
        <v>171.43112928328603</v>
      </c>
      <c r="DM105" s="43">
        <v>1.0181354487774408</v>
      </c>
      <c r="DN105" s="43">
        <v>58.299063326814967</v>
      </c>
      <c r="DO105" s="43">
        <v>56.703608340676631</v>
      </c>
      <c r="DP105" s="43">
        <v>32.667840312237743</v>
      </c>
      <c r="DQ105" s="60">
        <v>107.89529287705665</v>
      </c>
      <c r="DR105" s="40">
        <v>3204074</v>
      </c>
      <c r="DS105" s="40">
        <v>2215358.7437387505</v>
      </c>
      <c r="DT105" s="40">
        <v>570529816.74585021</v>
      </c>
      <c r="DU105" s="43">
        <v>69.141934416581833</v>
      </c>
      <c r="DV105" s="44">
        <v>257.53382758360641</v>
      </c>
      <c r="DW105" s="44">
        <v>178.0638701683701</v>
      </c>
      <c r="DX105" s="43">
        <v>1.3972817674872251</v>
      </c>
      <c r="DY105" s="43">
        <v>33.156863292900546</v>
      </c>
      <c r="DZ105" s="43">
        <v>31.321925964674882</v>
      </c>
      <c r="EA105" s="43">
        <v>25.564067618635789</v>
      </c>
      <c r="EB105" s="60">
        <v>64.893151916434121</v>
      </c>
      <c r="EC105" s="40">
        <v>3132965</v>
      </c>
      <c r="ED105" s="40">
        <v>2016750.3399239059</v>
      </c>
      <c r="EE105" s="40">
        <v>500765965.72235417</v>
      </c>
      <c r="EF105" s="43">
        <v>64.371939677714423</v>
      </c>
      <c r="EG105" s="44">
        <v>248.3033996866705</v>
      </c>
      <c r="EH105" s="44">
        <v>159.83771466401768</v>
      </c>
      <c r="EI105" s="43">
        <v>1.2602893626703797</v>
      </c>
      <c r="EJ105" s="43">
        <v>2.9836510269377681</v>
      </c>
      <c r="EK105" s="43">
        <v>1.7019126403761524</v>
      </c>
      <c r="EL105" s="43">
        <v>16.335290617404443</v>
      </c>
      <c r="EM105" s="60">
        <v>18.315215633578369</v>
      </c>
      <c r="EN105" s="40">
        <v>3161409</v>
      </c>
      <c r="EO105" s="40">
        <v>2039851.7219744169</v>
      </c>
      <c r="EP105" s="40">
        <v>472514220.11255956</v>
      </c>
      <c r="EQ105" s="43">
        <v>64.523499552712636</v>
      </c>
      <c r="ER105" s="44">
        <v>231.64145463239984</v>
      </c>
      <c r="ES105" s="44">
        <v>149.46317294363354</v>
      </c>
      <c r="ET105" s="43">
        <v>1.0707768367181216</v>
      </c>
      <c r="EU105" s="43">
        <v>-6.2751744093624238</v>
      </c>
      <c r="EV105" s="43">
        <v>-7.2681258381422449</v>
      </c>
      <c r="EW105" s="43">
        <v>2.6842612806288715</v>
      </c>
      <c r="EX105" s="60">
        <v>-4.7789600452125667</v>
      </c>
      <c r="EY105" s="40">
        <v>12694185</v>
      </c>
      <c r="EZ105" s="40">
        <v>8581492.4876904916</v>
      </c>
      <c r="FA105" s="40">
        <v>2091658805.3831446</v>
      </c>
      <c r="FB105" s="43">
        <v>67.601760079047935</v>
      </c>
      <c r="FC105" s="44">
        <v>243.74067895339567</v>
      </c>
      <c r="FD105" s="44">
        <v>164.77298900111703</v>
      </c>
      <c r="FE105" s="43">
        <v>1.1864806820255207</v>
      </c>
      <c r="FF105" s="43">
        <v>18.244143239679211</v>
      </c>
      <c r="FG105" s="43">
        <v>16.857649799406001</v>
      </c>
      <c r="FH105" s="43">
        <v>17.066551191761693</v>
      </c>
      <c r="FI105" s="60">
        <v>36.801220423861366</v>
      </c>
      <c r="FK105" s="61">
        <v>736</v>
      </c>
      <c r="FL105" s="62">
        <v>298</v>
      </c>
      <c r="FM105" s="40">
        <v>34665</v>
      </c>
      <c r="FN105" s="62">
        <v>21623</v>
      </c>
    </row>
    <row r="106" spans="2:170" x14ac:dyDescent="0.2">
      <c r="B106" s="64" t="s">
        <v>64</v>
      </c>
      <c r="C106" s="40">
        <v>85498</v>
      </c>
      <c r="D106" s="40">
        <v>65144.184531886021</v>
      </c>
      <c r="E106" s="40">
        <v>13348377.619080834</v>
      </c>
      <c r="F106" s="43">
        <v>76.19381100363286</v>
      </c>
      <c r="G106" s="44">
        <v>204.90513028906247</v>
      </c>
      <c r="H106" s="44">
        <v>156.12502770919593</v>
      </c>
      <c r="I106" s="43">
        <v>27.531704234434169</v>
      </c>
      <c r="J106" s="43">
        <v>21.45752958427391</v>
      </c>
      <c r="K106" s="60">
        <v>54.89685739980137</v>
      </c>
      <c r="L106" s="40">
        <v>85498</v>
      </c>
      <c r="M106" s="40">
        <v>59416.725796377264</v>
      </c>
      <c r="N106" s="40">
        <v>10581310.034064211</v>
      </c>
      <c r="O106" s="43">
        <v>69.494872156515086</v>
      </c>
      <c r="P106" s="44">
        <v>178.08638716186834</v>
      </c>
      <c r="Q106" s="44">
        <v>123.7609070862969</v>
      </c>
      <c r="R106" s="43">
        <v>64.350097520122674</v>
      </c>
      <c r="S106" s="43">
        <v>21.08610882209857</v>
      </c>
      <c r="T106" s="60">
        <v>99.005137932539498</v>
      </c>
      <c r="U106" s="40">
        <v>82740</v>
      </c>
      <c r="V106" s="40">
        <v>62431.404122423482</v>
      </c>
      <c r="W106" s="40">
        <v>13012748.17480325</v>
      </c>
      <c r="X106" s="43">
        <v>75.454924005829696</v>
      </c>
      <c r="Y106" s="44">
        <v>208.43273281642342</v>
      </c>
      <c r="Z106" s="44">
        <v>157.27276014990633</v>
      </c>
      <c r="AA106" s="43">
        <v>13.803043741102789</v>
      </c>
      <c r="AB106" s="43">
        <v>14.792341544821262</v>
      </c>
      <c r="AC106" s="60">
        <v>30.637178659613582</v>
      </c>
      <c r="AD106" s="40">
        <v>85498</v>
      </c>
      <c r="AE106" s="40">
        <v>59764.705808869454</v>
      </c>
      <c r="AF106" s="40">
        <v>11615171.229226144</v>
      </c>
      <c r="AG106" s="43">
        <v>69.9018758437267</v>
      </c>
      <c r="AH106" s="44">
        <v>194.34833773585447</v>
      </c>
      <c r="AI106" s="44">
        <v>135.85313374846365</v>
      </c>
      <c r="AJ106" s="43">
        <v>21.210368673297044</v>
      </c>
      <c r="AK106" s="43">
        <v>20.304825321345305</v>
      </c>
      <c r="AL106" s="60">
        <v>45.821922303913915</v>
      </c>
      <c r="AM106" s="40">
        <v>83040</v>
      </c>
      <c r="AN106" s="40">
        <v>54333.016244314487</v>
      </c>
      <c r="AO106" s="40">
        <v>10172730.756971125</v>
      </c>
      <c r="AP106" s="43">
        <v>65.429932856833446</v>
      </c>
      <c r="AQ106" s="44">
        <v>187.22926611009964</v>
      </c>
      <c r="AR106" s="44">
        <v>122.50398310418021</v>
      </c>
      <c r="AS106" s="43">
        <v>21.34343586066386</v>
      </c>
      <c r="AT106" s="43">
        <v>22.744306813838321</v>
      </c>
      <c r="AU106" s="60">
        <v>48.94215921141663</v>
      </c>
      <c r="AV106" s="40">
        <v>85808</v>
      </c>
      <c r="AW106" s="40">
        <v>59150.176109215019</v>
      </c>
      <c r="AX106" s="40">
        <v>13269864.232352505</v>
      </c>
      <c r="AY106" s="43">
        <v>68.933171859517785</v>
      </c>
      <c r="AZ106" s="44">
        <v>224.3419226318278</v>
      </c>
      <c r="BA106" s="44">
        <v>154.64600308074426</v>
      </c>
      <c r="BB106" s="43">
        <v>-3.6637263295085387</v>
      </c>
      <c r="BC106" s="43">
        <v>4.0863756504340003</v>
      </c>
      <c r="BD106" s="60">
        <v>0.27293570028295372</v>
      </c>
      <c r="BE106" s="40">
        <v>86211</v>
      </c>
      <c r="BF106" s="40">
        <v>53336.576447625244</v>
      </c>
      <c r="BG106" s="40">
        <v>12512940.343708213</v>
      </c>
      <c r="BH106" s="43">
        <v>61.867483787017022</v>
      </c>
      <c r="BI106" s="44">
        <v>234.60336559088131</v>
      </c>
      <c r="BJ106" s="44">
        <v>145.14319917073476</v>
      </c>
      <c r="BK106" s="43">
        <v>-15.4762734367616</v>
      </c>
      <c r="BL106" s="43">
        <v>5.5190479795669987</v>
      </c>
      <c r="BM106" s="60">
        <v>-10.811368413603381</v>
      </c>
      <c r="BN106" s="40">
        <v>77868</v>
      </c>
      <c r="BO106" s="40">
        <v>39914.677944046845</v>
      </c>
      <c r="BP106" s="40">
        <v>6606190.3882478317</v>
      </c>
      <c r="BQ106" s="43">
        <v>51.259410725903898</v>
      </c>
      <c r="BR106" s="44">
        <v>165.50779634270168</v>
      </c>
      <c r="BS106" s="44">
        <v>84.83832111069799</v>
      </c>
      <c r="BT106" s="43">
        <v>-1.0433335673290718</v>
      </c>
      <c r="BU106" s="43">
        <v>6.431547003195047</v>
      </c>
      <c r="BV106" s="60">
        <v>5.3211109470868978</v>
      </c>
      <c r="BW106" s="40">
        <v>86211</v>
      </c>
      <c r="BX106" s="40">
        <v>50249.793103448275</v>
      </c>
      <c r="BY106" s="40">
        <v>8482398.5051620714</v>
      </c>
      <c r="BZ106" s="43">
        <v>58.28698553948832</v>
      </c>
      <c r="CA106" s="44">
        <v>168.80464537833066</v>
      </c>
      <c r="CB106" s="44">
        <v>98.391139241652127</v>
      </c>
      <c r="CC106" s="43">
        <v>2.4734325635011416</v>
      </c>
      <c r="CD106" s="43">
        <v>5.9452067651499174</v>
      </c>
      <c r="CE106" s="60">
        <v>8.5656900086878593</v>
      </c>
      <c r="CF106" s="40">
        <v>83430</v>
      </c>
      <c r="CG106" s="40">
        <v>56624.199739752767</v>
      </c>
      <c r="CH106" s="40">
        <v>12517012.217042986</v>
      </c>
      <c r="CI106" s="43">
        <v>67.870310127954895</v>
      </c>
      <c r="CJ106" s="44">
        <v>221.05411245671829</v>
      </c>
      <c r="CK106" s="44">
        <v>150.03011167497286</v>
      </c>
      <c r="CL106" s="43">
        <v>-8.3964379683185797</v>
      </c>
      <c r="CM106" s="43">
        <v>2.6766961699156262</v>
      </c>
      <c r="CN106" s="60">
        <v>-5.9444889319437166</v>
      </c>
      <c r="CO106" s="40">
        <v>86211</v>
      </c>
      <c r="CP106" s="40">
        <v>49761.263500325309</v>
      </c>
      <c r="CQ106" s="40">
        <v>8232123.4998961054</v>
      </c>
      <c r="CR106" s="43">
        <v>57.720318173232315</v>
      </c>
      <c r="CS106" s="44">
        <v>165.43236487237286</v>
      </c>
      <c r="CT106" s="44">
        <v>95.488087365836208</v>
      </c>
      <c r="CU106" s="43">
        <v>-2.4736506766423432</v>
      </c>
      <c r="CV106" s="43">
        <v>1.8971883904980387</v>
      </c>
      <c r="CW106" s="60">
        <v>-0.62339209960949638</v>
      </c>
      <c r="CX106" s="40">
        <v>83430</v>
      </c>
      <c r="CY106" s="40">
        <v>52985.558880936893</v>
      </c>
      <c r="CZ106" s="40">
        <v>9866994.1227288526</v>
      </c>
      <c r="DA106" s="43">
        <v>63.509000216872693</v>
      </c>
      <c r="DB106" s="44">
        <v>186.22044064687205</v>
      </c>
      <c r="DC106" s="44">
        <v>118.26674005428326</v>
      </c>
      <c r="DD106" s="43">
        <v>-7.5890756963230972</v>
      </c>
      <c r="DE106" s="43">
        <v>-0.58504764078912619</v>
      </c>
      <c r="DF106" s="60">
        <v>-8.1297236287409262</v>
      </c>
      <c r="DG106" s="40">
        <v>253736</v>
      </c>
      <c r="DH106" s="40">
        <v>186992.31445068677</v>
      </c>
      <c r="DI106" s="40">
        <v>36942435.827948295</v>
      </c>
      <c r="DJ106" s="43">
        <v>73.695618458037799</v>
      </c>
      <c r="DK106" s="44">
        <v>197.56125237805256</v>
      </c>
      <c r="DL106" s="44">
        <v>145.59398677345072</v>
      </c>
      <c r="DM106" s="43">
        <v>9.0784032190114257</v>
      </c>
      <c r="DN106" s="43">
        <v>43.447406804049102</v>
      </c>
      <c r="DO106" s="43">
        <v>31.508532001647076</v>
      </c>
      <c r="DP106" s="43">
        <v>17.435755648660191</v>
      </c>
      <c r="DQ106" s="60">
        <v>54.438038298391511</v>
      </c>
      <c r="DR106" s="40">
        <v>254346</v>
      </c>
      <c r="DS106" s="40">
        <v>173247.89816239895</v>
      </c>
      <c r="DT106" s="40">
        <v>35057766.218549773</v>
      </c>
      <c r="DU106" s="43">
        <v>68.115047282992052</v>
      </c>
      <c r="DV106" s="44">
        <v>202.35608391443429</v>
      </c>
      <c r="DW106" s="44">
        <v>137.83494223832801</v>
      </c>
      <c r="DX106" s="43">
        <v>3.390161215580108</v>
      </c>
      <c r="DY106" s="43">
        <v>15.055666384300011</v>
      </c>
      <c r="DZ106" s="43">
        <v>11.282993499135658</v>
      </c>
      <c r="EA106" s="43">
        <v>12.002054346254384</v>
      </c>
      <c r="EB106" s="60">
        <v>24.639238856994449</v>
      </c>
      <c r="EC106" s="40">
        <v>250290</v>
      </c>
      <c r="ED106" s="40">
        <v>143501.04749512035</v>
      </c>
      <c r="EE106" s="40">
        <v>27601529.237118118</v>
      </c>
      <c r="EF106" s="43">
        <v>57.333911660521942</v>
      </c>
      <c r="EG106" s="44">
        <v>192.34374744237797</v>
      </c>
      <c r="EH106" s="44">
        <v>110.27819424315041</v>
      </c>
      <c r="EI106" s="43">
        <v>1.5334063526834611</v>
      </c>
      <c r="EJ106" s="43">
        <v>-4.4423043188100646</v>
      </c>
      <c r="EK106" s="43">
        <v>-5.8854626139186648</v>
      </c>
      <c r="EL106" s="43">
        <v>4.3117757235445371</v>
      </c>
      <c r="EM106" s="60">
        <v>-1.8274548386059295</v>
      </c>
      <c r="EN106" s="40">
        <v>253071</v>
      </c>
      <c r="EO106" s="40">
        <v>159371.02212101498</v>
      </c>
      <c r="EP106" s="40">
        <v>30616129.839667946</v>
      </c>
      <c r="EQ106" s="43">
        <v>62.974826084780538</v>
      </c>
      <c r="ER106" s="44">
        <v>192.10600165706563</v>
      </c>
      <c r="ES106" s="44">
        <v>120.97842044196271</v>
      </c>
      <c r="ET106" s="43">
        <v>1.0275572162540869</v>
      </c>
      <c r="EU106" s="43">
        <v>-5.3712628264613036</v>
      </c>
      <c r="EV106" s="43">
        <v>-6.3337372683615172</v>
      </c>
      <c r="EW106" s="43">
        <v>1.1352243679709433</v>
      </c>
      <c r="EX106" s="60">
        <v>-5.2704150292541438</v>
      </c>
      <c r="EY106" s="40">
        <v>1011443</v>
      </c>
      <c r="EZ106" s="40">
        <v>663112.28222922108</v>
      </c>
      <c r="FA106" s="40">
        <v>130217861.12328413</v>
      </c>
      <c r="FB106" s="43">
        <v>65.561013544927505</v>
      </c>
      <c r="FC106" s="44">
        <v>196.37377351166469</v>
      </c>
      <c r="FD106" s="44">
        <v>128.74463625066775</v>
      </c>
      <c r="FE106" s="43">
        <v>3.6706500715946908</v>
      </c>
      <c r="FF106" s="43">
        <v>10.606688665010836</v>
      </c>
      <c r="FG106" s="43">
        <v>6.6904553879964128</v>
      </c>
      <c r="FH106" s="43">
        <v>8.1920405609391871</v>
      </c>
      <c r="FI106" s="60">
        <v>15.430580767992513</v>
      </c>
      <c r="FK106" s="61">
        <v>81</v>
      </c>
      <c r="FL106" s="62">
        <v>41</v>
      </c>
      <c r="FM106" s="40">
        <v>2781</v>
      </c>
      <c r="FN106" s="62">
        <v>1537</v>
      </c>
    </row>
    <row r="107" spans="2:170" x14ac:dyDescent="0.2">
      <c r="B107" s="72" t="s">
        <v>102</v>
      </c>
      <c r="C107" s="73">
        <v>2790031</v>
      </c>
      <c r="D107" s="73">
        <v>2066812.2294960192</v>
      </c>
      <c r="E107" s="73">
        <v>521647651.96174055</v>
      </c>
      <c r="F107" s="74">
        <v>74.078468285693575</v>
      </c>
      <c r="G107" s="75">
        <v>252.39237726445111</v>
      </c>
      <c r="H107" s="75">
        <v>186.9684071473545</v>
      </c>
      <c r="I107" s="74">
        <v>43.521370710909395</v>
      </c>
      <c r="J107" s="74">
        <v>27.050144347884444</v>
      </c>
      <c r="K107" s="76">
        <v>82.344108658288079</v>
      </c>
      <c r="L107" s="73">
        <v>2796045</v>
      </c>
      <c r="M107" s="73">
        <v>1997301.9553974217</v>
      </c>
      <c r="N107" s="73">
        <v>462008516.53734952</v>
      </c>
      <c r="O107" s="74">
        <v>71.433111963413381</v>
      </c>
      <c r="P107" s="75">
        <v>231.31630912834081</v>
      </c>
      <c r="Q107" s="75">
        <v>165.2364380892831</v>
      </c>
      <c r="R107" s="74">
        <v>92.634597427716372</v>
      </c>
      <c r="S107" s="74">
        <v>34.621886651140969</v>
      </c>
      <c r="T107" s="76">
        <v>159.32832939985448</v>
      </c>
      <c r="U107" s="73">
        <v>2706450</v>
      </c>
      <c r="V107" s="73">
        <v>2023148.2250669787</v>
      </c>
      <c r="W107" s="73">
        <v>531816449.79452211</v>
      </c>
      <c r="X107" s="74">
        <v>74.752839515489981</v>
      </c>
      <c r="Y107" s="75">
        <v>262.865786700782</v>
      </c>
      <c r="Z107" s="75">
        <v>196.49963967356578</v>
      </c>
      <c r="AA107" s="74">
        <v>46.462220257742182</v>
      </c>
      <c r="AB107" s="74">
        <v>33.46091562814015</v>
      </c>
      <c r="AC107" s="76">
        <v>95.469820205057673</v>
      </c>
      <c r="AD107" s="73">
        <v>2801470</v>
      </c>
      <c r="AE107" s="73">
        <v>2069103.3878539773</v>
      </c>
      <c r="AF107" s="73">
        <v>532000253.60353965</v>
      </c>
      <c r="AG107" s="74">
        <v>73.857774234740234</v>
      </c>
      <c r="AH107" s="75">
        <v>257.1163223290244</v>
      </c>
      <c r="AI107" s="75">
        <v>189.90039286643784</v>
      </c>
      <c r="AJ107" s="74">
        <v>53.327558124014224</v>
      </c>
      <c r="AK107" s="74">
        <v>30.10364620880566</v>
      </c>
      <c r="AL107" s="76">
        <v>99.484743762321173</v>
      </c>
      <c r="AM107" s="73">
        <v>2714730</v>
      </c>
      <c r="AN107" s="73">
        <v>1936464.1191767408</v>
      </c>
      <c r="AO107" s="73">
        <v>471303842.65013433</v>
      </c>
      <c r="AP107" s="74">
        <v>71.331739037647978</v>
      </c>
      <c r="AQ107" s="75">
        <v>243.38372086672186</v>
      </c>
      <c r="AR107" s="75">
        <v>173.60984062876761</v>
      </c>
      <c r="AS107" s="74">
        <v>50.342432510791973</v>
      </c>
      <c r="AT107" s="74">
        <v>29.838202675377257</v>
      </c>
      <c r="AU107" s="76">
        <v>95.201912230426558</v>
      </c>
      <c r="AV107" s="73">
        <v>2804911</v>
      </c>
      <c r="AW107" s="73">
        <v>1824692.7486945663</v>
      </c>
      <c r="AX107" s="73">
        <v>530711680.6127463</v>
      </c>
      <c r="AY107" s="74">
        <v>65.053498977135689</v>
      </c>
      <c r="AZ107" s="75">
        <v>290.84988746320801</v>
      </c>
      <c r="BA107" s="75">
        <v>189.20802856587832</v>
      </c>
      <c r="BB107" s="74">
        <v>16.697877094548961</v>
      </c>
      <c r="BC107" s="74">
        <v>15.721533178931985</v>
      </c>
      <c r="BD107" s="76">
        <v>35.044572561205193</v>
      </c>
      <c r="BE107" s="73">
        <v>2806058</v>
      </c>
      <c r="BF107" s="73">
        <v>1791466.9145709712</v>
      </c>
      <c r="BG107" s="73">
        <v>534215764.43592566</v>
      </c>
      <c r="BH107" s="74">
        <v>63.842832705915953</v>
      </c>
      <c r="BI107" s="75">
        <v>298.20018449174773</v>
      </c>
      <c r="BJ107" s="75">
        <v>190.37944491379923</v>
      </c>
      <c r="BK107" s="74">
        <v>10.813765419820632</v>
      </c>
      <c r="BL107" s="74">
        <v>12.225534817835676</v>
      </c>
      <c r="BM107" s="76">
        <v>24.361340894059552</v>
      </c>
      <c r="BN107" s="73">
        <v>2535316</v>
      </c>
      <c r="BO107" s="73">
        <v>1590504.1348329461</v>
      </c>
      <c r="BP107" s="73">
        <v>360962399.43446875</v>
      </c>
      <c r="BQ107" s="74">
        <v>62.733960375469806</v>
      </c>
      <c r="BR107" s="75">
        <v>226.94841939054839</v>
      </c>
      <c r="BS107" s="75">
        <v>142.37373149322167</v>
      </c>
      <c r="BT107" s="74">
        <v>13.144784733239467</v>
      </c>
      <c r="BU107" s="74">
        <v>13.390989059303706</v>
      </c>
      <c r="BV107" s="76">
        <v>28.295990478110944</v>
      </c>
      <c r="BW107" s="73">
        <v>2807360</v>
      </c>
      <c r="BX107" s="73">
        <v>1839231.3760006069</v>
      </c>
      <c r="BY107" s="73">
        <v>416315283.55246103</v>
      </c>
      <c r="BZ107" s="74">
        <v>65.514624985773366</v>
      </c>
      <c r="CA107" s="75">
        <v>226.35286075737523</v>
      </c>
      <c r="CB107" s="75">
        <v>148.29422786976414</v>
      </c>
      <c r="CC107" s="74">
        <v>5.8282185347900723</v>
      </c>
      <c r="CD107" s="74">
        <v>10.176868332688125</v>
      </c>
      <c r="CE107" s="76">
        <v>16.598216993894926</v>
      </c>
      <c r="CF107" s="73">
        <v>2719650</v>
      </c>
      <c r="CG107" s="73">
        <v>1770682.4475120325</v>
      </c>
      <c r="CH107" s="73">
        <v>449439589.19960868</v>
      </c>
      <c r="CI107" s="74">
        <v>65.106997132426315</v>
      </c>
      <c r="CJ107" s="75">
        <v>253.82280703754171</v>
      </c>
      <c r="CK107" s="75">
        <v>165.25640769937627</v>
      </c>
      <c r="CL107" s="74">
        <v>-8.8069895032901595</v>
      </c>
      <c r="CM107" s="74">
        <v>-1.4502490628528764</v>
      </c>
      <c r="CN107" s="76">
        <v>-10.129515283388246</v>
      </c>
      <c r="CO107" s="73">
        <v>2810584</v>
      </c>
      <c r="CP107" s="73">
        <v>1826565.2189066871</v>
      </c>
      <c r="CQ107" s="73">
        <v>420541357.23451507</v>
      </c>
      <c r="CR107" s="74">
        <v>64.988814385433315</v>
      </c>
      <c r="CS107" s="75">
        <v>230.23615739614007</v>
      </c>
      <c r="CT107" s="75">
        <v>149.62774897833157</v>
      </c>
      <c r="CU107" s="74">
        <v>-4.45766947131116</v>
      </c>
      <c r="CV107" s="74">
        <v>3.9837898126232663</v>
      </c>
      <c r="CW107" s="76">
        <v>-0.65146384094079379</v>
      </c>
      <c r="CX107" s="73">
        <v>2714100</v>
      </c>
      <c r="CY107" s="73">
        <v>1854493.3953760278</v>
      </c>
      <c r="CZ107" s="73">
        <v>430664296.8408128</v>
      </c>
      <c r="DA107" s="74">
        <v>68.328115963893282</v>
      </c>
      <c r="DB107" s="75">
        <v>232.22746326011523</v>
      </c>
      <c r="DC107" s="75">
        <v>158.67665039637922</v>
      </c>
      <c r="DD107" s="74">
        <v>-2.4715880433783157</v>
      </c>
      <c r="DE107" s="74">
        <v>2.1718788771623561</v>
      </c>
      <c r="DF107" s="76">
        <v>-0.35338906485195781</v>
      </c>
      <c r="DG107" s="73">
        <v>8292526</v>
      </c>
      <c r="DH107" s="73">
        <v>6087262.4099604199</v>
      </c>
      <c r="DI107" s="73">
        <v>1515472618.2936122</v>
      </c>
      <c r="DJ107" s="74">
        <v>73.406612291121178</v>
      </c>
      <c r="DK107" s="75">
        <v>248.95799067473848</v>
      </c>
      <c r="DL107" s="75">
        <v>182.75162698237091</v>
      </c>
      <c r="DM107" s="74">
        <v>1.7584991548886508</v>
      </c>
      <c r="DN107" s="74">
        <v>60.52699990647875</v>
      </c>
      <c r="DO107" s="74">
        <v>57.752916208303255</v>
      </c>
      <c r="DP107" s="74">
        <v>30.447742695688476</v>
      </c>
      <c r="DQ107" s="76">
        <v>105.78511823010102</v>
      </c>
      <c r="DR107" s="73">
        <v>8321111</v>
      </c>
      <c r="DS107" s="73">
        <v>5830260.2557252841</v>
      </c>
      <c r="DT107" s="73">
        <v>1534015776.8664203</v>
      </c>
      <c r="DU107" s="74">
        <v>70.065887304294876</v>
      </c>
      <c r="DV107" s="75">
        <v>263.11274447140244</v>
      </c>
      <c r="DW107" s="75">
        <v>184.35227902457018</v>
      </c>
      <c r="DX107" s="74">
        <v>1.7859084726800651</v>
      </c>
      <c r="DY107" s="74">
        <v>41.221526740136838</v>
      </c>
      <c r="DZ107" s="74">
        <v>38.743691400112787</v>
      </c>
      <c r="EA107" s="74">
        <v>22.609577545825452</v>
      </c>
      <c r="EB107" s="76">
        <v>70.113053897256151</v>
      </c>
      <c r="EC107" s="73">
        <v>8148734</v>
      </c>
      <c r="ED107" s="73">
        <v>5221202.4254045244</v>
      </c>
      <c r="EE107" s="73">
        <v>1311493447.4228554</v>
      </c>
      <c r="EF107" s="74">
        <v>64.073786497442725</v>
      </c>
      <c r="EG107" s="75">
        <v>251.18609480482738</v>
      </c>
      <c r="EH107" s="75">
        <v>160.94444209650916</v>
      </c>
      <c r="EI107" s="74">
        <v>1.6287825499592423</v>
      </c>
      <c r="EJ107" s="74">
        <v>11.476663631997337</v>
      </c>
      <c r="EK107" s="74">
        <v>9.6900512187186614</v>
      </c>
      <c r="EL107" s="74">
        <v>11.949311500376282</v>
      </c>
      <c r="EM107" s="76">
        <v>22.797257123690127</v>
      </c>
      <c r="EN107" s="73">
        <v>8244334</v>
      </c>
      <c r="EO107" s="73">
        <v>5451741.0617947476</v>
      </c>
      <c r="EP107" s="73">
        <v>1300645243.2749367</v>
      </c>
      <c r="EQ107" s="74">
        <v>66.127125147947027</v>
      </c>
      <c r="ER107" s="75">
        <v>238.57428820120009</v>
      </c>
      <c r="ES107" s="75">
        <v>157.76231812963141</v>
      </c>
      <c r="ET107" s="74">
        <v>1.5445377435017946</v>
      </c>
      <c r="EU107" s="74">
        <v>-3.8050163782701927</v>
      </c>
      <c r="EV107" s="74">
        <v>-5.2681850157896832</v>
      </c>
      <c r="EW107" s="74">
        <v>1.3029715144944298</v>
      </c>
      <c r="EX107" s="76">
        <v>-4.0338564513923103</v>
      </c>
      <c r="EY107" s="73">
        <v>33006705</v>
      </c>
      <c r="EZ107" s="73">
        <v>22590466.152884975</v>
      </c>
      <c r="FA107" s="73">
        <v>5661627085.8578243</v>
      </c>
      <c r="FB107" s="74">
        <v>68.442051858508677</v>
      </c>
      <c r="FC107" s="75">
        <v>250.62019736740984</v>
      </c>
      <c r="FD107" s="75">
        <v>171.52960545009944</v>
      </c>
      <c r="FE107" s="74">
        <v>1.6798472943390648</v>
      </c>
      <c r="FF107" s="74">
        <v>23.637327654402142</v>
      </c>
      <c r="FG107" s="74">
        <v>21.594722006688041</v>
      </c>
      <c r="FH107" s="74">
        <v>14.616680147925514</v>
      </c>
      <c r="FI107" s="76">
        <v>39.367833599165102</v>
      </c>
      <c r="FK107" s="77">
        <v>1856</v>
      </c>
      <c r="FL107" s="78">
        <v>646</v>
      </c>
      <c r="FM107" s="73">
        <v>90470</v>
      </c>
      <c r="FN107" s="78">
        <v>53028</v>
      </c>
    </row>
    <row r="108" spans="2:170" x14ac:dyDescent="0.2">
      <c r="B108" s="59" t="s">
        <v>103</v>
      </c>
      <c r="K108" s="60"/>
      <c r="T108" s="60"/>
      <c r="AC108" s="60"/>
      <c r="AL108" s="60"/>
      <c r="AU108" s="60"/>
      <c r="BD108" s="60"/>
      <c r="BM108" s="60"/>
      <c r="BV108" s="60"/>
      <c r="CE108" s="60"/>
      <c r="CN108" s="60"/>
      <c r="CW108" s="60"/>
      <c r="DF108" s="60"/>
      <c r="DQ108" s="60"/>
      <c r="EB108" s="60"/>
      <c r="EM108" s="60"/>
      <c r="EX108" s="60"/>
      <c r="FI108" s="60"/>
      <c r="FK108" s="61"/>
      <c r="FL108" s="62"/>
      <c r="FN108" s="62"/>
    </row>
    <row r="109" spans="2:170" x14ac:dyDescent="0.2">
      <c r="B109" s="63" t="s">
        <v>86</v>
      </c>
      <c r="K109" s="60"/>
      <c r="T109" s="60"/>
      <c r="AC109" s="60"/>
      <c r="AL109" s="60"/>
      <c r="AU109" s="60"/>
      <c r="BD109" s="60"/>
      <c r="BM109" s="60"/>
      <c r="BV109" s="60"/>
      <c r="CE109" s="60"/>
      <c r="CN109" s="60"/>
      <c r="CW109" s="60"/>
      <c r="DF109" s="60"/>
      <c r="DQ109" s="60"/>
      <c r="EB109" s="60"/>
      <c r="EM109" s="60"/>
      <c r="EX109" s="60"/>
      <c r="FI109" s="60"/>
      <c r="FK109" s="61"/>
      <c r="FL109" s="62"/>
      <c r="FN109" s="62"/>
    </row>
    <row r="110" spans="2:170" x14ac:dyDescent="0.2">
      <c r="B110" s="64" t="s">
        <v>61</v>
      </c>
      <c r="C110" s="40">
        <v>75361</v>
      </c>
      <c r="D110" s="40">
        <v>43990.156920488007</v>
      </c>
      <c r="E110" s="40">
        <v>10500651.393852852</v>
      </c>
      <c r="F110" s="43">
        <v>58.372575895341107</v>
      </c>
      <c r="G110" s="44">
        <v>238.70456777030208</v>
      </c>
      <c r="H110" s="44">
        <v>139.33800498736551</v>
      </c>
      <c r="I110" s="43">
        <v>44.895711594499467</v>
      </c>
      <c r="J110" s="43">
        <v>31.522466619907725</v>
      </c>
      <c r="K110" s="60">
        <v>90.570413915782225</v>
      </c>
      <c r="L110" s="40">
        <v>75361</v>
      </c>
      <c r="M110" s="40">
        <v>47677.054270088345</v>
      </c>
      <c r="N110" s="40">
        <v>11923573.123641396</v>
      </c>
      <c r="O110" s="43">
        <v>63.264890686281163</v>
      </c>
      <c r="P110" s="44">
        <v>250.09039057016602</v>
      </c>
      <c r="Q110" s="44">
        <v>158.21941221110913</v>
      </c>
      <c r="R110" s="43">
        <v>73.564329416380161</v>
      </c>
      <c r="S110" s="43">
        <v>18.32282438182947</v>
      </c>
      <c r="T110" s="60">
        <v>105.36621668472709</v>
      </c>
      <c r="U110" s="40">
        <v>72930</v>
      </c>
      <c r="V110" s="40">
        <v>48096.368531762724</v>
      </c>
      <c r="W110" s="40">
        <v>12438274.480746424</v>
      </c>
      <c r="X110" s="43">
        <v>65.948674800168277</v>
      </c>
      <c r="Y110" s="44">
        <v>258.61150977609083</v>
      </c>
      <c r="Z110" s="44">
        <v>170.55086357803953</v>
      </c>
      <c r="AA110" s="43">
        <v>61.951581655277309</v>
      </c>
      <c r="AB110" s="43">
        <v>34.174332288396712</v>
      </c>
      <c r="AC110" s="60">
        <v>117.29745331674002</v>
      </c>
      <c r="AD110" s="40">
        <v>75361</v>
      </c>
      <c r="AE110" s="40">
        <v>52375.419436264201</v>
      </c>
      <c r="AF110" s="40">
        <v>14168625.240739919</v>
      </c>
      <c r="AG110" s="43">
        <v>69.499368952461083</v>
      </c>
      <c r="AH110" s="44">
        <v>270.52051121006798</v>
      </c>
      <c r="AI110" s="44">
        <v>188.01004817796897</v>
      </c>
      <c r="AJ110" s="43">
        <v>25.367457033675144</v>
      </c>
      <c r="AK110" s="43">
        <v>36.48273151866384</v>
      </c>
      <c r="AL110" s="60">
        <v>71.104929794949342</v>
      </c>
      <c r="AM110" s="40">
        <v>73380</v>
      </c>
      <c r="AN110" s="40">
        <v>54892.479596129575</v>
      </c>
      <c r="AO110" s="40">
        <v>15704712.114093812</v>
      </c>
      <c r="AP110" s="43">
        <v>74.80577759080073</v>
      </c>
      <c r="AQ110" s="44">
        <v>286.09952091144265</v>
      </c>
      <c r="AR110" s="44">
        <v>214.01897130136021</v>
      </c>
      <c r="AS110" s="43">
        <v>37.586268266494784</v>
      </c>
      <c r="AT110" s="43">
        <v>39.562653174644858</v>
      </c>
      <c r="AU110" s="60">
        <v>92.019046396757062</v>
      </c>
      <c r="AV110" s="40">
        <v>75826</v>
      </c>
      <c r="AW110" s="40">
        <v>47569.915018931424</v>
      </c>
      <c r="AX110" s="40">
        <v>13777951.339664781</v>
      </c>
      <c r="AY110" s="43">
        <v>62.735625008481819</v>
      </c>
      <c r="AZ110" s="44">
        <v>289.63581991226096</v>
      </c>
      <c r="BA110" s="44">
        <v>181.70484187039776</v>
      </c>
      <c r="BB110" s="43">
        <v>27.698129885947569</v>
      </c>
      <c r="BC110" s="43">
        <v>9.0082158417865799</v>
      </c>
      <c r="BD110" s="60">
        <v>39.201453051980792</v>
      </c>
      <c r="BE110" s="40">
        <v>75826</v>
      </c>
      <c r="BF110" s="40">
        <v>45990.356752208667</v>
      </c>
      <c r="BG110" s="40">
        <v>11921413.554147478</v>
      </c>
      <c r="BH110" s="43">
        <v>60.652489584322879</v>
      </c>
      <c r="BI110" s="44">
        <v>259.21550507596265</v>
      </c>
      <c r="BJ110" s="44">
        <v>157.22065721714819</v>
      </c>
      <c r="BK110" s="43">
        <v>40.747622346851728</v>
      </c>
      <c r="BL110" s="43">
        <v>7.5797204215047911</v>
      </c>
      <c r="BM110" s="60">
        <v>51.415898620585416</v>
      </c>
      <c r="BN110" s="40">
        <v>68488</v>
      </c>
      <c r="BO110" s="40">
        <v>41167.301640723599</v>
      </c>
      <c r="BP110" s="40">
        <v>10818538.710833568</v>
      </c>
      <c r="BQ110" s="43">
        <v>60.108780575755752</v>
      </c>
      <c r="BR110" s="44">
        <v>262.7944577288406</v>
      </c>
      <c r="BS110" s="44">
        <v>157.962543961476</v>
      </c>
      <c r="BT110" s="43">
        <v>32.350003732592221</v>
      </c>
      <c r="BU110" s="43">
        <v>6.0690003563474164</v>
      </c>
      <c r="BV110" s="60">
        <v>40.382325930724782</v>
      </c>
      <c r="BW110" s="40">
        <v>75826</v>
      </c>
      <c r="BX110" s="40">
        <v>57259.244425746743</v>
      </c>
      <c r="BY110" s="40">
        <v>16684161.560791953</v>
      </c>
      <c r="BZ110" s="43">
        <v>75.513998398632054</v>
      </c>
      <c r="CA110" s="44">
        <v>291.37935241929046</v>
      </c>
      <c r="CB110" s="44">
        <v>220.03219951984744</v>
      </c>
      <c r="CC110" s="43">
        <v>18.752801075554117</v>
      </c>
      <c r="CD110" s="43">
        <v>13.350698206054359</v>
      </c>
      <c r="CE110" s="60">
        <v>34.607129158476717</v>
      </c>
      <c r="CF110" s="40">
        <v>73380</v>
      </c>
      <c r="CG110" s="40">
        <v>48352.046611998274</v>
      </c>
      <c r="CH110" s="40">
        <v>14634454.457294296</v>
      </c>
      <c r="CI110" s="43">
        <v>65.892677312616897</v>
      </c>
      <c r="CJ110" s="44">
        <v>302.66463330350206</v>
      </c>
      <c r="CK110" s="44">
        <v>199.43383016209179</v>
      </c>
      <c r="CL110" s="43">
        <v>3.4091159391782981</v>
      </c>
      <c r="CM110" s="43">
        <v>9.8906337643310707</v>
      </c>
      <c r="CN110" s="60">
        <v>13.636932875663989</v>
      </c>
      <c r="CO110" s="40">
        <v>74958</v>
      </c>
      <c r="CP110" s="40">
        <v>51151.512195121948</v>
      </c>
      <c r="CQ110" s="40">
        <v>14209587.469321128</v>
      </c>
      <c r="CR110" s="43">
        <v>68.240230789404663</v>
      </c>
      <c r="CS110" s="44">
        <v>277.79408388001133</v>
      </c>
      <c r="CT110" s="44">
        <v>189.56732395903211</v>
      </c>
      <c r="CU110" s="43">
        <v>-4.2786186418115024</v>
      </c>
      <c r="CV110" s="43">
        <v>7.8272155157440118</v>
      </c>
      <c r="CW110" s="60">
        <v>3.2137001717197018</v>
      </c>
      <c r="CX110" s="40">
        <v>72540</v>
      </c>
      <c r="CY110" s="40">
        <v>42392.64220183486</v>
      </c>
      <c r="CZ110" s="40">
        <v>10645514.78565312</v>
      </c>
      <c r="DA110" s="43">
        <v>58.440366972477065</v>
      </c>
      <c r="DB110" s="44">
        <v>251.1170390127831</v>
      </c>
      <c r="DC110" s="44">
        <v>146.75371912948884</v>
      </c>
      <c r="DD110" s="43">
        <v>3.5786292391751218</v>
      </c>
      <c r="DE110" s="43">
        <v>2.7928389460263738</v>
      </c>
      <c r="DF110" s="60">
        <v>6.4714135363031966</v>
      </c>
      <c r="DG110" s="40">
        <v>223652</v>
      </c>
      <c r="DH110" s="40">
        <v>139763.57972233908</v>
      </c>
      <c r="DI110" s="40">
        <v>34862498.998240672</v>
      </c>
      <c r="DJ110" s="43">
        <v>62.491540304731942</v>
      </c>
      <c r="DK110" s="44">
        <v>249.43908182303397</v>
      </c>
      <c r="DL110" s="44">
        <v>155.87832435319456</v>
      </c>
      <c r="DM110" s="43">
        <v>11.755593975795248</v>
      </c>
      <c r="DN110" s="43">
        <v>78.462789557143523</v>
      </c>
      <c r="DO110" s="43">
        <v>59.690251922074872</v>
      </c>
      <c r="DP110" s="43">
        <v>28.105403227054484</v>
      </c>
      <c r="DQ110" s="60">
        <v>104.57184113937031</v>
      </c>
      <c r="DR110" s="40">
        <v>224567</v>
      </c>
      <c r="DS110" s="40">
        <v>154837.8140513252</v>
      </c>
      <c r="DT110" s="40">
        <v>43651288.694498517</v>
      </c>
      <c r="DU110" s="43">
        <v>68.949495719017136</v>
      </c>
      <c r="DV110" s="44">
        <v>281.91620349296011</v>
      </c>
      <c r="DW110" s="44">
        <v>194.37980065859415</v>
      </c>
      <c r="DX110" s="43">
        <v>4.0427907580116846</v>
      </c>
      <c r="DY110" s="43">
        <v>35.676010448688899</v>
      </c>
      <c r="DZ110" s="43">
        <v>30.404047661783544</v>
      </c>
      <c r="EA110" s="43">
        <v>26.725602237930165</v>
      </c>
      <c r="EB110" s="60">
        <v>65.255314741927734</v>
      </c>
      <c r="EC110" s="40">
        <v>220140</v>
      </c>
      <c r="ED110" s="40">
        <v>144416.90281867899</v>
      </c>
      <c r="EE110" s="40">
        <v>39424113.825773001</v>
      </c>
      <c r="EF110" s="43">
        <v>65.602299817697372</v>
      </c>
      <c r="EG110" s="44">
        <v>272.98822406731358</v>
      </c>
      <c r="EH110" s="44">
        <v>179.08655321964659</v>
      </c>
      <c r="EI110" s="43">
        <v>3.0164627925912755</v>
      </c>
      <c r="EJ110" s="43">
        <v>32.496752989805863</v>
      </c>
      <c r="EK110" s="43">
        <v>28.617067018386894</v>
      </c>
      <c r="EL110" s="43">
        <v>9.2740050719883875</v>
      </c>
      <c r="EM110" s="60">
        <v>40.545020337011863</v>
      </c>
      <c r="EN110" s="40">
        <v>220878</v>
      </c>
      <c r="EO110" s="40">
        <v>141896.20100895507</v>
      </c>
      <c r="EP110" s="40">
        <v>39489556.712268546</v>
      </c>
      <c r="EQ110" s="43">
        <v>64.241889644489305</v>
      </c>
      <c r="ER110" s="44">
        <v>278.29890040379837</v>
      </c>
      <c r="ES110" s="44">
        <v>178.78447247923535</v>
      </c>
      <c r="ET110" s="43">
        <v>4.3486887793908533</v>
      </c>
      <c r="EU110" s="43">
        <v>5.4694736633873031</v>
      </c>
      <c r="EV110" s="43">
        <v>1.0740766339470331</v>
      </c>
      <c r="EW110" s="43">
        <v>7.1628991783705294</v>
      </c>
      <c r="EX110" s="60">
        <v>8.3139108386731326</v>
      </c>
      <c r="EY110" s="40">
        <v>889237</v>
      </c>
      <c r="EZ110" s="40">
        <v>580914.49760129838</v>
      </c>
      <c r="FA110" s="40">
        <v>157427458.23078072</v>
      </c>
      <c r="FB110" s="43">
        <v>65.327297177388971</v>
      </c>
      <c r="FC110" s="44">
        <v>270.99936200736482</v>
      </c>
      <c r="FD110" s="44">
        <v>177.03655856737936</v>
      </c>
      <c r="FE110" s="43">
        <v>5.6936959637908373</v>
      </c>
      <c r="FF110" s="43">
        <v>33.245608984961855</v>
      </c>
      <c r="FG110" s="43">
        <v>26.067697576490605</v>
      </c>
      <c r="FH110" s="43">
        <v>14.923913781178907</v>
      </c>
      <c r="FI110" s="60">
        <v>44.881932068606737</v>
      </c>
      <c r="FK110" s="61">
        <v>19</v>
      </c>
      <c r="FL110" s="62">
        <v>13</v>
      </c>
      <c r="FM110" s="40">
        <v>2418</v>
      </c>
      <c r="FN110" s="62">
        <v>2289</v>
      </c>
    </row>
    <row r="111" spans="2:170" x14ac:dyDescent="0.2">
      <c r="B111" s="64" t="s">
        <v>62</v>
      </c>
      <c r="K111" s="60"/>
      <c r="T111" s="60"/>
      <c r="AC111" s="60"/>
      <c r="AL111" s="60"/>
      <c r="AU111" s="60"/>
      <c r="BD111" s="60"/>
      <c r="BM111" s="60"/>
      <c r="BV111" s="60"/>
      <c r="CE111" s="60"/>
      <c r="CN111" s="60"/>
      <c r="CW111" s="60"/>
      <c r="DF111" s="60"/>
      <c r="DQ111" s="60"/>
      <c r="EB111" s="60"/>
      <c r="EM111" s="60"/>
      <c r="EX111" s="60"/>
      <c r="FI111" s="60"/>
      <c r="FK111" s="61">
        <v>3</v>
      </c>
      <c r="FL111" s="62">
        <v>2</v>
      </c>
      <c r="FM111" s="40">
        <v>79</v>
      </c>
      <c r="FN111" s="62">
        <v>63</v>
      </c>
    </row>
    <row r="112" spans="2:170" x14ac:dyDescent="0.2">
      <c r="B112" s="64" t="s">
        <v>63</v>
      </c>
      <c r="K112" s="60"/>
      <c r="T112" s="60"/>
      <c r="AC112" s="60"/>
      <c r="AL112" s="60"/>
      <c r="AU112" s="60"/>
      <c r="BD112" s="60"/>
      <c r="BM112" s="60"/>
      <c r="BV112" s="60"/>
      <c r="CE112" s="60"/>
      <c r="CN112" s="60"/>
      <c r="CW112" s="60"/>
      <c r="DF112" s="60"/>
      <c r="DQ112" s="60"/>
      <c r="EB112" s="60"/>
      <c r="EM112" s="60"/>
      <c r="EX112" s="60"/>
      <c r="FI112" s="60"/>
      <c r="FK112" s="61">
        <v>3</v>
      </c>
      <c r="FL112" s="62">
        <v>3</v>
      </c>
      <c r="FM112" s="40">
        <v>369</v>
      </c>
      <c r="FN112" s="62">
        <v>369</v>
      </c>
    </row>
    <row r="113" spans="2:170" x14ac:dyDescent="0.2">
      <c r="B113" s="64" t="s">
        <v>64</v>
      </c>
      <c r="K113" s="60"/>
      <c r="T113" s="60"/>
      <c r="AC113" s="60"/>
      <c r="AL113" s="60"/>
      <c r="AU113" s="60"/>
      <c r="BD113" s="60"/>
      <c r="BM113" s="60"/>
      <c r="BV113" s="60"/>
      <c r="CE113" s="60"/>
      <c r="CN113" s="60"/>
      <c r="CW113" s="60"/>
      <c r="DF113" s="60"/>
      <c r="DQ113" s="60"/>
      <c r="EB113" s="60"/>
      <c r="EM113" s="60"/>
      <c r="EX113" s="60"/>
      <c r="FI113" s="60"/>
      <c r="FK113" s="61">
        <v>2</v>
      </c>
      <c r="FL113" s="62">
        <v>1</v>
      </c>
      <c r="FM113" s="40">
        <v>198</v>
      </c>
      <c r="FN113" s="62">
        <v>138</v>
      </c>
    </row>
    <row r="114" spans="2:170" x14ac:dyDescent="0.2">
      <c r="B114" s="65" t="s">
        <v>87</v>
      </c>
      <c r="C114" s="66">
        <v>85684</v>
      </c>
      <c r="D114" s="66">
        <v>50475.498843484966</v>
      </c>
      <c r="E114" s="66">
        <v>11894921.849055262</v>
      </c>
      <c r="F114" s="67">
        <v>58.908896460815278</v>
      </c>
      <c r="G114" s="68">
        <v>235.65734111789919</v>
      </c>
      <c r="H114" s="68">
        <v>138.82313908145352</v>
      </c>
      <c r="I114" s="67">
        <v>43.990491514918673</v>
      </c>
      <c r="J114" s="67">
        <v>35.03641031305569</v>
      </c>
      <c r="K114" s="69">
        <v>94.439590933850127</v>
      </c>
      <c r="L114" s="66">
        <v>91946</v>
      </c>
      <c r="M114" s="66">
        <v>54771.284692417743</v>
      </c>
      <c r="N114" s="66">
        <v>13425972.903973961</v>
      </c>
      <c r="O114" s="67">
        <v>59.568969495592782</v>
      </c>
      <c r="P114" s="68">
        <v>245.127953075612</v>
      </c>
      <c r="Q114" s="68">
        <v>146.0201955927823</v>
      </c>
      <c r="R114" s="67">
        <v>59.2194846913536</v>
      </c>
      <c r="S114" s="67">
        <v>25.123482616015259</v>
      </c>
      <c r="T114" s="69">
        <v>99.22096424908959</v>
      </c>
      <c r="U114" s="66">
        <v>89430</v>
      </c>
      <c r="V114" s="66">
        <v>57333.612237637848</v>
      </c>
      <c r="W114" s="66">
        <v>14626546.144652935</v>
      </c>
      <c r="X114" s="67">
        <v>64.110043875251989</v>
      </c>
      <c r="Y114" s="68">
        <v>255.1129359166913</v>
      </c>
      <c r="Z114" s="68">
        <v>163.55301514763428</v>
      </c>
      <c r="AA114" s="67">
        <v>50.729871585725228</v>
      </c>
      <c r="AB114" s="67">
        <v>39.111837785605729</v>
      </c>
      <c r="AC114" s="69">
        <v>109.68309445471974</v>
      </c>
      <c r="AD114" s="66">
        <v>92411</v>
      </c>
      <c r="AE114" s="66">
        <v>62747.345784418358</v>
      </c>
      <c r="AF114" s="66">
        <v>16952680.208814137</v>
      </c>
      <c r="AG114" s="67">
        <v>67.900299514579814</v>
      </c>
      <c r="AH114" s="68">
        <v>270.17366227822004</v>
      </c>
      <c r="AI114" s="68">
        <v>183.44872589642074</v>
      </c>
      <c r="AJ114" s="67">
        <v>22.785168814348889</v>
      </c>
      <c r="AK114" s="67">
        <v>40.507160133094175</v>
      </c>
      <c r="AL114" s="69">
        <v>72.521953765786435</v>
      </c>
      <c r="AM114" s="66">
        <v>89880</v>
      </c>
      <c r="AN114" s="66">
        <v>66121.965136961939</v>
      </c>
      <c r="AO114" s="66">
        <v>18764766.782638017</v>
      </c>
      <c r="AP114" s="67">
        <v>73.566939404719548</v>
      </c>
      <c r="AQ114" s="68">
        <v>283.79021621286603</v>
      </c>
      <c r="AR114" s="68">
        <v>208.77577639784178</v>
      </c>
      <c r="AS114" s="67">
        <v>35.609485520338254</v>
      </c>
      <c r="AT114" s="67">
        <v>41.99904769266098</v>
      </c>
      <c r="AU114" s="69">
        <v>92.564178019839062</v>
      </c>
      <c r="AV114" s="66">
        <v>92876</v>
      </c>
      <c r="AW114" s="66">
        <v>58261.743949491407</v>
      </c>
      <c r="AX114" s="66">
        <v>16719924.961450562</v>
      </c>
      <c r="AY114" s="67">
        <v>62.730677408040187</v>
      </c>
      <c r="AZ114" s="68">
        <v>286.97947963839687</v>
      </c>
      <c r="BA114" s="68">
        <v>180.02417159923513</v>
      </c>
      <c r="BB114" s="67">
        <v>20.106649968548279</v>
      </c>
      <c r="BC114" s="67">
        <v>15.064664070942047</v>
      </c>
      <c r="BD114" s="69">
        <v>38.200313313019151</v>
      </c>
      <c r="BE114" s="66">
        <v>93124</v>
      </c>
      <c r="BF114" s="66">
        <v>57739.002448408537</v>
      </c>
      <c r="BG114" s="66">
        <v>15225882.777540341</v>
      </c>
      <c r="BH114" s="67">
        <v>62.002279163704884</v>
      </c>
      <c r="BI114" s="68">
        <v>263.70186757461056</v>
      </c>
      <c r="BJ114" s="68">
        <v>163.5011680935134</v>
      </c>
      <c r="BK114" s="67">
        <v>44.243815804752458</v>
      </c>
      <c r="BL114" s="67">
        <v>9.9945934950088908</v>
      </c>
      <c r="BM114" s="69">
        <v>58.660398836311693</v>
      </c>
      <c r="BN114" s="66">
        <v>86576</v>
      </c>
      <c r="BO114" s="66">
        <v>52137.890171388601</v>
      </c>
      <c r="BP114" s="66">
        <v>13524254.174741207</v>
      </c>
      <c r="BQ114" s="67">
        <v>60.22210563133963</v>
      </c>
      <c r="BR114" s="68">
        <v>259.39396723350404</v>
      </c>
      <c r="BS114" s="68">
        <v>156.21250894868331</v>
      </c>
      <c r="BT114" s="67">
        <v>34.331372980550533</v>
      </c>
      <c r="BU114" s="67">
        <v>8.3452351433158807</v>
      </c>
      <c r="BV114" s="69">
        <v>45.541641927066614</v>
      </c>
      <c r="BW114" s="66">
        <v>95852</v>
      </c>
      <c r="BX114" s="66">
        <v>71143.037425673319</v>
      </c>
      <c r="BY114" s="66">
        <v>20595121.704611596</v>
      </c>
      <c r="BZ114" s="67">
        <v>74.22175585869185</v>
      </c>
      <c r="CA114" s="68">
        <v>289.48892892193908</v>
      </c>
      <c r="CB114" s="68">
        <v>214.86376606238363</v>
      </c>
      <c r="CC114" s="67">
        <v>25.529035542310133</v>
      </c>
      <c r="CD114" s="67">
        <v>13.107682688589328</v>
      </c>
      <c r="CE114" s="69">
        <v>41.982983203233054</v>
      </c>
      <c r="CF114" s="66">
        <v>92760</v>
      </c>
      <c r="CG114" s="66">
        <v>60369.506061655695</v>
      </c>
      <c r="CH114" s="66">
        <v>17968515.724713411</v>
      </c>
      <c r="CI114" s="67">
        <v>65.081399376515421</v>
      </c>
      <c r="CJ114" s="68">
        <v>297.64225180775986</v>
      </c>
      <c r="CK114" s="68">
        <v>193.70974261226186</v>
      </c>
      <c r="CL114" s="67">
        <v>0.54916265375459172</v>
      </c>
      <c r="CM114" s="67">
        <v>8.6888894254981626</v>
      </c>
      <c r="CN114" s="69">
        <v>9.2857682149253584</v>
      </c>
      <c r="CO114" s="66">
        <v>94984</v>
      </c>
      <c r="CP114" s="66">
        <v>62463.650498796007</v>
      </c>
      <c r="CQ114" s="66">
        <v>16989536.79061966</v>
      </c>
      <c r="CR114" s="67">
        <v>65.762286804931364</v>
      </c>
      <c r="CS114" s="68">
        <v>271.99077631473261</v>
      </c>
      <c r="CT114" s="68">
        <v>178.86735440305381</v>
      </c>
      <c r="CU114" s="67">
        <v>-6.7732639051492143</v>
      </c>
      <c r="CV114" s="67">
        <v>6.5153966923878865</v>
      </c>
      <c r="CW114" s="69">
        <v>-0.69917222525587264</v>
      </c>
      <c r="CX114" s="66">
        <v>91920</v>
      </c>
      <c r="CY114" s="66">
        <v>52055.848898216158</v>
      </c>
      <c r="CZ114" s="66">
        <v>12827958.643438634</v>
      </c>
      <c r="DA114" s="67">
        <v>56.631689401888771</v>
      </c>
      <c r="DB114" s="68">
        <v>246.42684568492783</v>
      </c>
      <c r="DC114" s="68">
        <v>139.55568585116006</v>
      </c>
      <c r="DD114" s="67">
        <v>-0.35322157826528244</v>
      </c>
      <c r="DE114" s="67">
        <v>2.8449949866984428</v>
      </c>
      <c r="DF114" s="69">
        <v>2.4817242721882331</v>
      </c>
      <c r="DG114" s="66">
        <v>267060</v>
      </c>
      <c r="DH114" s="66">
        <v>162580.39577354054</v>
      </c>
      <c r="DI114" s="66">
        <v>39947440.89768216</v>
      </c>
      <c r="DJ114" s="67">
        <v>60.877853581045663</v>
      </c>
      <c r="DK114" s="68">
        <v>245.70884273971905</v>
      </c>
      <c r="DL114" s="68">
        <v>149.5822695187679</v>
      </c>
      <c r="DM114" s="67">
        <v>6.5146813653151252</v>
      </c>
      <c r="DN114" s="67">
        <v>61.061131895856171</v>
      </c>
      <c r="DO114" s="67">
        <v>51.210264943269806</v>
      </c>
      <c r="DP114" s="67">
        <v>33.329576325516022</v>
      </c>
      <c r="DQ114" s="69">
        <v>101.608005609366</v>
      </c>
      <c r="DR114" s="66">
        <v>275167</v>
      </c>
      <c r="DS114" s="66">
        <v>187131.05487087171</v>
      </c>
      <c r="DT114" s="66">
        <v>52437371.952902719</v>
      </c>
      <c r="DU114" s="67">
        <v>68.006357910240581</v>
      </c>
      <c r="DV114" s="68">
        <v>280.21736952793168</v>
      </c>
      <c r="DW114" s="68">
        <v>190.56562724782665</v>
      </c>
      <c r="DX114" s="67">
        <v>3.2750214869333174</v>
      </c>
      <c r="DY114" s="67">
        <v>30.346201146520272</v>
      </c>
      <c r="DZ114" s="67">
        <v>26.21270784536582</v>
      </c>
      <c r="EA114" s="67">
        <v>30.914697513306759</v>
      </c>
      <c r="EB114" s="69">
        <v>65.230984699024532</v>
      </c>
      <c r="EC114" s="66">
        <v>275552</v>
      </c>
      <c r="ED114" s="66">
        <v>181019.93004547045</v>
      </c>
      <c r="EE114" s="66">
        <v>49345258.656893142</v>
      </c>
      <c r="EF114" s="67">
        <v>65.693564207652443</v>
      </c>
      <c r="EG114" s="68">
        <v>272.59572271681958</v>
      </c>
      <c r="EH114" s="68">
        <v>179.07784613028809</v>
      </c>
      <c r="EI114" s="67">
        <v>4.6953957916973792</v>
      </c>
      <c r="EJ114" s="67">
        <v>39.786716556486738</v>
      </c>
      <c r="EK114" s="67">
        <v>33.517539620053277</v>
      </c>
      <c r="EL114" s="67">
        <v>10.592019164954058</v>
      </c>
      <c r="EM114" s="69">
        <v>47.659743005100033</v>
      </c>
      <c r="EN114" s="66">
        <v>279664</v>
      </c>
      <c r="EO114" s="66">
        <v>174889.00545866787</v>
      </c>
      <c r="EP114" s="66">
        <v>47786011.158771709</v>
      </c>
      <c r="EQ114" s="67">
        <v>62.535401574270509</v>
      </c>
      <c r="ER114" s="68">
        <v>273.23622221675419</v>
      </c>
      <c r="ES114" s="68">
        <v>170.86936880961335</v>
      </c>
      <c r="ET114" s="67">
        <v>15.139712875322676</v>
      </c>
      <c r="EU114" s="67">
        <v>12.742917698691656</v>
      </c>
      <c r="EV114" s="67">
        <v>-2.0816407447497602</v>
      </c>
      <c r="EW114" s="67">
        <v>6.3158230679207605</v>
      </c>
      <c r="EX114" s="69">
        <v>4.1027095768161379</v>
      </c>
      <c r="EY114" s="66">
        <v>1097443</v>
      </c>
      <c r="EZ114" s="66">
        <v>705620.38614855055</v>
      </c>
      <c r="FA114" s="66">
        <v>189516082.66624972</v>
      </c>
      <c r="FB114" s="67">
        <v>64.296768592860914</v>
      </c>
      <c r="FC114" s="68">
        <v>268.58079271302671</v>
      </c>
      <c r="FD114" s="68">
        <v>172.68877077556624</v>
      </c>
      <c r="FE114" s="67">
        <v>7.250511115541431</v>
      </c>
      <c r="FF114" s="67">
        <v>33.35555570723443</v>
      </c>
      <c r="FG114" s="67">
        <v>24.340251920708074</v>
      </c>
      <c r="FH114" s="67">
        <v>17.334257945951904</v>
      </c>
      <c r="FI114" s="69">
        <v>45.893711919215718</v>
      </c>
      <c r="FK114" s="70">
        <v>27</v>
      </c>
      <c r="FL114" s="71">
        <v>19</v>
      </c>
      <c r="FM114" s="66">
        <v>3064</v>
      </c>
      <c r="FN114" s="71">
        <v>2859</v>
      </c>
    </row>
    <row r="115" spans="2:170" x14ac:dyDescent="0.2">
      <c r="B115" s="63" t="s">
        <v>88</v>
      </c>
      <c r="K115" s="60"/>
      <c r="T115" s="60"/>
      <c r="AC115" s="60"/>
      <c r="AL115" s="60"/>
      <c r="AU115" s="60"/>
      <c r="BD115" s="60"/>
      <c r="BM115" s="60"/>
      <c r="BV115" s="60"/>
      <c r="CE115" s="60"/>
      <c r="CN115" s="60"/>
      <c r="CW115" s="60"/>
      <c r="DF115" s="60"/>
      <c r="DQ115" s="60"/>
      <c r="EB115" s="60"/>
      <c r="EM115" s="60"/>
      <c r="EX115" s="60"/>
      <c r="FI115" s="60"/>
      <c r="FK115" s="61"/>
      <c r="FL115" s="62"/>
      <c r="FN115" s="62"/>
    </row>
    <row r="116" spans="2:170" x14ac:dyDescent="0.2">
      <c r="B116" s="64" t="s">
        <v>61</v>
      </c>
      <c r="C116" s="40">
        <v>91481</v>
      </c>
      <c r="D116" s="40">
        <v>62324.516435354271</v>
      </c>
      <c r="E116" s="40">
        <v>10948534.800347045</v>
      </c>
      <c r="F116" s="43">
        <v>68.128372487570388</v>
      </c>
      <c r="G116" s="44">
        <v>175.66979138463668</v>
      </c>
      <c r="H116" s="44">
        <v>119.68096982266313</v>
      </c>
      <c r="I116" s="43">
        <v>50.201588234240297</v>
      </c>
      <c r="J116" s="43">
        <v>18.20295021571944</v>
      </c>
      <c r="K116" s="60">
        <v>77.542708563571551</v>
      </c>
      <c r="L116" s="40">
        <v>91481</v>
      </c>
      <c r="M116" s="40">
        <v>62895.747260774289</v>
      </c>
      <c r="N116" s="40">
        <v>11303950.970719794</v>
      </c>
      <c r="O116" s="43">
        <v>68.752798133792027</v>
      </c>
      <c r="P116" s="44">
        <v>179.72520342038518</v>
      </c>
      <c r="Q116" s="44">
        <v>123.56610630316452</v>
      </c>
      <c r="R116" s="43">
        <v>49.090881802076261</v>
      </c>
      <c r="S116" s="43">
        <v>26.985030270702062</v>
      </c>
      <c r="T116" s="60">
        <v>89.323101387366151</v>
      </c>
      <c r="U116" s="40">
        <v>88530</v>
      </c>
      <c r="V116" s="40">
        <v>66102.184441197955</v>
      </c>
      <c r="W116" s="40">
        <v>12823356.566403545</v>
      </c>
      <c r="X116" s="43">
        <v>74.6664231799367</v>
      </c>
      <c r="Y116" s="44">
        <v>193.99293192512761</v>
      </c>
      <c r="Z116" s="44">
        <v>144.84758349038231</v>
      </c>
      <c r="AA116" s="43">
        <v>46.534930216678127</v>
      </c>
      <c r="AB116" s="43">
        <v>33.839324627035012</v>
      </c>
      <c r="AC116" s="60">
        <v>96.121360944444433</v>
      </c>
      <c r="AD116" s="40">
        <v>91481</v>
      </c>
      <c r="AE116" s="40">
        <v>72833.008035062085</v>
      </c>
      <c r="AF116" s="40">
        <v>14834810.091587352</v>
      </c>
      <c r="AG116" s="43">
        <v>79.615448054855207</v>
      </c>
      <c r="AH116" s="44">
        <v>203.68251280306612</v>
      </c>
      <c r="AI116" s="44">
        <v>162.16274517754891</v>
      </c>
      <c r="AJ116" s="43">
        <v>36.309580866164687</v>
      </c>
      <c r="AK116" s="43">
        <v>32.984005798729498</v>
      </c>
      <c r="AL116" s="60">
        <v>81.269940923172342</v>
      </c>
      <c r="AM116" s="40">
        <v>89430</v>
      </c>
      <c r="AN116" s="40">
        <v>72970.959898843925</v>
      </c>
      <c r="AO116" s="40">
        <v>15957751.356104551</v>
      </c>
      <c r="AP116" s="43">
        <v>81.59561657032755</v>
      </c>
      <c r="AQ116" s="44">
        <v>218.68632916746608</v>
      </c>
      <c r="AR116" s="44">
        <v>178.43845863921001</v>
      </c>
      <c r="AS116" s="43">
        <v>38.631198963505192</v>
      </c>
      <c r="AT116" s="43">
        <v>44.840904676222848</v>
      </c>
      <c r="AU116" s="60">
        <v>100.79468274226657</v>
      </c>
      <c r="AV116" s="40">
        <v>95480</v>
      </c>
      <c r="AW116" s="40">
        <v>66049.612403100778</v>
      </c>
      <c r="AX116" s="40">
        <v>14570649.002416743</v>
      </c>
      <c r="AY116" s="43">
        <v>69.17638500534224</v>
      </c>
      <c r="AZ116" s="44">
        <v>220.6015822393033</v>
      </c>
      <c r="BA116" s="44">
        <v>152.60419985773714</v>
      </c>
      <c r="BB116" s="43">
        <v>17.400539989244013</v>
      </c>
      <c r="BC116" s="43">
        <v>27.177612825767316</v>
      </c>
      <c r="BD116" s="60">
        <v>49.30720420295517</v>
      </c>
      <c r="BE116" s="40">
        <v>95480</v>
      </c>
      <c r="BF116" s="40">
        <v>68036.553222302682</v>
      </c>
      <c r="BG116" s="40">
        <v>13809018.848565618</v>
      </c>
      <c r="BH116" s="43">
        <v>71.257387120132677</v>
      </c>
      <c r="BI116" s="44">
        <v>202.96470345059987</v>
      </c>
      <c r="BJ116" s="44">
        <v>144.62734445502323</v>
      </c>
      <c r="BK116" s="43">
        <v>32.833710445073173</v>
      </c>
      <c r="BL116" s="43">
        <v>18.131267932543317</v>
      </c>
      <c r="BM116" s="60">
        <v>56.918146390495579</v>
      </c>
      <c r="BN116" s="40">
        <v>86240</v>
      </c>
      <c r="BO116" s="40">
        <v>60907.501810282403</v>
      </c>
      <c r="BP116" s="40">
        <v>11938729.634330414</v>
      </c>
      <c r="BQ116" s="43">
        <v>70.625581876487018</v>
      </c>
      <c r="BR116" s="44">
        <v>196.01410794219964</v>
      </c>
      <c r="BS116" s="44">
        <v>138.43610429418385</v>
      </c>
      <c r="BT116" s="43">
        <v>22.149571110555069</v>
      </c>
      <c r="BU116" s="43">
        <v>21.512160486666794</v>
      </c>
      <c r="BV116" s="60">
        <v>48.426582881499499</v>
      </c>
      <c r="BW116" s="40">
        <v>103013</v>
      </c>
      <c r="BX116" s="40">
        <v>79371.273287893535</v>
      </c>
      <c r="BY116" s="40">
        <v>17000993.524256285</v>
      </c>
      <c r="BZ116" s="43">
        <v>77.049763901540132</v>
      </c>
      <c r="CA116" s="44">
        <v>214.19580183110705</v>
      </c>
      <c r="CB116" s="44">
        <v>165.03735959787875</v>
      </c>
      <c r="CC116" s="43">
        <v>-1.7172891835520439</v>
      </c>
      <c r="CD116" s="43">
        <v>17.410296320196718</v>
      </c>
      <c r="CE116" s="60">
        <v>15.394022001041243</v>
      </c>
      <c r="CF116" s="40">
        <v>99660</v>
      </c>
      <c r="CG116" s="40">
        <v>69384.475415174209</v>
      </c>
      <c r="CH116" s="40">
        <v>15355740.667617997</v>
      </c>
      <c r="CI116" s="43">
        <v>69.621187452512757</v>
      </c>
      <c r="CJ116" s="44">
        <v>221.31378202017416</v>
      </c>
      <c r="CK116" s="44">
        <v>154.08128303851092</v>
      </c>
      <c r="CL116" s="43">
        <v>-16.433820856189122</v>
      </c>
      <c r="CM116" s="43">
        <v>11.45723028853582</v>
      </c>
      <c r="CN116" s="60">
        <v>-6.8594512683827258</v>
      </c>
      <c r="CO116" s="40">
        <v>102982</v>
      </c>
      <c r="CP116" s="40">
        <v>71864.135714285716</v>
      </c>
      <c r="CQ116" s="40">
        <v>14048796.331124196</v>
      </c>
      <c r="CR116" s="43">
        <v>69.783200670297447</v>
      </c>
      <c r="CS116" s="44">
        <v>195.49106367853341</v>
      </c>
      <c r="CT116" s="44">
        <v>136.41992125928994</v>
      </c>
      <c r="CU116" s="43">
        <v>-9.802970906830744</v>
      </c>
      <c r="CV116" s="43">
        <v>6.7498415662762214</v>
      </c>
      <c r="CW116" s="60">
        <v>-3.7148143454718938</v>
      </c>
      <c r="CX116" s="40">
        <v>99660</v>
      </c>
      <c r="CY116" s="40">
        <v>62702.75</v>
      </c>
      <c r="CZ116" s="40">
        <v>11329316.128642339</v>
      </c>
      <c r="DA116" s="43">
        <v>62.916666666666664</v>
      </c>
      <c r="DB116" s="44">
        <v>180.68292265717753</v>
      </c>
      <c r="DC116" s="44">
        <v>113.67967217180754</v>
      </c>
      <c r="DD116" s="43">
        <v>-10.321805372410676</v>
      </c>
      <c r="DE116" s="43">
        <v>3.3605326064253669</v>
      </c>
      <c r="DF116" s="60">
        <v>-7.3081404011023618</v>
      </c>
      <c r="DG116" s="40">
        <v>271492</v>
      </c>
      <c r="DH116" s="40">
        <v>191322.44813732652</v>
      </c>
      <c r="DI116" s="40">
        <v>35075842.337470382</v>
      </c>
      <c r="DJ116" s="43">
        <v>70.47074983326452</v>
      </c>
      <c r="DK116" s="44">
        <v>183.33364787541194</v>
      </c>
      <c r="DL116" s="44">
        <v>129.19659635447962</v>
      </c>
      <c r="DM116" s="43">
        <v>-5.6691429286645119E-2</v>
      </c>
      <c r="DN116" s="43">
        <v>48.470480205586753</v>
      </c>
      <c r="DO116" s="43">
        <v>48.55469798729257</v>
      </c>
      <c r="DP116" s="43">
        <v>26.428098873319652</v>
      </c>
      <c r="DQ116" s="60">
        <v>87.814880452228493</v>
      </c>
      <c r="DR116" s="40">
        <v>276391</v>
      </c>
      <c r="DS116" s="40">
        <v>211853.5803370068</v>
      </c>
      <c r="DT116" s="40">
        <v>45363210.450108647</v>
      </c>
      <c r="DU116" s="43">
        <v>76.649956162467944</v>
      </c>
      <c r="DV116" s="44">
        <v>214.12529530040024</v>
      </c>
      <c r="DW116" s="44">
        <v>164.12694498051184</v>
      </c>
      <c r="DX116" s="43">
        <v>1.7928499611450963</v>
      </c>
      <c r="DY116" s="43">
        <v>32.856129106051576</v>
      </c>
      <c r="DZ116" s="43">
        <v>30.516170002770284</v>
      </c>
      <c r="EA116" s="43">
        <v>34.406325945941788</v>
      </c>
      <c r="EB116" s="60">
        <v>75.421988866234827</v>
      </c>
      <c r="EC116" s="40">
        <v>284733</v>
      </c>
      <c r="ED116" s="40">
        <v>208315.32832047861</v>
      </c>
      <c r="EE116" s="40">
        <v>42748742.007152319</v>
      </c>
      <c r="EF116" s="43">
        <v>73.161638559801162</v>
      </c>
      <c r="EG116" s="44">
        <v>205.21169686268289</v>
      </c>
      <c r="EH116" s="44">
        <v>150.13623994111086</v>
      </c>
      <c r="EI116" s="43">
        <v>7.9359964821568019</v>
      </c>
      <c r="EJ116" s="43">
        <v>24.344998207146038</v>
      </c>
      <c r="EK116" s="43">
        <v>15.202529517310417</v>
      </c>
      <c r="EL116" s="43">
        <v>18.325405441912334</v>
      </c>
      <c r="EM116" s="60">
        <v>36.313860130691353</v>
      </c>
      <c r="EN116" s="40">
        <v>302302</v>
      </c>
      <c r="EO116" s="40">
        <v>203951.36112945992</v>
      </c>
      <c r="EP116" s="40">
        <v>40733853.127384529</v>
      </c>
      <c r="EQ116" s="43">
        <v>67.466097190709931</v>
      </c>
      <c r="ER116" s="44">
        <v>199.723369835852</v>
      </c>
      <c r="ES116" s="44">
        <v>134.74556280601695</v>
      </c>
      <c r="ET116" s="43">
        <v>12.572009488309048</v>
      </c>
      <c r="EU116" s="43">
        <v>-1.3032083506990841</v>
      </c>
      <c r="EV116" s="43">
        <v>-12.325637520428108</v>
      </c>
      <c r="EW116" s="43">
        <v>7.2988056886220658</v>
      </c>
      <c r="EX116" s="60">
        <v>-5.9264561643106193</v>
      </c>
      <c r="EY116" s="40">
        <v>1134918</v>
      </c>
      <c r="EZ116" s="40">
        <v>815442.71792427183</v>
      </c>
      <c r="FA116" s="40">
        <v>163921647.92211589</v>
      </c>
      <c r="FB116" s="43">
        <v>71.850364336830665</v>
      </c>
      <c r="FC116" s="44">
        <v>201.02165893317706</v>
      </c>
      <c r="FD116" s="44">
        <v>144.43479433942883</v>
      </c>
      <c r="FE116" s="43">
        <v>5.5239012634029683</v>
      </c>
      <c r="FF116" s="43">
        <v>23.086125595372337</v>
      </c>
      <c r="FG116" s="43">
        <v>16.642887650812437</v>
      </c>
      <c r="FH116" s="43">
        <v>19.323639073609602</v>
      </c>
      <c r="FI116" s="60">
        <v>39.182538265401583</v>
      </c>
      <c r="FK116" s="61">
        <v>37</v>
      </c>
      <c r="FL116" s="62">
        <v>29</v>
      </c>
      <c r="FM116" s="40">
        <v>3322</v>
      </c>
      <c r="FN116" s="62">
        <v>3080</v>
      </c>
    </row>
    <row r="117" spans="2:170" x14ac:dyDescent="0.2">
      <c r="B117" s="64" t="s">
        <v>62</v>
      </c>
      <c r="C117" s="40">
        <v>33418</v>
      </c>
      <c r="D117" s="40">
        <v>19872.85616438356</v>
      </c>
      <c r="E117" s="40">
        <v>2855076.9205328585</v>
      </c>
      <c r="F117" s="43">
        <v>59.467520989836501</v>
      </c>
      <c r="G117" s="44">
        <v>143.6671657519351</v>
      </c>
      <c r="H117" s="44">
        <v>85.435301949035207</v>
      </c>
      <c r="I117" s="43">
        <v>89.213630627316064</v>
      </c>
      <c r="J117" s="43">
        <v>11.281575594576827</v>
      </c>
      <c r="K117" s="60">
        <v>110.55990940184206</v>
      </c>
      <c r="L117" s="40">
        <v>33418</v>
      </c>
      <c r="M117" s="40">
        <v>19112.990610328638</v>
      </c>
      <c r="N117" s="40">
        <v>2794714.6619230011</v>
      </c>
      <c r="O117" s="43">
        <v>57.193699833409056</v>
      </c>
      <c r="P117" s="44">
        <v>146.22068931550356</v>
      </c>
      <c r="Q117" s="44">
        <v>83.629022141450747</v>
      </c>
      <c r="R117" s="43">
        <v>92.685960679268462</v>
      </c>
      <c r="S117" s="43">
        <v>17.827729248745015</v>
      </c>
      <c r="T117" s="60">
        <v>127.03749205000192</v>
      </c>
      <c r="U117" s="40">
        <v>32340</v>
      </c>
      <c r="V117" s="40">
        <v>21397.526315789473</v>
      </c>
      <c r="W117" s="40">
        <v>3360148.6202697381</v>
      </c>
      <c r="X117" s="43">
        <v>66.164274322169064</v>
      </c>
      <c r="Y117" s="44">
        <v>157.03444270519472</v>
      </c>
      <c r="Z117" s="44">
        <v>103.90069945175442</v>
      </c>
      <c r="AA117" s="43">
        <v>106.89952479103981</v>
      </c>
      <c r="AB117" s="43">
        <v>25.815774545462876</v>
      </c>
      <c r="AC117" s="60">
        <v>160.3122396463927</v>
      </c>
      <c r="AD117" s="40">
        <v>33418</v>
      </c>
      <c r="AE117" s="40">
        <v>23747.775109170307</v>
      </c>
      <c r="AF117" s="40">
        <v>3917403.0446071224</v>
      </c>
      <c r="AG117" s="43">
        <v>71.062825750105645</v>
      </c>
      <c r="AH117" s="44">
        <v>164.9587393597306</v>
      </c>
      <c r="AI117" s="44">
        <v>117.22434151077631</v>
      </c>
      <c r="AJ117" s="43">
        <v>101.62571238248333</v>
      </c>
      <c r="AK117" s="43">
        <v>21.82922048446488</v>
      </c>
      <c r="AL117" s="60">
        <v>145.63903369173531</v>
      </c>
      <c r="AM117" s="40">
        <v>32340</v>
      </c>
      <c r="AN117" s="40">
        <v>23115.803493449781</v>
      </c>
      <c r="AO117" s="40">
        <v>4052930.0644886415</v>
      </c>
      <c r="AP117" s="43">
        <v>71.477438136826777</v>
      </c>
      <c r="AQ117" s="44">
        <v>175.33156767131635</v>
      </c>
      <c r="AR117" s="44">
        <v>125.32251281659374</v>
      </c>
      <c r="AS117" s="43">
        <v>89.831678520518338</v>
      </c>
      <c r="AT117" s="43">
        <v>32.623419065008335</v>
      </c>
      <c r="AU117" s="60">
        <v>151.7612625226806</v>
      </c>
      <c r="AV117" s="40">
        <v>33883</v>
      </c>
      <c r="AW117" s="40">
        <v>20454.714285714286</v>
      </c>
      <c r="AX117" s="40">
        <v>3595280.3294022041</v>
      </c>
      <c r="AY117" s="43">
        <v>60.368663594470043</v>
      </c>
      <c r="AZ117" s="44">
        <v>175.76780976663031</v>
      </c>
      <c r="BA117" s="44">
        <v>106.10867778538513</v>
      </c>
      <c r="BB117" s="43">
        <v>42.773116512574646</v>
      </c>
      <c r="BC117" s="43">
        <v>12.04542629639162</v>
      </c>
      <c r="BD117" s="60">
        <v>59.970747032968575</v>
      </c>
      <c r="BE117" s="40">
        <v>33883</v>
      </c>
      <c r="BF117" s="40">
        <v>21034.673469387755</v>
      </c>
      <c r="BG117" s="40">
        <v>3709066.3919002279</v>
      </c>
      <c r="BH117" s="43">
        <v>62.080315997366689</v>
      </c>
      <c r="BI117" s="44">
        <v>176.33106581369648</v>
      </c>
      <c r="BJ117" s="44">
        <v>109.4668828586674</v>
      </c>
      <c r="BK117" s="43">
        <v>38.597207479459279</v>
      </c>
      <c r="BL117" s="43">
        <v>13.62180936344509</v>
      </c>
      <c r="BM117" s="60">
        <v>57.476654865231652</v>
      </c>
      <c r="BN117" s="40">
        <v>30604</v>
      </c>
      <c r="BO117" s="40">
        <v>18049.43169398907</v>
      </c>
      <c r="BP117" s="40">
        <v>2924874.2986245314</v>
      </c>
      <c r="BQ117" s="43">
        <v>58.977361436377826</v>
      </c>
      <c r="BR117" s="44">
        <v>162.04799952779624</v>
      </c>
      <c r="BS117" s="44">
        <v>95.57163438192822</v>
      </c>
      <c r="BT117" s="43">
        <v>23.650227336132662</v>
      </c>
      <c r="BU117" s="43">
        <v>19.184898860958747</v>
      </c>
      <c r="BV117" s="60">
        <v>47.372398391877752</v>
      </c>
      <c r="BW117" s="40">
        <v>33883</v>
      </c>
      <c r="BX117" s="40">
        <v>22738.126136363637</v>
      </c>
      <c r="BY117" s="40">
        <v>3745427.4183255872</v>
      </c>
      <c r="BZ117" s="43">
        <v>67.107771260997069</v>
      </c>
      <c r="CA117" s="44">
        <v>164.72014430141471</v>
      </c>
      <c r="CB117" s="44">
        <v>110.54001765857768</v>
      </c>
      <c r="CC117" s="43">
        <v>-4.4547795803325672</v>
      </c>
      <c r="CD117" s="43">
        <v>12.720684601461466</v>
      </c>
      <c r="CE117" s="60">
        <v>7.6992265609801533</v>
      </c>
      <c r="CF117" s="40">
        <v>32790</v>
      </c>
      <c r="CG117" s="40">
        <v>21287.084854994628</v>
      </c>
      <c r="CH117" s="40">
        <v>3924955.1908871634</v>
      </c>
      <c r="CI117" s="43">
        <v>64.919441460794843</v>
      </c>
      <c r="CJ117" s="44">
        <v>184.38199582627416</v>
      </c>
      <c r="CK117" s="44">
        <v>119.69976184468324</v>
      </c>
      <c r="CL117" s="43">
        <v>-9.690950998765107</v>
      </c>
      <c r="CM117" s="43">
        <v>20.260370932355467</v>
      </c>
      <c r="CN117" s="60">
        <v>8.6059973143765855</v>
      </c>
      <c r="CO117" s="40">
        <v>33883</v>
      </c>
      <c r="CP117" s="40">
        <v>20994.757250268529</v>
      </c>
      <c r="CQ117" s="40">
        <v>3487314.6201244681</v>
      </c>
      <c r="CR117" s="43">
        <v>61.962509961539794</v>
      </c>
      <c r="CS117" s="44">
        <v>166.10406962813846</v>
      </c>
      <c r="CT117" s="44">
        <v>102.92225068985829</v>
      </c>
      <c r="CU117" s="43">
        <v>-9.5201419307057709</v>
      </c>
      <c r="CV117" s="43">
        <v>11.529540660115028</v>
      </c>
      <c r="CW117" s="60">
        <v>0.91177009462244796</v>
      </c>
      <c r="CX117" s="40">
        <v>32790</v>
      </c>
      <c r="CY117" s="40">
        <v>18801.517543859649</v>
      </c>
      <c r="CZ117" s="40">
        <v>2959100.6874425407</v>
      </c>
      <c r="DA117" s="43">
        <v>57.33918128654971</v>
      </c>
      <c r="DB117" s="44">
        <v>157.3862684509181</v>
      </c>
      <c r="DC117" s="44">
        <v>90.243997787207718</v>
      </c>
      <c r="DD117" s="43">
        <v>-5.0967575129002718</v>
      </c>
      <c r="DE117" s="43">
        <v>7.5487949789714133</v>
      </c>
      <c r="DF117" s="60">
        <v>2.06729369090628</v>
      </c>
      <c r="DG117" s="40">
        <v>99176</v>
      </c>
      <c r="DH117" s="40">
        <v>60383.373090501671</v>
      </c>
      <c r="DI117" s="40">
        <v>9009940.2027255967</v>
      </c>
      <c r="DJ117" s="43">
        <v>60.885066034627002</v>
      </c>
      <c r="DK117" s="44">
        <v>149.212270557023</v>
      </c>
      <c r="DL117" s="44">
        <v>90.84798946040975</v>
      </c>
      <c r="DM117" s="43">
        <v>0.72719886248222632</v>
      </c>
      <c r="DN117" s="43">
        <v>97.761927278670925</v>
      </c>
      <c r="DO117" s="43">
        <v>96.334187301796717</v>
      </c>
      <c r="DP117" s="43">
        <v>18.367793066627979</v>
      </c>
      <c r="DQ117" s="60">
        <v>132.39644454485708</v>
      </c>
      <c r="DR117" s="40">
        <v>99641</v>
      </c>
      <c r="DS117" s="40">
        <v>67318.29288833437</v>
      </c>
      <c r="DT117" s="40">
        <v>11565613.438497968</v>
      </c>
      <c r="DU117" s="43">
        <v>67.560836290617686</v>
      </c>
      <c r="DV117" s="44">
        <v>171.80491278474145</v>
      </c>
      <c r="DW117" s="44">
        <v>116.07283586573769</v>
      </c>
      <c r="DX117" s="43">
        <v>2.1644622167538192</v>
      </c>
      <c r="DY117" s="43">
        <v>79.566861101306529</v>
      </c>
      <c r="DZ117" s="43">
        <v>75.762547176530518</v>
      </c>
      <c r="EA117" s="43">
        <v>20.56745761404779</v>
      </c>
      <c r="EB117" s="60">
        <v>111.91243456857035</v>
      </c>
      <c r="EC117" s="40">
        <v>98370</v>
      </c>
      <c r="ED117" s="40">
        <v>61822.231299740466</v>
      </c>
      <c r="EE117" s="40">
        <v>10379368.108850347</v>
      </c>
      <c r="EF117" s="43">
        <v>62.846631391420615</v>
      </c>
      <c r="EG117" s="44">
        <v>167.89054504562858</v>
      </c>
      <c r="EH117" s="44">
        <v>105.51355198587319</v>
      </c>
      <c r="EI117" s="43">
        <v>1.2037037037037037</v>
      </c>
      <c r="EJ117" s="43">
        <v>16.788704996710315</v>
      </c>
      <c r="EK117" s="43">
        <v>15.39963531242236</v>
      </c>
      <c r="EL117" s="43">
        <v>15.050698443561018</v>
      </c>
      <c r="EM117" s="60">
        <v>32.768086428273563</v>
      </c>
      <c r="EN117" s="40">
        <v>99463</v>
      </c>
      <c r="EO117" s="40">
        <v>61083.359649122809</v>
      </c>
      <c r="EP117" s="40">
        <v>10371370.498454172</v>
      </c>
      <c r="EQ117" s="43">
        <v>61.413148255253518</v>
      </c>
      <c r="ER117" s="44">
        <v>169.79043978637989</v>
      </c>
      <c r="ES117" s="44">
        <v>104.27365450925643</v>
      </c>
      <c r="ET117" s="43">
        <v>1.32948919089631</v>
      </c>
      <c r="EU117" s="43">
        <v>-7.0491114030761057</v>
      </c>
      <c r="EV117" s="43">
        <v>-8.2686695263506973</v>
      </c>
      <c r="EW117" s="43">
        <v>13.408147547334007</v>
      </c>
      <c r="EX117" s="60">
        <v>4.030802610621647</v>
      </c>
      <c r="EY117" s="40">
        <v>396650</v>
      </c>
      <c r="EZ117" s="40">
        <v>250607.25692769932</v>
      </c>
      <c r="FA117" s="40">
        <v>41326292.248528086</v>
      </c>
      <c r="FB117" s="43">
        <v>63.180954727769901</v>
      </c>
      <c r="FC117" s="44">
        <v>164.90461112405376</v>
      </c>
      <c r="FD117" s="44">
        <v>104.18830769829341</v>
      </c>
      <c r="FE117" s="43">
        <v>1.3548044195958584</v>
      </c>
      <c r="FF117" s="43">
        <v>34.248990680881143</v>
      </c>
      <c r="FG117" s="43">
        <v>32.454491377723841</v>
      </c>
      <c r="FH117" s="43">
        <v>15.058531342047408</v>
      </c>
      <c r="FI117" s="60">
        <v>52.400192475777033</v>
      </c>
      <c r="FK117" s="61">
        <v>27</v>
      </c>
      <c r="FL117" s="62">
        <v>19</v>
      </c>
      <c r="FM117" s="40">
        <v>1093</v>
      </c>
      <c r="FN117" s="62">
        <v>912</v>
      </c>
    </row>
    <row r="118" spans="2:170" x14ac:dyDescent="0.2">
      <c r="B118" s="64" t="s">
        <v>63</v>
      </c>
      <c r="C118" s="40">
        <v>58838</v>
      </c>
      <c r="D118" s="40">
        <v>44049.463880597017</v>
      </c>
      <c r="E118" s="40">
        <v>8310969.2622977542</v>
      </c>
      <c r="F118" s="43">
        <v>74.865671641791039</v>
      </c>
      <c r="G118" s="44">
        <v>188.67356217605601</v>
      </c>
      <c r="H118" s="44">
        <v>141.25172953359655</v>
      </c>
      <c r="I118" s="43">
        <v>39.366983850941914</v>
      </c>
      <c r="J118" s="43">
        <v>20.153486534286305</v>
      </c>
      <c r="K118" s="60">
        <v>67.454290174619914</v>
      </c>
      <c r="L118" s="40">
        <v>58838</v>
      </c>
      <c r="M118" s="40">
        <v>43946.348656716415</v>
      </c>
      <c r="N118" s="40">
        <v>8258348.6778574325</v>
      </c>
      <c r="O118" s="43">
        <v>74.690418873375066</v>
      </c>
      <c r="P118" s="44">
        <v>187.91888132429156</v>
      </c>
      <c r="Q118" s="44">
        <v>140.35739960327396</v>
      </c>
      <c r="R118" s="43">
        <v>55.489906107187984</v>
      </c>
      <c r="S118" s="43">
        <v>28.313301855605292</v>
      </c>
      <c r="T118" s="60">
        <v>99.51423257831722</v>
      </c>
      <c r="U118" s="40">
        <v>56940</v>
      </c>
      <c r="V118" s="40">
        <v>43581.479402985075</v>
      </c>
      <c r="W118" s="40">
        <v>8962197.6449308638</v>
      </c>
      <c r="X118" s="43">
        <v>76.539303482587059</v>
      </c>
      <c r="Y118" s="44">
        <v>205.64234550323701</v>
      </c>
      <c r="Z118" s="44">
        <v>157.39721891343282</v>
      </c>
      <c r="AA118" s="43">
        <v>29.710080319316702</v>
      </c>
      <c r="AB118" s="43">
        <v>37.27357893168638</v>
      </c>
      <c r="AC118" s="60">
        <v>78.057669489438453</v>
      </c>
      <c r="AD118" s="40">
        <v>58838</v>
      </c>
      <c r="AE118" s="40">
        <v>44838.125373134331</v>
      </c>
      <c r="AF118" s="40">
        <v>9601815.4202339835</v>
      </c>
      <c r="AG118" s="43">
        <v>76.206066441983637</v>
      </c>
      <c r="AH118" s="44">
        <v>214.14399777710392</v>
      </c>
      <c r="AI118" s="44">
        <v>163.19071722753975</v>
      </c>
      <c r="AJ118" s="43">
        <v>17.271739871230704</v>
      </c>
      <c r="AK118" s="43">
        <v>34.136517248815323</v>
      </c>
      <c r="AL118" s="60">
        <v>57.304227580465223</v>
      </c>
      <c r="AM118" s="40">
        <v>56940</v>
      </c>
      <c r="AN118" s="40">
        <v>44030.200597014926</v>
      </c>
      <c r="AO118" s="40">
        <v>10143267.677188741</v>
      </c>
      <c r="AP118" s="43">
        <v>77.327363184079601</v>
      </c>
      <c r="AQ118" s="44">
        <v>230.37068965514578</v>
      </c>
      <c r="AR118" s="44">
        <v>178.1395798593035</v>
      </c>
      <c r="AS118" s="43">
        <v>12.428134075605756</v>
      </c>
      <c r="AT118" s="43">
        <v>40.853980063618906</v>
      </c>
      <c r="AU118" s="60">
        <v>58.359501556647807</v>
      </c>
      <c r="AV118" s="40">
        <v>58838</v>
      </c>
      <c r="AW118" s="40">
        <v>41453.45313432836</v>
      </c>
      <c r="AX118" s="40">
        <v>10404329.11913644</v>
      </c>
      <c r="AY118" s="43">
        <v>70.453538757823779</v>
      </c>
      <c r="AZ118" s="44">
        <v>250.98823698526638</v>
      </c>
      <c r="BA118" s="44">
        <v>176.83009482199327</v>
      </c>
      <c r="BB118" s="43">
        <v>-1.3237972459290315E-2</v>
      </c>
      <c r="BC118" s="43">
        <v>28.046765418582225</v>
      </c>
      <c r="BD118" s="60">
        <v>28.029814623023775</v>
      </c>
      <c r="BE118" s="40">
        <v>58838</v>
      </c>
      <c r="BF118" s="40">
        <v>41919.848203939742</v>
      </c>
      <c r="BG118" s="40">
        <v>10147722.228933286</v>
      </c>
      <c r="BH118" s="43">
        <v>71.246215377714648</v>
      </c>
      <c r="BI118" s="44">
        <v>242.07440302657329</v>
      </c>
      <c r="BJ118" s="44">
        <v>172.4688505546294</v>
      </c>
      <c r="BK118" s="43">
        <v>0.1015595183741224</v>
      </c>
      <c r="BL118" s="43">
        <v>28.642610275536047</v>
      </c>
      <c r="BM118" s="60">
        <v>28.77325909099639</v>
      </c>
      <c r="BN118" s="40">
        <v>53144</v>
      </c>
      <c r="BO118" s="40">
        <v>37867.629200463496</v>
      </c>
      <c r="BP118" s="40">
        <v>8124435.2368470049</v>
      </c>
      <c r="BQ118" s="43">
        <v>71.254759145836786</v>
      </c>
      <c r="BR118" s="44">
        <v>214.54829384321641</v>
      </c>
      <c r="BS118" s="44">
        <v>152.87587002948601</v>
      </c>
      <c r="BT118" s="43">
        <v>-1.6851705665581693</v>
      </c>
      <c r="BU118" s="43">
        <v>23.74628098369708</v>
      </c>
      <c r="BV118" s="60">
        <v>21.660945079335004</v>
      </c>
      <c r="BW118" s="40">
        <v>58838</v>
      </c>
      <c r="BX118" s="40">
        <v>45571.793742757822</v>
      </c>
      <c r="BY118" s="40">
        <v>10881369.039075544</v>
      </c>
      <c r="BZ118" s="43">
        <v>77.452995925690573</v>
      </c>
      <c r="CA118" s="44">
        <v>238.77420977761687</v>
      </c>
      <c r="CB118" s="44">
        <v>184.93777897065749</v>
      </c>
      <c r="CC118" s="43">
        <v>-5.0652895609503474</v>
      </c>
      <c r="CD118" s="43">
        <v>21.529468632979565</v>
      </c>
      <c r="CE118" s="60">
        <v>15.373649144824421</v>
      </c>
      <c r="CF118" s="40">
        <v>56940</v>
      </c>
      <c r="CG118" s="40">
        <v>40551.88064889919</v>
      </c>
      <c r="CH118" s="40">
        <v>10474285.936432749</v>
      </c>
      <c r="CI118" s="43">
        <v>71.218617226728469</v>
      </c>
      <c r="CJ118" s="44">
        <v>258.29346922575047</v>
      </c>
      <c r="CK118" s="44">
        <v>183.95303716952492</v>
      </c>
      <c r="CL118" s="43">
        <v>-11.783797936512643</v>
      </c>
      <c r="CM118" s="43">
        <v>20.626025382608596</v>
      </c>
      <c r="CN118" s="60">
        <v>6.4116982926363271</v>
      </c>
      <c r="CO118" s="40">
        <v>58838</v>
      </c>
      <c r="CP118" s="40">
        <v>42106.789107763616</v>
      </c>
      <c r="CQ118" s="40">
        <v>9036640.0167666748</v>
      </c>
      <c r="CR118" s="43">
        <v>71.563936754756469</v>
      </c>
      <c r="CS118" s="44">
        <v>214.6124225630044</v>
      </c>
      <c r="CT118" s="44">
        <v>153.58509835083919</v>
      </c>
      <c r="CU118" s="43">
        <v>-10.747355960785722</v>
      </c>
      <c r="CV118" s="43">
        <v>14.546240701407108</v>
      </c>
      <c r="CW118" s="60">
        <v>2.2355484735488731</v>
      </c>
      <c r="CX118" s="40">
        <v>56940</v>
      </c>
      <c r="CY118" s="40">
        <v>37770.85979142526</v>
      </c>
      <c r="CZ118" s="40">
        <v>7602056.0861447835</v>
      </c>
      <c r="DA118" s="43">
        <v>66.334492081884903</v>
      </c>
      <c r="DB118" s="44">
        <v>201.26775318656109</v>
      </c>
      <c r="DC118" s="44">
        <v>133.50994180092701</v>
      </c>
      <c r="DD118" s="43">
        <v>-10.302865160360994</v>
      </c>
      <c r="DE118" s="43">
        <v>10.571358623261636</v>
      </c>
      <c r="DF118" s="60">
        <v>-0.82065936165639741</v>
      </c>
      <c r="DG118" s="40">
        <v>174616</v>
      </c>
      <c r="DH118" s="40">
        <v>131577.29194029851</v>
      </c>
      <c r="DI118" s="40">
        <v>25531515.585086051</v>
      </c>
      <c r="DJ118" s="43">
        <v>75.352368591823492</v>
      </c>
      <c r="DK118" s="44">
        <v>194.04195973778397</v>
      </c>
      <c r="DL118" s="44">
        <v>146.21521272441271</v>
      </c>
      <c r="DM118" s="43">
        <v>0.26413100898045433</v>
      </c>
      <c r="DN118" s="43">
        <v>41.142699160050228</v>
      </c>
      <c r="DO118" s="43">
        <v>40.770879615254614</v>
      </c>
      <c r="DP118" s="43">
        <v>28.306150164455289</v>
      </c>
      <c r="DQ118" s="60">
        <v>80.617696187253628</v>
      </c>
      <c r="DR118" s="40">
        <v>174616</v>
      </c>
      <c r="DS118" s="40">
        <v>130321.77910447761</v>
      </c>
      <c r="DT118" s="40">
        <v>30149412.216559164</v>
      </c>
      <c r="DU118" s="43">
        <v>74.633354964308893</v>
      </c>
      <c r="DV118" s="44">
        <v>231.34592255979481</v>
      </c>
      <c r="DW118" s="44">
        <v>172.66122357950684</v>
      </c>
      <c r="DX118" s="43">
        <v>5.2714812862414341E-2</v>
      </c>
      <c r="DY118" s="43">
        <v>9.7043074190340555</v>
      </c>
      <c r="DZ118" s="43">
        <v>9.6465074677966971</v>
      </c>
      <c r="EA118" s="43">
        <v>33.249381024967334</v>
      </c>
      <c r="EB118" s="60">
        <v>46.103292516359936</v>
      </c>
      <c r="EC118" s="40">
        <v>170820</v>
      </c>
      <c r="ED118" s="40">
        <v>125359.27114716107</v>
      </c>
      <c r="EE118" s="40">
        <v>29153526.504855834</v>
      </c>
      <c r="EF118" s="43">
        <v>73.386764516544361</v>
      </c>
      <c r="EG118" s="44">
        <v>232.55979584176177</v>
      </c>
      <c r="EH118" s="44">
        <v>170.66810973455003</v>
      </c>
      <c r="EI118" s="43">
        <v>5.2714812862414341E-2</v>
      </c>
      <c r="EJ118" s="43">
        <v>-2.3146627727848403</v>
      </c>
      <c r="EK118" s="43">
        <v>-2.3661302845198269</v>
      </c>
      <c r="EL118" s="43">
        <v>24.470567452952654</v>
      </c>
      <c r="EM118" s="60">
        <v>21.525431661139187</v>
      </c>
      <c r="EN118" s="40">
        <v>172718</v>
      </c>
      <c r="EO118" s="40">
        <v>120429.52954808806</v>
      </c>
      <c r="EP118" s="40">
        <v>27112982.03934421</v>
      </c>
      <c r="EQ118" s="43">
        <v>69.726102402811563</v>
      </c>
      <c r="ER118" s="44">
        <v>225.13566349620149</v>
      </c>
      <c r="ES118" s="44">
        <v>156.97832327461069</v>
      </c>
      <c r="ET118" s="43">
        <v>-5.2659294365455502E-2</v>
      </c>
      <c r="EU118" s="43">
        <v>-11.008111002805119</v>
      </c>
      <c r="EV118" s="43">
        <v>-10.961223811584722</v>
      </c>
      <c r="EW118" s="43">
        <v>15.575061746238879</v>
      </c>
      <c r="EX118" s="60">
        <v>2.9066205579021465</v>
      </c>
      <c r="EY118" s="40">
        <v>692770</v>
      </c>
      <c r="EZ118" s="40">
        <v>507687.87174002524</v>
      </c>
      <c r="FA118" s="40">
        <v>111947436.34584525</v>
      </c>
      <c r="FB118" s="43">
        <v>73.28375532139458</v>
      </c>
      <c r="FC118" s="44">
        <v>220.50445278939193</v>
      </c>
      <c r="FD118" s="44">
        <v>161.593943654958</v>
      </c>
      <c r="FE118" s="43">
        <v>7.9599086416293111E-2</v>
      </c>
      <c r="FF118" s="43">
        <v>6.7305180290823525</v>
      </c>
      <c r="FG118" s="43">
        <v>6.6456290826877789</v>
      </c>
      <c r="FH118" s="43">
        <v>23.308640996496703</v>
      </c>
      <c r="FI118" s="60">
        <v>31.503275903993561</v>
      </c>
      <c r="FK118" s="61">
        <v>26</v>
      </c>
      <c r="FL118" s="62">
        <v>18</v>
      </c>
      <c r="FM118" s="40">
        <v>1898</v>
      </c>
      <c r="FN118" s="62">
        <v>1726</v>
      </c>
    </row>
    <row r="119" spans="2:170" x14ac:dyDescent="0.2">
      <c r="B119" s="64" t="s">
        <v>64</v>
      </c>
      <c r="K119" s="60"/>
      <c r="T119" s="60"/>
      <c r="AC119" s="60"/>
      <c r="AL119" s="60"/>
      <c r="AU119" s="60"/>
      <c r="BD119" s="60"/>
      <c r="BM119" s="60"/>
      <c r="BV119" s="60"/>
      <c r="CE119" s="60"/>
      <c r="CN119" s="60"/>
      <c r="CW119" s="60"/>
      <c r="DF119" s="60"/>
      <c r="DQ119" s="60"/>
      <c r="EB119" s="60"/>
      <c r="EM119" s="60"/>
      <c r="EX119" s="60"/>
      <c r="FI119" s="60"/>
      <c r="FK119" s="61">
        <v>3</v>
      </c>
      <c r="FL119" s="62">
        <v>2</v>
      </c>
      <c r="FM119" s="40">
        <v>54</v>
      </c>
      <c r="FN119" s="62">
        <v>23</v>
      </c>
    </row>
    <row r="120" spans="2:170" x14ac:dyDescent="0.2">
      <c r="B120" s="65" t="s">
        <v>89</v>
      </c>
      <c r="C120" s="66">
        <v>185411</v>
      </c>
      <c r="D120" s="66">
        <v>127342.8311370482</v>
      </c>
      <c r="E120" s="66">
        <v>22347913.541226272</v>
      </c>
      <c r="F120" s="67">
        <v>68.681378740769532</v>
      </c>
      <c r="G120" s="68">
        <v>175.49408428948092</v>
      </c>
      <c r="H120" s="68">
        <v>120.5317566985037</v>
      </c>
      <c r="I120" s="67">
        <v>50.94851257931402</v>
      </c>
      <c r="J120" s="67">
        <v>17.539032031601934</v>
      </c>
      <c r="K120" s="69">
        <v>77.423420551628283</v>
      </c>
      <c r="L120" s="66">
        <v>185411</v>
      </c>
      <c r="M120" s="66">
        <v>127233.10722390318</v>
      </c>
      <c r="N120" s="66">
        <v>22636118.993271627</v>
      </c>
      <c r="O120" s="67">
        <v>68.622199990239622</v>
      </c>
      <c r="P120" s="68">
        <v>177.91060430078846</v>
      </c>
      <c r="Q120" s="68">
        <v>122.0861706871309</v>
      </c>
      <c r="R120" s="67">
        <v>56.547222809132244</v>
      </c>
      <c r="S120" s="67">
        <v>26.152679595591994</v>
      </c>
      <c r="T120" s="69">
        <v>97.488516406194833</v>
      </c>
      <c r="U120" s="66">
        <v>179430</v>
      </c>
      <c r="V120" s="66">
        <v>132488.4527693475</v>
      </c>
      <c r="W120" s="66">
        <v>25490531.220434267</v>
      </c>
      <c r="X120" s="67">
        <v>73.838517956499743</v>
      </c>
      <c r="Y120" s="68">
        <v>192.39813498925358</v>
      </c>
      <c r="Z120" s="68">
        <v>142.06393145201062</v>
      </c>
      <c r="AA120" s="67">
        <v>47.146577462734633</v>
      </c>
      <c r="AB120" s="67">
        <v>33.314420926640388</v>
      </c>
      <c r="AC120" s="69">
        <v>96.167607657742565</v>
      </c>
      <c r="AD120" s="66">
        <v>185411</v>
      </c>
      <c r="AE120" s="66">
        <v>142905.89256352765</v>
      </c>
      <c r="AF120" s="66">
        <v>28657608.937785141</v>
      </c>
      <c r="AG120" s="67">
        <v>77.075196489705391</v>
      </c>
      <c r="AH120" s="68">
        <v>200.53483046576008</v>
      </c>
      <c r="AI120" s="68">
        <v>154.56261461178215</v>
      </c>
      <c r="AJ120" s="67">
        <v>36.489735968419538</v>
      </c>
      <c r="AK120" s="67">
        <v>30.682859424721666</v>
      </c>
      <c r="AL120" s="69">
        <v>78.368689784654975</v>
      </c>
      <c r="AM120" s="66">
        <v>180330</v>
      </c>
      <c r="AN120" s="66">
        <v>141525.43218134521</v>
      </c>
      <c r="AO120" s="66">
        <v>30460469.784157753</v>
      </c>
      <c r="AP120" s="67">
        <v>78.48135761179239</v>
      </c>
      <c r="AQ120" s="68">
        <v>215.22965388388204</v>
      </c>
      <c r="AR120" s="68">
        <v>168.91515435123247</v>
      </c>
      <c r="AS120" s="67">
        <v>34.192622337802213</v>
      </c>
      <c r="AT120" s="67">
        <v>40.232462773008663</v>
      </c>
      <c r="AU120" s="69">
        <v>88.18161916416922</v>
      </c>
      <c r="AV120" s="66">
        <v>189875</v>
      </c>
      <c r="AW120" s="66">
        <v>129190.78104993598</v>
      </c>
      <c r="AX120" s="66">
        <v>28839563.779933419</v>
      </c>
      <c r="AY120" s="67">
        <v>68.039911020374447</v>
      </c>
      <c r="AZ120" s="68">
        <v>223.23236647037601</v>
      </c>
      <c r="BA120" s="68">
        <v>151.88710351512003</v>
      </c>
      <c r="BB120" s="67">
        <v>13.711679733848083</v>
      </c>
      <c r="BC120" s="67">
        <v>24.163028738696095</v>
      </c>
      <c r="BD120" s="69">
        <v>41.187865587233446</v>
      </c>
      <c r="BE120" s="66">
        <v>189875</v>
      </c>
      <c r="BF120" s="66">
        <v>132385.31330393237</v>
      </c>
      <c r="BG120" s="66">
        <v>27997110.681655455</v>
      </c>
      <c r="BH120" s="67">
        <v>69.72235065381561</v>
      </c>
      <c r="BI120" s="68">
        <v>211.48199889348172</v>
      </c>
      <c r="BJ120" s="68">
        <v>147.45022083821175</v>
      </c>
      <c r="BK120" s="67">
        <v>20.585143082816504</v>
      </c>
      <c r="BL120" s="67">
        <v>20.128539602048718</v>
      </c>
      <c r="BM120" s="69">
        <v>44.857171362367914</v>
      </c>
      <c r="BN120" s="66">
        <v>171500</v>
      </c>
      <c r="BO120" s="66">
        <v>118068.23626981201</v>
      </c>
      <c r="BP120" s="66">
        <v>23261944.980746295</v>
      </c>
      <c r="BQ120" s="67">
        <v>68.844452635458907</v>
      </c>
      <c r="BR120" s="68">
        <v>197.02119482489439</v>
      </c>
      <c r="BS120" s="68">
        <v>135.63816315303961</v>
      </c>
      <c r="BT120" s="67">
        <v>12.941468455694599</v>
      </c>
      <c r="BU120" s="67">
        <v>21.192694363286147</v>
      </c>
      <c r="BV120" s="69">
        <v>36.87680867500071</v>
      </c>
      <c r="BW120" s="66">
        <v>197408</v>
      </c>
      <c r="BX120" s="66">
        <v>149282.20245183888</v>
      </c>
      <c r="BY120" s="66">
        <v>32063153.601808097</v>
      </c>
      <c r="BZ120" s="67">
        <v>75.621151347381499</v>
      </c>
      <c r="CA120" s="68">
        <v>214.7821580549915</v>
      </c>
      <c r="CB120" s="68">
        <v>162.42074080993726</v>
      </c>
      <c r="CC120" s="67">
        <v>-3.1615434780601683</v>
      </c>
      <c r="CD120" s="67">
        <v>18.287332829613632</v>
      </c>
      <c r="CE120" s="69">
        <v>14.547627373089275</v>
      </c>
      <c r="CF120" s="66">
        <v>191010</v>
      </c>
      <c r="CG120" s="66">
        <v>132398.39384454879</v>
      </c>
      <c r="CH120" s="66">
        <v>30041121.805926513</v>
      </c>
      <c r="CI120" s="67">
        <v>69.314901756216315</v>
      </c>
      <c r="CJ120" s="68">
        <v>226.89944291316939</v>
      </c>
      <c r="CK120" s="68">
        <v>157.27512594066548</v>
      </c>
      <c r="CL120" s="67">
        <v>-13.96295098443302</v>
      </c>
      <c r="CM120" s="67">
        <v>15.420528410406945</v>
      </c>
      <c r="CN120" s="69">
        <v>-0.69558339757324517</v>
      </c>
      <c r="CO120" s="66">
        <v>197377</v>
      </c>
      <c r="CP120" s="66">
        <v>136125.57569444444</v>
      </c>
      <c r="CQ120" s="66">
        <v>26817993.052785311</v>
      </c>
      <c r="CR120" s="67">
        <v>68.967293906810042</v>
      </c>
      <c r="CS120" s="68">
        <v>197.00921679099136</v>
      </c>
      <c r="CT120" s="68">
        <v>135.87192556774755</v>
      </c>
      <c r="CU120" s="67">
        <v>-10.093710755234248</v>
      </c>
      <c r="CV120" s="67">
        <v>9.8639554344984877</v>
      </c>
      <c r="CW120" s="69">
        <v>-1.2253944513894861</v>
      </c>
      <c r="CX120" s="66">
        <v>191010</v>
      </c>
      <c r="CY120" s="66">
        <v>120289.83121407421</v>
      </c>
      <c r="CZ120" s="66">
        <v>22102495.280347344</v>
      </c>
      <c r="DA120" s="67">
        <v>62.97567206642281</v>
      </c>
      <c r="DB120" s="68">
        <v>183.74367190700073</v>
      </c>
      <c r="DC120" s="68">
        <v>115.71381226295662</v>
      </c>
      <c r="DD120" s="67">
        <v>-9.5605617663911513</v>
      </c>
      <c r="DE120" s="67">
        <v>6.1758430751438516</v>
      </c>
      <c r="DF120" s="69">
        <v>-3.9751639830891605</v>
      </c>
      <c r="DG120" s="66">
        <v>550252</v>
      </c>
      <c r="DH120" s="66">
        <v>387064.39113029884</v>
      </c>
      <c r="DI120" s="66">
        <v>70474563.754932165</v>
      </c>
      <c r="DJ120" s="67">
        <v>70.343113906046483</v>
      </c>
      <c r="DK120" s="68">
        <v>182.07452137132415</v>
      </c>
      <c r="DL120" s="68">
        <v>128.07688796211949</v>
      </c>
      <c r="DM120" s="67">
        <v>0.18607869198696356</v>
      </c>
      <c r="DN120" s="67">
        <v>51.691597190369478</v>
      </c>
      <c r="DO120" s="67">
        <v>51.409855711309618</v>
      </c>
      <c r="DP120" s="67">
        <v>25.638108065663374</v>
      </c>
      <c r="DQ120" s="69">
        <v>90.228478140761808</v>
      </c>
      <c r="DR120" s="66">
        <v>555616</v>
      </c>
      <c r="DS120" s="66">
        <v>413622.10579480889</v>
      </c>
      <c r="DT120" s="66">
        <v>87957642.50187631</v>
      </c>
      <c r="DU120" s="67">
        <v>74.443879548970671</v>
      </c>
      <c r="DV120" s="68">
        <v>212.65218002035573</v>
      </c>
      <c r="DW120" s="68">
        <v>158.30653275261386</v>
      </c>
      <c r="DX120" s="67">
        <v>1.2890464774995671</v>
      </c>
      <c r="DY120" s="67">
        <v>29.41868877858073</v>
      </c>
      <c r="DZ120" s="67">
        <v>27.771652788977509</v>
      </c>
      <c r="EA120" s="67">
        <v>30.778186250991368</v>
      </c>
      <c r="EB120" s="69">
        <v>67.097450060401485</v>
      </c>
      <c r="EC120" s="66">
        <v>558783</v>
      </c>
      <c r="ED120" s="66">
        <v>399735.75202558329</v>
      </c>
      <c r="EE120" s="66">
        <v>83322209.264209852</v>
      </c>
      <c r="EF120" s="67">
        <v>71.53684919290373</v>
      </c>
      <c r="EG120" s="68">
        <v>208.44322491043332</v>
      </c>
      <c r="EH120" s="68">
        <v>149.11371545700183</v>
      </c>
      <c r="EI120" s="67">
        <v>4.1363206035170377</v>
      </c>
      <c r="EJ120" s="67">
        <v>13.226577594420002</v>
      </c>
      <c r="EK120" s="67">
        <v>8.7291897181358884</v>
      </c>
      <c r="EL120" s="67">
        <v>19.479946533175202</v>
      </c>
      <c r="EM120" s="69">
        <v>29.909577741088476</v>
      </c>
      <c r="EN120" s="66">
        <v>579397</v>
      </c>
      <c r="EO120" s="66">
        <v>388813.80075306742</v>
      </c>
      <c r="EP120" s="66">
        <v>78961610.139059171</v>
      </c>
      <c r="EQ120" s="67">
        <v>67.106629953739386</v>
      </c>
      <c r="ER120" s="68">
        <v>203.0833524584871</v>
      </c>
      <c r="ES120" s="68">
        <v>136.28239383196524</v>
      </c>
      <c r="ET120" s="67">
        <v>6.424244428035605</v>
      </c>
      <c r="EU120" s="67">
        <v>-5.5921520930494015</v>
      </c>
      <c r="EV120" s="67">
        <v>-11.291032964980831</v>
      </c>
      <c r="EW120" s="67">
        <v>10.682551747479076</v>
      </c>
      <c r="EX120" s="69">
        <v>-1.8146516567449795</v>
      </c>
      <c r="EY120" s="66">
        <v>2244048</v>
      </c>
      <c r="EZ120" s="66">
        <v>1589236.0497037584</v>
      </c>
      <c r="FA120" s="66">
        <v>320716025.66007751</v>
      </c>
      <c r="FB120" s="67">
        <v>70.820055974905998</v>
      </c>
      <c r="FC120" s="68">
        <v>201.80515394164422</v>
      </c>
      <c r="FD120" s="68">
        <v>142.91852298171764</v>
      </c>
      <c r="FE120" s="67">
        <v>2.9953850425810717</v>
      </c>
      <c r="FF120" s="67">
        <v>18.630630221233673</v>
      </c>
      <c r="FG120" s="67">
        <v>15.180529857892459</v>
      </c>
      <c r="FH120" s="67">
        <v>19.567870166421457</v>
      </c>
      <c r="FI120" s="69">
        <v>37.718906397516577</v>
      </c>
      <c r="FK120" s="70">
        <v>93</v>
      </c>
      <c r="FL120" s="71">
        <v>68</v>
      </c>
      <c r="FM120" s="66">
        <v>6367</v>
      </c>
      <c r="FN120" s="71">
        <v>5741</v>
      </c>
    </row>
    <row r="121" spans="2:170" x14ac:dyDescent="0.2">
      <c r="B121" s="63" t="s">
        <v>90</v>
      </c>
      <c r="K121" s="60"/>
      <c r="T121" s="60"/>
      <c r="AC121" s="60"/>
      <c r="AL121" s="60"/>
      <c r="AU121" s="60"/>
      <c r="BD121" s="60"/>
      <c r="BM121" s="60"/>
      <c r="BV121" s="60"/>
      <c r="CE121" s="60"/>
      <c r="CN121" s="60"/>
      <c r="CW121" s="60"/>
      <c r="DF121" s="60"/>
      <c r="DQ121" s="60"/>
      <c r="EB121" s="60"/>
      <c r="EM121" s="60"/>
      <c r="EX121" s="60"/>
      <c r="FI121" s="60"/>
      <c r="FK121" s="61"/>
      <c r="FL121" s="62"/>
      <c r="FN121" s="62"/>
    </row>
    <row r="122" spans="2:170" x14ac:dyDescent="0.2">
      <c r="B122" s="64" t="s">
        <v>61</v>
      </c>
      <c r="C122" s="40">
        <v>96348</v>
      </c>
      <c r="D122" s="40">
        <v>71080.270561106838</v>
      </c>
      <c r="E122" s="40">
        <v>9175892.8735238034</v>
      </c>
      <c r="F122" s="43">
        <v>73.774515881084028</v>
      </c>
      <c r="G122" s="44">
        <v>129.09198011050617</v>
      </c>
      <c r="H122" s="44">
        <v>95.236983367831215</v>
      </c>
      <c r="I122" s="43">
        <v>81.039089951421431</v>
      </c>
      <c r="J122" s="43">
        <v>17.20125765365562</v>
      </c>
      <c r="K122" s="60">
        <v>112.18009026756279</v>
      </c>
      <c r="L122" s="40">
        <v>96317</v>
      </c>
      <c r="M122" s="40">
        <v>71789.155056179778</v>
      </c>
      <c r="N122" s="40">
        <v>9507547.3632611204</v>
      </c>
      <c r="O122" s="43">
        <v>74.534251540413194</v>
      </c>
      <c r="P122" s="44">
        <v>132.43709799649869</v>
      </c>
      <c r="Q122" s="44">
        <v>98.710999753533869</v>
      </c>
      <c r="R122" s="43">
        <v>103.84590947109366</v>
      </c>
      <c r="S122" s="43">
        <v>27.87036468162696</v>
      </c>
      <c r="T122" s="60">
        <v>160.65850782922027</v>
      </c>
      <c r="U122" s="40">
        <v>93180</v>
      </c>
      <c r="V122" s="40">
        <v>73852.975193798455</v>
      </c>
      <c r="W122" s="40">
        <v>10511940.123953799</v>
      </c>
      <c r="X122" s="43">
        <v>79.258397932816536</v>
      </c>
      <c r="Y122" s="44">
        <v>142.33604125452354</v>
      </c>
      <c r="Z122" s="44">
        <v>112.81326597932816</v>
      </c>
      <c r="AA122" s="43">
        <v>109.95567069011595</v>
      </c>
      <c r="AB122" s="43">
        <v>39.484563081866689</v>
      </c>
      <c r="AC122" s="60">
        <v>192.85574992781656</v>
      </c>
      <c r="AD122" s="40">
        <v>97092</v>
      </c>
      <c r="AE122" s="40">
        <v>76858.434782608689</v>
      </c>
      <c r="AF122" s="40">
        <v>11512431.990187816</v>
      </c>
      <c r="AG122" s="43">
        <v>79.160419790104953</v>
      </c>
      <c r="AH122" s="44">
        <v>149.78748946358738</v>
      </c>
      <c r="AI122" s="44">
        <v>118.57240545243498</v>
      </c>
      <c r="AJ122" s="43">
        <v>65.83778397361371</v>
      </c>
      <c r="AK122" s="43">
        <v>40.838469811573617</v>
      </c>
      <c r="AL122" s="60">
        <v>133.56339731783333</v>
      </c>
      <c r="AM122" s="40">
        <v>96090</v>
      </c>
      <c r="AN122" s="40">
        <v>78950.225581395352</v>
      </c>
      <c r="AO122" s="40">
        <v>13055576.229650633</v>
      </c>
      <c r="AP122" s="43">
        <v>82.162790697674424</v>
      </c>
      <c r="AQ122" s="44">
        <v>165.36464758027475</v>
      </c>
      <c r="AR122" s="44">
        <v>135.86820927932806</v>
      </c>
      <c r="AS122" s="43">
        <v>49.09342804666948</v>
      </c>
      <c r="AT122" s="43">
        <v>51.245567528128682</v>
      </c>
      <c r="AU122" s="60">
        <v>125.49720139598334</v>
      </c>
      <c r="AV122" s="40">
        <v>99355</v>
      </c>
      <c r="AW122" s="40">
        <v>71417.289455060149</v>
      </c>
      <c r="AX122" s="40">
        <v>11535247.277469542</v>
      </c>
      <c r="AY122" s="43">
        <v>71.88092139807776</v>
      </c>
      <c r="AZ122" s="44">
        <v>161.51897342348983</v>
      </c>
      <c r="BA122" s="44">
        <v>116.10132632952083</v>
      </c>
      <c r="BB122" s="43">
        <v>18.115162857746057</v>
      </c>
      <c r="BC122" s="43">
        <v>25.04322138181406</v>
      </c>
      <c r="BD122" s="60">
        <v>47.695004577778676</v>
      </c>
      <c r="BE122" s="40">
        <v>99386</v>
      </c>
      <c r="BF122" s="40">
        <v>73511.720475192167</v>
      </c>
      <c r="BG122" s="40">
        <v>10591746.150492322</v>
      </c>
      <c r="BH122" s="43">
        <v>73.965870922657288</v>
      </c>
      <c r="BI122" s="44">
        <v>144.08241409703766</v>
      </c>
      <c r="BJ122" s="44">
        <v>106.57181243326345</v>
      </c>
      <c r="BK122" s="43">
        <v>32.773841131419204</v>
      </c>
      <c r="BL122" s="43">
        <v>31.692461614214469</v>
      </c>
      <c r="BM122" s="60">
        <v>74.853139765866132</v>
      </c>
      <c r="BN122" s="40">
        <v>89796</v>
      </c>
      <c r="BO122" s="40">
        <v>68493.843547224227</v>
      </c>
      <c r="BP122" s="40">
        <v>9766456.4266421385</v>
      </c>
      <c r="BQ122" s="43">
        <v>76.277165516531056</v>
      </c>
      <c r="BR122" s="44">
        <v>142.58882143047632</v>
      </c>
      <c r="BS122" s="44">
        <v>108.76271133059532</v>
      </c>
      <c r="BT122" s="43">
        <v>19.551039144209412</v>
      </c>
      <c r="BU122" s="43">
        <v>32.024004530553235</v>
      </c>
      <c r="BV122" s="60">
        <v>57.83606933610443</v>
      </c>
      <c r="BW122" s="40">
        <v>99417</v>
      </c>
      <c r="BX122" s="40">
        <v>82803.798742138359</v>
      </c>
      <c r="BY122" s="40">
        <v>13632648.153753284</v>
      </c>
      <c r="BZ122" s="43">
        <v>83.289375803070271</v>
      </c>
      <c r="CA122" s="44">
        <v>164.63795575619781</v>
      </c>
      <c r="CB122" s="44">
        <v>137.12592568427215</v>
      </c>
      <c r="CC122" s="43">
        <v>-1.3697021946160512</v>
      </c>
      <c r="CD122" s="43">
        <v>29.28426581840305</v>
      </c>
      <c r="CE122" s="60">
        <v>27.513456392219748</v>
      </c>
      <c r="CF122" s="40">
        <v>96210</v>
      </c>
      <c r="CG122" s="40">
        <v>73030.790769230764</v>
      </c>
      <c r="CH122" s="40">
        <v>12488980.581404533</v>
      </c>
      <c r="CI122" s="43">
        <v>75.907692307692301</v>
      </c>
      <c r="CJ122" s="44">
        <v>171.00979531863942</v>
      </c>
      <c r="CK122" s="44">
        <v>129.80958924648721</v>
      </c>
      <c r="CL122" s="43">
        <v>-10.315450990277913</v>
      </c>
      <c r="CM122" s="43">
        <v>23.791783424929715</v>
      </c>
      <c r="CN122" s="60">
        <v>11.022102675781381</v>
      </c>
      <c r="CO122" s="40">
        <v>99417</v>
      </c>
      <c r="CP122" s="40">
        <v>71150.450134770887</v>
      </c>
      <c r="CQ122" s="40">
        <v>10507034.935950084</v>
      </c>
      <c r="CR122" s="43">
        <v>71.567689766107293</v>
      </c>
      <c r="CS122" s="44">
        <v>147.67348507350263</v>
      </c>
      <c r="CT122" s="44">
        <v>105.68650166420313</v>
      </c>
      <c r="CU122" s="43">
        <v>-12.856128769630981</v>
      </c>
      <c r="CV122" s="43">
        <v>14.257957274640722</v>
      </c>
      <c r="CW122" s="60">
        <v>-0.43119284208072689</v>
      </c>
      <c r="CX122" s="40">
        <v>95820</v>
      </c>
      <c r="CY122" s="40">
        <v>60625.735849056604</v>
      </c>
      <c r="CZ122" s="40">
        <v>8215412.9949802514</v>
      </c>
      <c r="DA122" s="43">
        <v>63.270440251572325</v>
      </c>
      <c r="DB122" s="44">
        <v>135.51032214165019</v>
      </c>
      <c r="DC122" s="44">
        <v>85.737977405345973</v>
      </c>
      <c r="DD122" s="43">
        <v>-12.412382669419671</v>
      </c>
      <c r="DE122" s="43">
        <v>7.4506576602762555</v>
      </c>
      <c r="DF122" s="60">
        <v>-5.8865291493241179</v>
      </c>
      <c r="DG122" s="40">
        <v>285845</v>
      </c>
      <c r="DH122" s="40">
        <v>216722.40081108507</v>
      </c>
      <c r="DI122" s="40">
        <v>29195380.360738721</v>
      </c>
      <c r="DJ122" s="43">
        <v>75.818153478663291</v>
      </c>
      <c r="DK122" s="44">
        <v>134.71325645837629</v>
      </c>
      <c r="DL122" s="44">
        <v>102.13710353771702</v>
      </c>
      <c r="DM122" s="43">
        <v>-1.6457464525097376</v>
      </c>
      <c r="DN122" s="43">
        <v>94.388754955541131</v>
      </c>
      <c r="DO122" s="43">
        <v>97.641431808262652</v>
      </c>
      <c r="DP122" s="43">
        <v>27.769582207215102</v>
      </c>
      <c r="DQ122" s="60">
        <v>152.52563168953535</v>
      </c>
      <c r="DR122" s="40">
        <v>292537</v>
      </c>
      <c r="DS122" s="40">
        <v>227225.9498190642</v>
      </c>
      <c r="DT122" s="40">
        <v>36103255.497307993</v>
      </c>
      <c r="DU122" s="43">
        <v>77.674259946285147</v>
      </c>
      <c r="DV122" s="44">
        <v>158.88702644243028</v>
      </c>
      <c r="DW122" s="44">
        <v>123.41432193981613</v>
      </c>
      <c r="DX122" s="43">
        <v>0.64646422943803372</v>
      </c>
      <c r="DY122" s="43">
        <v>43.284274945653749</v>
      </c>
      <c r="DZ122" s="43">
        <v>42.363942978682864</v>
      </c>
      <c r="EA122" s="43">
        <v>37.077169585906063</v>
      </c>
      <c r="EB122" s="60">
        <v>95.148463546111302</v>
      </c>
      <c r="EC122" s="40">
        <v>288599</v>
      </c>
      <c r="ED122" s="40">
        <v>224809.36276455477</v>
      </c>
      <c r="EE122" s="40">
        <v>33990850.730887741</v>
      </c>
      <c r="EF122" s="43">
        <v>77.896792007094533</v>
      </c>
      <c r="EG122" s="44">
        <v>151.19855469047667</v>
      </c>
      <c r="EH122" s="44">
        <v>117.7788236649737</v>
      </c>
      <c r="EI122" s="43">
        <v>1.5407079023291816</v>
      </c>
      <c r="EJ122" s="43">
        <v>16.105344415391603</v>
      </c>
      <c r="EK122" s="43">
        <v>14.343642873904013</v>
      </c>
      <c r="EL122" s="43">
        <v>29.609275274939773</v>
      </c>
      <c r="EM122" s="60">
        <v>48.199966851734651</v>
      </c>
      <c r="EN122" s="40">
        <v>291447</v>
      </c>
      <c r="EO122" s="40">
        <v>204806.97675305826</v>
      </c>
      <c r="EP122" s="40">
        <v>31211428.512334868</v>
      </c>
      <c r="EQ122" s="43">
        <v>70.272460088132064</v>
      </c>
      <c r="ER122" s="44">
        <v>152.39436178957612</v>
      </c>
      <c r="ES122" s="44">
        <v>107.09126706514347</v>
      </c>
      <c r="ET122" s="43">
        <v>2.503798429982274</v>
      </c>
      <c r="EU122" s="43">
        <v>-9.6440152381399074</v>
      </c>
      <c r="EV122" s="43">
        <v>-11.851086354032516</v>
      </c>
      <c r="EW122" s="43">
        <v>15.922133821535081</v>
      </c>
      <c r="EX122" s="60">
        <v>2.1841016388759869</v>
      </c>
      <c r="EY122" s="40">
        <v>1158428</v>
      </c>
      <c r="EZ122" s="40">
        <v>873564.6901477623</v>
      </c>
      <c r="FA122" s="40">
        <v>130500915.10126933</v>
      </c>
      <c r="FB122" s="43">
        <v>75.409493740462267</v>
      </c>
      <c r="FC122" s="44">
        <v>149.38895375818737</v>
      </c>
      <c r="FD122" s="44">
        <v>112.65345373322238</v>
      </c>
      <c r="FE122" s="43">
        <v>0.74741223515742272</v>
      </c>
      <c r="FF122" s="43">
        <v>26.536593712284965</v>
      </c>
      <c r="FG122" s="43">
        <v>25.597859940058665</v>
      </c>
      <c r="FH122" s="43">
        <v>24.975705700081207</v>
      </c>
      <c r="FI122" s="60">
        <v>56.966811804217109</v>
      </c>
      <c r="FK122" s="61">
        <v>63</v>
      </c>
      <c r="FL122" s="62">
        <v>20</v>
      </c>
      <c r="FM122" s="40">
        <v>3194</v>
      </c>
      <c r="FN122" s="62">
        <v>1484</v>
      </c>
    </row>
    <row r="123" spans="2:170" x14ac:dyDescent="0.2">
      <c r="B123" s="64" t="s">
        <v>62</v>
      </c>
      <c r="C123" s="40">
        <v>101401</v>
      </c>
      <c r="D123" s="40">
        <v>62573.169576059852</v>
      </c>
      <c r="E123" s="40">
        <v>7845805.1966407662</v>
      </c>
      <c r="F123" s="43">
        <v>61.708631646689724</v>
      </c>
      <c r="G123" s="44">
        <v>125.38609199113557</v>
      </c>
      <c r="H123" s="44">
        <v>77.374041642989383</v>
      </c>
      <c r="I123" s="43">
        <v>62.584948118027199</v>
      </c>
      <c r="J123" s="43">
        <v>19.763933197170832</v>
      </c>
      <c r="K123" s="60">
        <v>94.718128652815338</v>
      </c>
      <c r="L123" s="40">
        <v>101401</v>
      </c>
      <c r="M123" s="40">
        <v>63478.608478802991</v>
      </c>
      <c r="N123" s="40">
        <v>7728974.7504478963</v>
      </c>
      <c r="O123" s="43">
        <v>62.60156061459255</v>
      </c>
      <c r="P123" s="44">
        <v>121.75715466461089</v>
      </c>
      <c r="Q123" s="44">
        <v>76.221878979969588</v>
      </c>
      <c r="R123" s="43">
        <v>66.899311647588476</v>
      </c>
      <c r="S123" s="43">
        <v>21.575443612971991</v>
      </c>
      <c r="T123" s="60">
        <v>102.90857852256975</v>
      </c>
      <c r="U123" s="40">
        <v>98130</v>
      </c>
      <c r="V123" s="40">
        <v>69808.523690773072</v>
      </c>
      <c r="W123" s="40">
        <v>9028092.7960743215</v>
      </c>
      <c r="X123" s="43">
        <v>71.138819617622616</v>
      </c>
      <c r="Y123" s="44">
        <v>129.32651084365517</v>
      </c>
      <c r="Z123" s="44">
        <v>92.001353266833007</v>
      </c>
      <c r="AA123" s="43">
        <v>61.653079227729009</v>
      </c>
      <c r="AB123" s="43">
        <v>20.082853053063221</v>
      </c>
      <c r="AC123" s="60">
        <v>94.117629585026222</v>
      </c>
      <c r="AD123" s="40">
        <v>101494</v>
      </c>
      <c r="AE123" s="40">
        <v>77922.832917705731</v>
      </c>
      <c r="AF123" s="40">
        <v>10301136.498726035</v>
      </c>
      <c r="AG123" s="43">
        <v>76.775802429410348</v>
      </c>
      <c r="AH123" s="44">
        <v>132.19663753248113</v>
      </c>
      <c r="AI123" s="44">
        <v>101.49502925026144</v>
      </c>
      <c r="AJ123" s="43">
        <v>56.232324217486806</v>
      </c>
      <c r="AK123" s="43">
        <v>18.361547235018751</v>
      </c>
      <c r="AL123" s="60">
        <v>84.918996224857253</v>
      </c>
      <c r="AM123" s="40">
        <v>98220</v>
      </c>
      <c r="AN123" s="40">
        <v>73192.463917525776</v>
      </c>
      <c r="AO123" s="40">
        <v>9618704.938965559</v>
      </c>
      <c r="AP123" s="43">
        <v>74.518900343642613</v>
      </c>
      <c r="AQ123" s="44">
        <v>131.41660253170383</v>
      </c>
      <c r="AR123" s="44">
        <v>97.930207075601288</v>
      </c>
      <c r="AS123" s="43">
        <v>40.286729045458522</v>
      </c>
      <c r="AT123" s="43">
        <v>20.202866120981643</v>
      </c>
      <c r="AU123" s="60">
        <v>68.628669099891823</v>
      </c>
      <c r="AV123" s="40">
        <v>101494</v>
      </c>
      <c r="AW123" s="40">
        <v>69302.664835164833</v>
      </c>
      <c r="AX123" s="40">
        <v>10297557.817516176</v>
      </c>
      <c r="AY123" s="43">
        <v>68.282523927685219</v>
      </c>
      <c r="AZ123" s="44">
        <v>148.58819414821545</v>
      </c>
      <c r="BA123" s="44">
        <v>101.45976922297058</v>
      </c>
      <c r="BB123" s="43">
        <v>7.5890963151498569</v>
      </c>
      <c r="BC123" s="43">
        <v>23.816188256750099</v>
      </c>
      <c r="BD123" s="60">
        <v>33.212718037274918</v>
      </c>
      <c r="BE123" s="40">
        <v>101494</v>
      </c>
      <c r="BF123" s="40">
        <v>78901.771144278609</v>
      </c>
      <c r="BG123" s="40">
        <v>12075579.460107176</v>
      </c>
      <c r="BH123" s="43">
        <v>77.740330605039318</v>
      </c>
      <c r="BI123" s="44">
        <v>153.0457337646572</v>
      </c>
      <c r="BJ123" s="44">
        <v>118.97825940555281</v>
      </c>
      <c r="BK123" s="43">
        <v>34.296237943166929</v>
      </c>
      <c r="BL123" s="43">
        <v>23.487456293568517</v>
      </c>
      <c r="BM123" s="60">
        <v>65.839008133942016</v>
      </c>
      <c r="BN123" s="40">
        <v>91000</v>
      </c>
      <c r="BO123" s="40">
        <v>61968.283582089549</v>
      </c>
      <c r="BP123" s="40">
        <v>8440236.9713401813</v>
      </c>
      <c r="BQ123" s="43">
        <v>68.097014925373131</v>
      </c>
      <c r="BR123" s="44">
        <v>136.20252947879987</v>
      </c>
      <c r="BS123" s="44">
        <v>92.749856827914087</v>
      </c>
      <c r="BT123" s="43">
        <v>16.820664922667209</v>
      </c>
      <c r="BU123" s="43">
        <v>22.872507407780553</v>
      </c>
      <c r="BV123" s="60">
        <v>43.540480160840353</v>
      </c>
      <c r="BW123" s="40">
        <v>100750</v>
      </c>
      <c r="BX123" s="40">
        <v>76593.283582089556</v>
      </c>
      <c r="BY123" s="40">
        <v>10754325.087733217</v>
      </c>
      <c r="BZ123" s="43">
        <v>76.023110255175737</v>
      </c>
      <c r="CA123" s="44">
        <v>140.40820010291336</v>
      </c>
      <c r="CB123" s="44">
        <v>106.74268077154558</v>
      </c>
      <c r="CC123" s="43">
        <v>5.1987395978902091</v>
      </c>
      <c r="CD123" s="43">
        <v>18.156198470870876</v>
      </c>
      <c r="CE123" s="60">
        <v>24.298831548170867</v>
      </c>
      <c r="CF123" s="40">
        <v>97950</v>
      </c>
      <c r="CG123" s="40">
        <v>69285.335731414874</v>
      </c>
      <c r="CH123" s="40">
        <v>9927468.2528014109</v>
      </c>
      <c r="CI123" s="43">
        <v>70.735411670663467</v>
      </c>
      <c r="CJ123" s="44">
        <v>143.28382980325472</v>
      </c>
      <c r="CK123" s="44">
        <v>101.35240686882501</v>
      </c>
      <c r="CL123" s="43">
        <v>-9.4301062132860025</v>
      </c>
      <c r="CM123" s="43">
        <v>13.178297397847825</v>
      </c>
      <c r="CN123" s="60">
        <v>2.5054637427837676</v>
      </c>
      <c r="CO123" s="40">
        <v>101215</v>
      </c>
      <c r="CP123" s="40">
        <v>70036.99040767386</v>
      </c>
      <c r="CQ123" s="40">
        <v>9323786.948397601</v>
      </c>
      <c r="CR123" s="43">
        <v>69.196255898507005</v>
      </c>
      <c r="CS123" s="44">
        <v>133.12660772722191</v>
      </c>
      <c r="CT123" s="44">
        <v>92.118628151930068</v>
      </c>
      <c r="CU123" s="43">
        <v>2.199183276319808</v>
      </c>
      <c r="CV123" s="43">
        <v>14.79865002602652</v>
      </c>
      <c r="CW123" s="60">
        <v>17.32328273893938</v>
      </c>
      <c r="CX123" s="40">
        <v>97980</v>
      </c>
      <c r="CY123" s="40">
        <v>60475.693779904308</v>
      </c>
      <c r="CZ123" s="40">
        <v>7912461.4551022714</v>
      </c>
      <c r="DA123" s="43">
        <v>61.722488038277511</v>
      </c>
      <c r="DB123" s="44">
        <v>130.83705139289418</v>
      </c>
      <c r="DC123" s="44">
        <v>80.75588339561412</v>
      </c>
      <c r="DD123" s="43">
        <v>10.631576423113486</v>
      </c>
      <c r="DE123" s="43">
        <v>10.696860702353922</v>
      </c>
      <c r="DF123" s="60">
        <v>22.465682045917301</v>
      </c>
      <c r="DG123" s="40">
        <v>300932</v>
      </c>
      <c r="DH123" s="40">
        <v>195860.30174563592</v>
      </c>
      <c r="DI123" s="40">
        <v>24602872.743162986</v>
      </c>
      <c r="DJ123" s="43">
        <v>65.084571180743794</v>
      </c>
      <c r="DK123" s="44">
        <v>125.6143921146143</v>
      </c>
      <c r="DL123" s="44">
        <v>81.755588449094759</v>
      </c>
      <c r="DM123" s="43">
        <v>0.21446078431372548</v>
      </c>
      <c r="DN123" s="43">
        <v>63.970484603797694</v>
      </c>
      <c r="DO123" s="43">
        <v>63.619584758831742</v>
      </c>
      <c r="DP123" s="43">
        <v>20.396659566983363</v>
      </c>
      <c r="DQ123" s="60">
        <v>96.99251444714686</v>
      </c>
      <c r="DR123" s="40">
        <v>301208</v>
      </c>
      <c r="DS123" s="40">
        <v>220417.96167039635</v>
      </c>
      <c r="DT123" s="40">
        <v>30217399.25520777</v>
      </c>
      <c r="DU123" s="43">
        <v>73.177990514991748</v>
      </c>
      <c r="DV123" s="44">
        <v>137.09136508754031</v>
      </c>
      <c r="DW123" s="44">
        <v>100.32070614063295</v>
      </c>
      <c r="DX123" s="43">
        <v>0.30637254901960786</v>
      </c>
      <c r="DY123" s="43">
        <v>32.817510549113287</v>
      </c>
      <c r="DZ123" s="43">
        <v>32.411837028813437</v>
      </c>
      <c r="EA123" s="43">
        <v>20.078615549673142</v>
      </c>
      <c r="EB123" s="60">
        <v>58.998300727958657</v>
      </c>
      <c r="EC123" s="40">
        <v>293244</v>
      </c>
      <c r="ED123" s="40">
        <v>217463.33830845772</v>
      </c>
      <c r="EE123" s="40">
        <v>31270141.519180574</v>
      </c>
      <c r="EF123" s="43">
        <v>74.157813393780501</v>
      </c>
      <c r="EG123" s="44">
        <v>143.79500361953379</v>
      </c>
      <c r="EH123" s="44">
        <v>106.63523045375379</v>
      </c>
      <c r="EI123" s="43">
        <v>-0.34730481944906988</v>
      </c>
      <c r="EJ123" s="43">
        <v>17.361585633769256</v>
      </c>
      <c r="EK123" s="43">
        <v>17.770608633434872</v>
      </c>
      <c r="EL123" s="43">
        <v>21.708530666586899</v>
      </c>
      <c r="EM123" s="60">
        <v>43.336877324852104</v>
      </c>
      <c r="EN123" s="40">
        <v>297145</v>
      </c>
      <c r="EO123" s="40">
        <v>199798.01991899303</v>
      </c>
      <c r="EP123" s="40">
        <v>27163716.656301282</v>
      </c>
      <c r="EQ123" s="43">
        <v>67.239233343651435</v>
      </c>
      <c r="ER123" s="44">
        <v>135.95588518502163</v>
      </c>
      <c r="ES123" s="44">
        <v>91.41569488398352</v>
      </c>
      <c r="ET123" s="43">
        <v>-0.17335156436348731</v>
      </c>
      <c r="EU123" s="43">
        <v>-0.12268357428229675</v>
      </c>
      <c r="EV123" s="43">
        <v>5.0755976430232295E-2</v>
      </c>
      <c r="EW123" s="43">
        <v>12.686548096177633</v>
      </c>
      <c r="EX123" s="60">
        <v>12.74374325384921</v>
      </c>
      <c r="EY123" s="40">
        <v>1192529</v>
      </c>
      <c r="EZ123" s="40">
        <v>833539.62164348306</v>
      </c>
      <c r="FA123" s="40">
        <v>113254130.17385261</v>
      </c>
      <c r="FB123" s="43">
        <v>69.89680097033137</v>
      </c>
      <c r="FC123" s="44">
        <v>135.87132181017432</v>
      </c>
      <c r="FD123" s="44">
        <v>94.969707381415972</v>
      </c>
      <c r="FE123" s="43">
        <v>2.1802880160469197E-3</v>
      </c>
      <c r="FF123" s="43">
        <v>24.271475703107981</v>
      </c>
      <c r="FG123" s="43">
        <v>24.268766285993809</v>
      </c>
      <c r="FH123" s="43">
        <v>17.689488386203589</v>
      </c>
      <c r="FI123" s="60">
        <v>46.251275265929827</v>
      </c>
      <c r="FK123" s="61">
        <v>127</v>
      </c>
      <c r="FL123" s="62">
        <v>21</v>
      </c>
      <c r="FM123" s="40">
        <v>3266</v>
      </c>
      <c r="FN123" s="62">
        <v>418</v>
      </c>
    </row>
    <row r="124" spans="2:170" x14ac:dyDescent="0.2">
      <c r="B124" s="64" t="s">
        <v>63</v>
      </c>
      <c r="C124" s="40">
        <v>11036</v>
      </c>
      <c r="D124" s="40">
        <v>8025.7573770491799</v>
      </c>
      <c r="E124" s="40">
        <v>1085088.0361369168</v>
      </c>
      <c r="F124" s="43">
        <v>72.723426758328927</v>
      </c>
      <c r="G124" s="44">
        <v>135.20070258289689</v>
      </c>
      <c r="H124" s="44">
        <v>98.322583919619149</v>
      </c>
      <c r="I124" s="43">
        <v>118.9111747852003</v>
      </c>
      <c r="J124" s="43">
        <v>13.960875988503881</v>
      </c>
      <c r="K124" s="60">
        <v>149.47309242163948</v>
      </c>
      <c r="L124" s="40">
        <v>11036</v>
      </c>
      <c r="M124" s="40">
        <v>7633.5737704918029</v>
      </c>
      <c r="N124" s="40">
        <v>1019111.5298727857</v>
      </c>
      <c r="O124" s="43">
        <v>69.16975145425701</v>
      </c>
      <c r="P124" s="44">
        <v>133.50385553516804</v>
      </c>
      <c r="Q124" s="44">
        <v>92.344285055526072</v>
      </c>
      <c r="R124" s="43">
        <v>93.950177935750659</v>
      </c>
      <c r="S124" s="43">
        <v>35.914966360988572</v>
      </c>
      <c r="T124" s="60">
        <v>163.60731909853104</v>
      </c>
      <c r="U124" s="40">
        <v>10680</v>
      </c>
      <c r="V124" s="40">
        <v>7569.377049180328</v>
      </c>
      <c r="W124" s="40">
        <v>1184691.8963042623</v>
      </c>
      <c r="X124" s="43">
        <v>70.874316939890704</v>
      </c>
      <c r="Y124" s="44">
        <v>156.51114861989205</v>
      </c>
      <c r="Z124" s="44">
        <v>110.92620751912568</v>
      </c>
      <c r="AA124" s="43">
        <v>66.838178544020835</v>
      </c>
      <c r="AB124" s="43">
        <v>62.694148058428077</v>
      </c>
      <c r="AC124" s="60">
        <v>171.43595321831484</v>
      </c>
      <c r="AD124" s="40">
        <v>11036</v>
      </c>
      <c r="AE124" s="40">
        <v>7947.5540983606561</v>
      </c>
      <c r="AF124" s="40">
        <v>1346912.3207525245</v>
      </c>
      <c r="AG124" s="43">
        <v>72.014806980433633</v>
      </c>
      <c r="AH124" s="44">
        <v>169.47507422822736</v>
      </c>
      <c r="AI124" s="44">
        <v>122.04714758540455</v>
      </c>
      <c r="AJ124" s="43">
        <v>45.305164319215805</v>
      </c>
      <c r="AK124" s="43">
        <v>70.501264988798823</v>
      </c>
      <c r="AL124" s="60">
        <v>147.74714325814787</v>
      </c>
      <c r="AM124" s="40">
        <v>10680</v>
      </c>
      <c r="AN124" s="40">
        <v>6985.7704918032787</v>
      </c>
      <c r="AO124" s="40">
        <v>1412192.2700281967</v>
      </c>
      <c r="AP124" s="43">
        <v>65.409836065573771</v>
      </c>
      <c r="AQ124" s="44">
        <v>202.1526861904762</v>
      </c>
      <c r="AR124" s="44">
        <v>132.22774063934426</v>
      </c>
      <c r="AS124" s="43">
        <v>27.476038338747745</v>
      </c>
      <c r="AT124" s="43">
        <v>100.35984966646618</v>
      </c>
      <c r="AU124" s="60">
        <v>155.41079877629716</v>
      </c>
      <c r="AV124" s="40">
        <v>11160</v>
      </c>
      <c r="AW124" s="40">
        <v>6916.7213114754095</v>
      </c>
      <c r="AX124" s="40">
        <v>1444120.8124060328</v>
      </c>
      <c r="AY124" s="43">
        <v>61.97778952934955</v>
      </c>
      <c r="AZ124" s="44">
        <v>208.78690167986349</v>
      </c>
      <c r="BA124" s="44">
        <v>129.40150648799576</v>
      </c>
      <c r="BB124" s="43">
        <v>-0.91308758876612151</v>
      </c>
      <c r="BC124" s="43">
        <v>63.630398706044154</v>
      </c>
      <c r="BD124" s="60">
        <v>62.136309843969762</v>
      </c>
      <c r="BE124" s="40">
        <v>11160</v>
      </c>
      <c r="BF124" s="40">
        <v>7109.4610778443111</v>
      </c>
      <c r="BG124" s="40">
        <v>1324182.4258376036</v>
      </c>
      <c r="BH124" s="43">
        <v>63.704848367780571</v>
      </c>
      <c r="BI124" s="44">
        <v>186.25637180351714</v>
      </c>
      <c r="BJ124" s="44">
        <v>118.65433923276019</v>
      </c>
      <c r="BK124" s="43">
        <v>14.838768602072447</v>
      </c>
      <c r="BL124" s="43">
        <v>61.492859297344452</v>
      </c>
      <c r="BM124" s="60">
        <v>85.45641099709249</v>
      </c>
      <c r="BN124" s="40">
        <v>10080</v>
      </c>
      <c r="BO124" s="40">
        <v>6243.9520958083831</v>
      </c>
      <c r="BP124" s="40">
        <v>1022094.5678407175</v>
      </c>
      <c r="BQ124" s="43">
        <v>61.943969204448244</v>
      </c>
      <c r="BR124" s="44">
        <v>163.69353130157069</v>
      </c>
      <c r="BS124" s="44">
        <v>101.3982706191188</v>
      </c>
      <c r="BT124" s="43">
        <v>3.6648044298640352</v>
      </c>
      <c r="BU124" s="43">
        <v>36.751640636628665</v>
      </c>
      <c r="BV124" s="60">
        <v>41.763320820652567</v>
      </c>
      <c r="BW124" s="40">
        <v>11160</v>
      </c>
      <c r="BX124" s="40">
        <v>7719.5209580838327</v>
      </c>
      <c r="BY124" s="40">
        <v>1622839.625308024</v>
      </c>
      <c r="BZ124" s="43">
        <v>69.171334749855134</v>
      </c>
      <c r="CA124" s="44">
        <v>210.22543161938006</v>
      </c>
      <c r="CB124" s="44">
        <v>145.41573703476917</v>
      </c>
      <c r="CC124" s="43">
        <v>-10.678097506161548</v>
      </c>
      <c r="CD124" s="43">
        <v>46.878524996780804</v>
      </c>
      <c r="CE124" s="60">
        <v>31.19469288204499</v>
      </c>
      <c r="CF124" s="40">
        <v>10800</v>
      </c>
      <c r="CG124" s="40">
        <v>6322.6347305389218</v>
      </c>
      <c r="CH124" s="40">
        <v>1436800.884519323</v>
      </c>
      <c r="CI124" s="43">
        <v>58.542914171656683</v>
      </c>
      <c r="CJ124" s="44">
        <v>227.24717554525793</v>
      </c>
      <c r="CK124" s="44">
        <v>133.03711893697434</v>
      </c>
      <c r="CL124" s="43">
        <v>-26.630918412478117</v>
      </c>
      <c r="CM124" s="43">
        <v>42.913055165233402</v>
      </c>
      <c r="CN124" s="60">
        <v>4.8539960434662026</v>
      </c>
      <c r="CO124" s="40">
        <v>13330</v>
      </c>
      <c r="CP124" s="40">
        <v>7982.0359281437122</v>
      </c>
      <c r="CQ124" s="40">
        <v>1392706.9798437126</v>
      </c>
      <c r="CR124" s="43">
        <v>59.880239520958085</v>
      </c>
      <c r="CS124" s="44">
        <v>174.48016926774193</v>
      </c>
      <c r="CT124" s="44">
        <v>104.47914327409697</v>
      </c>
      <c r="CU124" s="43">
        <v>-22.090592449388243</v>
      </c>
      <c r="CV124" s="43">
        <v>24.435462574586701</v>
      </c>
      <c r="CW124" s="60">
        <v>-3.0530683251536721</v>
      </c>
      <c r="CX124" s="40">
        <v>12900</v>
      </c>
      <c r="CY124" s="40">
        <v>6636.6766467065872</v>
      </c>
      <c r="CZ124" s="40">
        <v>1167793.7807115882</v>
      </c>
      <c r="DA124" s="43">
        <v>51.447105788423151</v>
      </c>
      <c r="DB124" s="44">
        <v>175.96062651193037</v>
      </c>
      <c r="DC124" s="44">
        <v>90.526649667564968</v>
      </c>
      <c r="DD124" s="43">
        <v>-26.812652679701543</v>
      </c>
      <c r="DE124" s="43">
        <v>36.993115026417335</v>
      </c>
      <c r="DF124" s="60">
        <v>0.26162689922586396</v>
      </c>
      <c r="DG124" s="40">
        <v>32752</v>
      </c>
      <c r="DH124" s="40">
        <v>23228.708196721313</v>
      </c>
      <c r="DI124" s="40">
        <v>3288891.462313965</v>
      </c>
      <c r="DJ124" s="43">
        <v>70.923022095509623</v>
      </c>
      <c r="DK124" s="44">
        <v>141.58735967840801</v>
      </c>
      <c r="DL124" s="44">
        <v>100.418034389166</v>
      </c>
      <c r="DM124" s="43">
        <v>0</v>
      </c>
      <c r="DN124" s="43">
        <v>91.355769230769596</v>
      </c>
      <c r="DO124" s="43">
        <v>91.355769230599222</v>
      </c>
      <c r="DP124" s="43">
        <v>36.623278900755523</v>
      </c>
      <c r="DQ124" s="60">
        <v>161.43652628921984</v>
      </c>
      <c r="DR124" s="40">
        <v>32876</v>
      </c>
      <c r="DS124" s="40">
        <v>21850.045901639343</v>
      </c>
      <c r="DT124" s="40">
        <v>4203225.4031867543</v>
      </c>
      <c r="DU124" s="43">
        <v>66.461996294072705</v>
      </c>
      <c r="DV124" s="44">
        <v>192.36689122339092</v>
      </c>
      <c r="DW124" s="44">
        <v>127.85087611591295</v>
      </c>
      <c r="DX124" s="43">
        <v>0.37860283341475331</v>
      </c>
      <c r="DY124" s="43">
        <v>22.391910406206275</v>
      </c>
      <c r="DZ124" s="43">
        <v>21.930278915467333</v>
      </c>
      <c r="EA124" s="43">
        <v>73.677680219714205</v>
      </c>
      <c r="EB124" s="60">
        <v>111.76567990556801</v>
      </c>
      <c r="EC124" s="40">
        <v>32400</v>
      </c>
      <c r="ED124" s="40">
        <v>21072.934131736525</v>
      </c>
      <c r="EE124" s="40">
        <v>3969116.6189863454</v>
      </c>
      <c r="EF124" s="43">
        <v>65.039920159680634</v>
      </c>
      <c r="EG124" s="44">
        <v>188.35139872661236</v>
      </c>
      <c r="EH124" s="44">
        <v>122.50359935143041</v>
      </c>
      <c r="EI124" s="43">
        <v>1.1235955056179776</v>
      </c>
      <c r="EJ124" s="43">
        <v>2.1735072804735753</v>
      </c>
      <c r="EK124" s="43">
        <v>1.0382460883953195</v>
      </c>
      <c r="EL124" s="43">
        <v>47.020030075214684</v>
      </c>
      <c r="EM124" s="60">
        <v>48.546459786825572</v>
      </c>
      <c r="EN124" s="40">
        <v>37030</v>
      </c>
      <c r="EO124" s="40">
        <v>20941.347305389223</v>
      </c>
      <c r="EP124" s="40">
        <v>3997301.6450746236</v>
      </c>
      <c r="EQ124" s="43">
        <v>56.55238267725958</v>
      </c>
      <c r="ER124" s="44">
        <v>190.88082475218414</v>
      </c>
      <c r="ES124" s="44">
        <v>107.9476544713644</v>
      </c>
      <c r="ET124" s="43">
        <v>14.304235090751945</v>
      </c>
      <c r="EU124" s="43">
        <v>-14.56512937207459</v>
      </c>
      <c r="EV124" s="43">
        <v>-25.256600894930447</v>
      </c>
      <c r="EW124" s="43">
        <v>33.3474377771429</v>
      </c>
      <c r="EX124" s="60">
        <v>-0.33159238586134904</v>
      </c>
      <c r="EY124" s="40">
        <v>135058</v>
      </c>
      <c r="EZ124" s="40">
        <v>87093.0355354864</v>
      </c>
      <c r="FA124" s="40">
        <v>15458535.129561687</v>
      </c>
      <c r="FB124" s="43">
        <v>64.485654707967242</v>
      </c>
      <c r="FC124" s="44">
        <v>177.49450383163008</v>
      </c>
      <c r="FD124" s="44">
        <v>114.45849286648468</v>
      </c>
      <c r="FE124" s="43">
        <v>3.9387409573649377</v>
      </c>
      <c r="FF124" s="43">
        <v>15.92670591929353</v>
      </c>
      <c r="FG124" s="43">
        <v>11.533683063164334</v>
      </c>
      <c r="FH124" s="43">
        <v>42.065226063520399</v>
      </c>
      <c r="FI124" s="60">
        <v>58.450578980806569</v>
      </c>
      <c r="FK124" s="61">
        <v>8</v>
      </c>
      <c r="FL124" s="62">
        <v>5</v>
      </c>
      <c r="FM124" s="40">
        <v>430</v>
      </c>
      <c r="FN124" s="62">
        <v>334</v>
      </c>
    </row>
    <row r="125" spans="2:170" x14ac:dyDescent="0.2">
      <c r="B125" s="64" t="s">
        <v>64</v>
      </c>
      <c r="K125" s="60"/>
      <c r="T125" s="60"/>
      <c r="AC125" s="60"/>
      <c r="AL125" s="60"/>
      <c r="AU125" s="60"/>
      <c r="BD125" s="60"/>
      <c r="BM125" s="60"/>
      <c r="BV125" s="60"/>
      <c r="CE125" s="60"/>
      <c r="CN125" s="60"/>
      <c r="CW125" s="60"/>
      <c r="DF125" s="60"/>
      <c r="DQ125" s="60"/>
      <c r="EB125" s="60"/>
      <c r="EM125" s="60"/>
      <c r="EX125" s="60"/>
      <c r="FI125" s="60"/>
      <c r="FK125" s="61">
        <v>34</v>
      </c>
      <c r="FL125" s="62">
        <v>10</v>
      </c>
      <c r="FM125" s="40">
        <v>1265</v>
      </c>
      <c r="FN125" s="62">
        <v>699</v>
      </c>
    </row>
    <row r="126" spans="2:170" x14ac:dyDescent="0.2">
      <c r="B126" s="65" t="s">
        <v>91</v>
      </c>
      <c r="C126" s="66">
        <v>248000</v>
      </c>
      <c r="D126" s="66">
        <v>170324.81203007518</v>
      </c>
      <c r="E126" s="66">
        <v>22243621.939873688</v>
      </c>
      <c r="F126" s="67">
        <v>68.679359689546445</v>
      </c>
      <c r="G126" s="68">
        <v>130.5953118324652</v>
      </c>
      <c r="H126" s="68">
        <v>89.692023951103579</v>
      </c>
      <c r="I126" s="67">
        <v>64.383074789697446</v>
      </c>
      <c r="J126" s="67">
        <v>14.186669156507092</v>
      </c>
      <c r="K126" s="69">
        <v>87.703557759258047</v>
      </c>
      <c r="L126" s="66">
        <v>247969</v>
      </c>
      <c r="M126" s="66">
        <v>167174.48630136985</v>
      </c>
      <c r="N126" s="66">
        <v>21017164.152290411</v>
      </c>
      <c r="O126" s="67">
        <v>67.417494243784446</v>
      </c>
      <c r="P126" s="68">
        <v>125.71992663044416</v>
      </c>
      <c r="Q126" s="68">
        <v>84.757224299369724</v>
      </c>
      <c r="R126" s="67">
        <v>71.622755355327016</v>
      </c>
      <c r="S126" s="67">
        <v>20.483323859459873</v>
      </c>
      <c r="T126" s="69">
        <v>106.77680015163668</v>
      </c>
      <c r="U126" s="66">
        <v>239940</v>
      </c>
      <c r="V126" s="66">
        <v>177389.13374862587</v>
      </c>
      <c r="W126" s="66">
        <v>24698138.087966256</v>
      </c>
      <c r="X126" s="67">
        <v>73.930621717356786</v>
      </c>
      <c r="Y126" s="68">
        <v>139.23140367191502</v>
      </c>
      <c r="Z126" s="68">
        <v>102.9346423604495</v>
      </c>
      <c r="AA126" s="67">
        <v>65.039643664237758</v>
      </c>
      <c r="AB126" s="67">
        <v>27.509032281612864</v>
      </c>
      <c r="AC126" s="69">
        <v>110.44045251725909</v>
      </c>
      <c r="AD126" s="66">
        <v>248837</v>
      </c>
      <c r="AE126" s="66">
        <v>189715.67003245582</v>
      </c>
      <c r="AF126" s="66">
        <v>28580090.71820312</v>
      </c>
      <c r="AG126" s="67">
        <v>76.240940869909153</v>
      </c>
      <c r="AH126" s="68">
        <v>150.64696929522873</v>
      </c>
      <c r="AI126" s="68">
        <v>114.85466678268553</v>
      </c>
      <c r="AJ126" s="67">
        <v>45.236781411072826</v>
      </c>
      <c r="AK126" s="67">
        <v>32.255332267291564</v>
      </c>
      <c r="AL126" s="69">
        <v>92.083387829528874</v>
      </c>
      <c r="AM126" s="66">
        <v>242940</v>
      </c>
      <c r="AN126" s="66">
        <v>181647.44256259204</v>
      </c>
      <c r="AO126" s="66">
        <v>28600680.093794905</v>
      </c>
      <c r="AP126" s="67">
        <v>74.770495827196854</v>
      </c>
      <c r="AQ126" s="68">
        <v>157.45159794330542</v>
      </c>
      <c r="AR126" s="68">
        <v>117.72734047005395</v>
      </c>
      <c r="AS126" s="67">
        <v>33.587756888353859</v>
      </c>
      <c r="AT126" s="67">
        <v>41.349764874250148</v>
      </c>
      <c r="AU126" s="69">
        <v>88.825980262409942</v>
      </c>
      <c r="AV126" s="66">
        <v>251224</v>
      </c>
      <c r="AW126" s="66">
        <v>172815.2809946714</v>
      </c>
      <c r="AX126" s="66">
        <v>28579374.880560338</v>
      </c>
      <c r="AY126" s="67">
        <v>68.789319887698383</v>
      </c>
      <c r="AZ126" s="68">
        <v>165.3752765152843</v>
      </c>
      <c r="BA126" s="68">
        <v>113.76052797726466</v>
      </c>
      <c r="BB126" s="67">
        <v>8.1292662854899636</v>
      </c>
      <c r="BC126" s="67">
        <v>21.538559153255591</v>
      </c>
      <c r="BD126" s="69">
        <v>31.41875226621023</v>
      </c>
      <c r="BE126" s="66">
        <v>251255</v>
      </c>
      <c r="BF126" s="66">
        <v>180233.74393624393</v>
      </c>
      <c r="BG126" s="66">
        <v>28676362.204112023</v>
      </c>
      <c r="BH126" s="67">
        <v>71.733395926944311</v>
      </c>
      <c r="BI126" s="68">
        <v>159.1065112327469</v>
      </c>
      <c r="BJ126" s="68">
        <v>114.13250364813446</v>
      </c>
      <c r="BK126" s="67">
        <v>18.617821316299079</v>
      </c>
      <c r="BL126" s="67">
        <v>17.370833123376617</v>
      </c>
      <c r="BM126" s="69">
        <v>39.222725111690373</v>
      </c>
      <c r="BN126" s="66">
        <v>226296</v>
      </c>
      <c r="BO126" s="66">
        <v>158560.19493314569</v>
      </c>
      <c r="BP126" s="66">
        <v>22583783.154299315</v>
      </c>
      <c r="BQ126" s="67">
        <v>70.067608324117828</v>
      </c>
      <c r="BR126" s="68">
        <v>142.43034428547088</v>
      </c>
      <c r="BS126" s="68">
        <v>99.797535768636266</v>
      </c>
      <c r="BT126" s="67">
        <v>10.610331164568935</v>
      </c>
      <c r="BU126" s="67">
        <v>23.626456569327871</v>
      </c>
      <c r="BV126" s="69">
        <v>36.743633018271971</v>
      </c>
      <c r="BW126" s="66">
        <v>250542</v>
      </c>
      <c r="BX126" s="66">
        <v>192671.40748440748</v>
      </c>
      <c r="BY126" s="66">
        <v>31505509.634212442</v>
      </c>
      <c r="BZ126" s="67">
        <v>76.901839805065606</v>
      </c>
      <c r="CA126" s="68">
        <v>163.51938279561341</v>
      </c>
      <c r="CB126" s="68">
        <v>125.74941380771465</v>
      </c>
      <c r="CC126" s="67">
        <v>-1.1390950675609672</v>
      </c>
      <c r="CD126" s="67">
        <v>26.06096499089648</v>
      </c>
      <c r="CE126" s="69">
        <v>24.625010756480918</v>
      </c>
      <c r="CF126" s="66">
        <v>242910</v>
      </c>
      <c r="CG126" s="66">
        <v>169390.99386281587</v>
      </c>
      <c r="CH126" s="66">
        <v>29797834.601086915</v>
      </c>
      <c r="CI126" s="67">
        <v>69.734055354993984</v>
      </c>
      <c r="CJ126" s="68">
        <v>175.91156366447194</v>
      </c>
      <c r="CK126" s="68">
        <v>122.67026718161836</v>
      </c>
      <c r="CL126" s="67">
        <v>-12.362570633826001</v>
      </c>
      <c r="CM126" s="67">
        <v>21.68570349732385</v>
      </c>
      <c r="CN126" s="69">
        <v>6.6422224511565311</v>
      </c>
      <c r="CO126" s="66">
        <v>253177</v>
      </c>
      <c r="CP126" s="66">
        <v>169085.29243353783</v>
      </c>
      <c r="CQ126" s="66">
        <v>24884381.307420038</v>
      </c>
      <c r="CR126" s="67">
        <v>66.785408008443824</v>
      </c>
      <c r="CS126" s="68">
        <v>147.17058443862771</v>
      </c>
      <c r="CT126" s="68">
        <v>98.288475285748845</v>
      </c>
      <c r="CU126" s="67">
        <v>-9.4900637320187435</v>
      </c>
      <c r="CV126" s="67">
        <v>14.545428756197452</v>
      </c>
      <c r="CW126" s="69">
        <v>3.674994565157665</v>
      </c>
      <c r="CX126" s="66">
        <v>244650</v>
      </c>
      <c r="CY126" s="66">
        <v>147334.59284497445</v>
      </c>
      <c r="CZ126" s="66">
        <v>20609099.590720557</v>
      </c>
      <c r="DA126" s="67">
        <v>60.22260079500284</v>
      </c>
      <c r="DB126" s="68">
        <v>139.8795706613549</v>
      </c>
      <c r="DC126" s="68">
        <v>84.239115433151682</v>
      </c>
      <c r="DD126" s="67">
        <v>-6.6532471381481404</v>
      </c>
      <c r="DE126" s="67">
        <v>10.853697467910195</v>
      </c>
      <c r="DF126" s="69">
        <v>3.4783270135863407</v>
      </c>
      <c r="DG126" s="66">
        <v>735909</v>
      </c>
      <c r="DH126" s="66">
        <v>514888.4320800709</v>
      </c>
      <c r="DI126" s="66">
        <v>67958924.180130348</v>
      </c>
      <c r="DJ126" s="67">
        <v>69.966318129017438</v>
      </c>
      <c r="DK126" s="68">
        <v>131.98766945605408</v>
      </c>
      <c r="DL126" s="68">
        <v>92.346912702698774</v>
      </c>
      <c r="DM126" s="67">
        <v>-0.3056227266261608</v>
      </c>
      <c r="DN126" s="67">
        <v>66.386253205340424</v>
      </c>
      <c r="DO126" s="67">
        <v>66.896326308415198</v>
      </c>
      <c r="DP126" s="67">
        <v>20.653845798409826</v>
      </c>
      <c r="DQ126" s="69">
        <v>101.36683618759534</v>
      </c>
      <c r="DR126" s="66">
        <v>743001</v>
      </c>
      <c r="DS126" s="66">
        <v>544178.39358971932</v>
      </c>
      <c r="DT126" s="66">
        <v>85760145.692558363</v>
      </c>
      <c r="DU126" s="67">
        <v>73.240600428494616</v>
      </c>
      <c r="DV126" s="68">
        <v>157.59564639609124</v>
      </c>
      <c r="DW126" s="68">
        <v>115.42399766966446</v>
      </c>
      <c r="DX126" s="67">
        <v>0.49489951876127691</v>
      </c>
      <c r="DY126" s="67">
        <v>28.281881874806199</v>
      </c>
      <c r="DZ126" s="67">
        <v>27.650141936662315</v>
      </c>
      <c r="EA126" s="67">
        <v>29.830354757420075</v>
      </c>
      <c r="EB126" s="69">
        <v>65.728632124651909</v>
      </c>
      <c r="EC126" s="66">
        <v>728093</v>
      </c>
      <c r="ED126" s="66">
        <v>531465.34635379713</v>
      </c>
      <c r="EE126" s="66">
        <v>82765654.992623776</v>
      </c>
      <c r="EF126" s="67">
        <v>72.994156839002315</v>
      </c>
      <c r="EG126" s="68">
        <v>155.73104730242673</v>
      </c>
      <c r="EH126" s="68">
        <v>113.67456491495425</v>
      </c>
      <c r="EI126" s="67">
        <v>0.58728286007167307</v>
      </c>
      <c r="EJ126" s="67">
        <v>9.0406407119455121</v>
      </c>
      <c r="EK126" s="67">
        <v>8.4040025851243652</v>
      </c>
      <c r="EL126" s="67">
        <v>22.356355134982252</v>
      </c>
      <c r="EM126" s="69">
        <v>32.639186383536995</v>
      </c>
      <c r="EN126" s="66">
        <v>740737</v>
      </c>
      <c r="EO126" s="66">
        <v>485810.87914132816</v>
      </c>
      <c r="EP126" s="66">
        <v>75291315.499227509</v>
      </c>
      <c r="EQ126" s="67">
        <v>65.584799887318738</v>
      </c>
      <c r="ER126" s="68">
        <v>154.98071107898011</v>
      </c>
      <c r="ES126" s="68">
        <v>101.64378922509272</v>
      </c>
      <c r="ET126" s="67">
        <v>1.5530381445800641</v>
      </c>
      <c r="EU126" s="67">
        <v>-8.325115122330244</v>
      </c>
      <c r="EV126" s="67">
        <v>-9.7270878817669129</v>
      </c>
      <c r="EW126" s="67">
        <v>15.967876815190346</v>
      </c>
      <c r="EX126" s="69">
        <v>4.6875795227969119</v>
      </c>
      <c r="EY126" s="66">
        <v>2947740</v>
      </c>
      <c r="EZ126" s="66">
        <v>2076343.0511649156</v>
      </c>
      <c r="FA126" s="66">
        <v>311776040.36453998</v>
      </c>
      <c r="FB126" s="67">
        <v>70.438473242718672</v>
      </c>
      <c r="FC126" s="68">
        <v>150.15632421127162</v>
      </c>
      <c r="FD126" s="68">
        <v>105.76782225180646</v>
      </c>
      <c r="FE126" s="67">
        <v>0.5794405406382922</v>
      </c>
      <c r="FF126" s="67">
        <v>18.581223588460496</v>
      </c>
      <c r="FG126" s="67">
        <v>17.898074349113521</v>
      </c>
      <c r="FH126" s="67">
        <v>20.496011396983125</v>
      </c>
      <c r="FI126" s="69">
        <v>42.062477104587316</v>
      </c>
      <c r="FK126" s="70">
        <v>232</v>
      </c>
      <c r="FL126" s="71">
        <v>56</v>
      </c>
      <c r="FM126" s="66">
        <v>8155</v>
      </c>
      <c r="FN126" s="71">
        <v>2935</v>
      </c>
    </row>
    <row r="127" spans="2:170" x14ac:dyDescent="0.2">
      <c r="B127" s="63" t="s">
        <v>104</v>
      </c>
      <c r="K127" s="60"/>
      <c r="T127" s="60"/>
      <c r="AC127" s="60"/>
      <c r="AL127" s="60"/>
      <c r="AU127" s="60"/>
      <c r="BD127" s="60"/>
      <c r="BM127" s="60"/>
      <c r="BV127" s="60"/>
      <c r="CE127" s="60"/>
      <c r="CN127" s="60"/>
      <c r="CW127" s="60"/>
      <c r="DF127" s="60"/>
      <c r="DQ127" s="60"/>
      <c r="EB127" s="60"/>
      <c r="EM127" s="60"/>
      <c r="EX127" s="60"/>
      <c r="FI127" s="60"/>
      <c r="FK127" s="61"/>
      <c r="FL127" s="62"/>
      <c r="FN127" s="62"/>
    </row>
    <row r="128" spans="2:170" x14ac:dyDescent="0.2">
      <c r="B128" s="64" t="s">
        <v>61</v>
      </c>
      <c r="C128" s="40">
        <v>263190</v>
      </c>
      <c r="D128" s="40">
        <v>172807.75716957607</v>
      </c>
      <c r="E128" s="40">
        <v>32110995.116374195</v>
      </c>
      <c r="F128" s="43">
        <v>65.658937334084143</v>
      </c>
      <c r="G128" s="44">
        <v>185.8191764207883</v>
      </c>
      <c r="H128" s="44">
        <v>122.00689660083664</v>
      </c>
      <c r="I128" s="43">
        <v>53.850501945529423</v>
      </c>
      <c r="J128" s="43">
        <v>22.323539910337587</v>
      </c>
      <c r="K128" s="60">
        <v>88.195380149643611</v>
      </c>
      <c r="L128" s="40">
        <v>263159</v>
      </c>
      <c r="M128" s="40">
        <v>178755.96589147288</v>
      </c>
      <c r="N128" s="40">
        <v>34524450.451076709</v>
      </c>
      <c r="O128" s="43">
        <v>67.926981745436365</v>
      </c>
      <c r="P128" s="44">
        <v>193.13733266970988</v>
      </c>
      <c r="Q128" s="44">
        <v>131.19236070617652</v>
      </c>
      <c r="R128" s="43">
        <v>66.664439542503558</v>
      </c>
      <c r="S128" s="43">
        <v>24.047372807862722</v>
      </c>
      <c r="T128" s="60">
        <v>106.74285865723439</v>
      </c>
      <c r="U128" s="40">
        <v>254640</v>
      </c>
      <c r="V128" s="40">
        <v>184247.2468384075</v>
      </c>
      <c r="W128" s="40">
        <v>37670069.980347916</v>
      </c>
      <c r="X128" s="43">
        <v>72.355971896955509</v>
      </c>
      <c r="Y128" s="44">
        <v>204.45390976933368</v>
      </c>
      <c r="Z128" s="44">
        <v>147.93461349492586</v>
      </c>
      <c r="AA128" s="43">
        <v>62.405988306269478</v>
      </c>
      <c r="AB128" s="43">
        <v>34.284077879774571</v>
      </c>
      <c r="AC128" s="60">
        <v>118.08538381862614</v>
      </c>
      <c r="AD128" s="40">
        <v>263934</v>
      </c>
      <c r="AE128" s="40">
        <v>200042.69437122034</v>
      </c>
      <c r="AF128" s="40">
        <v>42934890.263795912</v>
      </c>
      <c r="AG128" s="43">
        <v>75.792696041896974</v>
      </c>
      <c r="AH128" s="44">
        <v>214.62863414607583</v>
      </c>
      <c r="AI128" s="44">
        <v>162.67282829721034</v>
      </c>
      <c r="AJ128" s="43">
        <v>37.624876275046859</v>
      </c>
      <c r="AK128" s="43">
        <v>34.028759586136026</v>
      </c>
      <c r="AL128" s="60">
        <v>84.45691455328236</v>
      </c>
      <c r="AM128" s="40">
        <v>258900</v>
      </c>
      <c r="AN128" s="40">
        <v>205052.01864801865</v>
      </c>
      <c r="AO128" s="40">
        <v>47391000.798341297</v>
      </c>
      <c r="AP128" s="43">
        <v>79.201243201243201</v>
      </c>
      <c r="AQ128" s="44">
        <v>231.116967834831</v>
      </c>
      <c r="AR128" s="44">
        <v>183.04751177420354</v>
      </c>
      <c r="AS128" s="43">
        <v>40.35166631706884</v>
      </c>
      <c r="AT128" s="43">
        <v>42.818577602324794</v>
      </c>
      <c r="AU128" s="60">
        <v>100.44825347495453</v>
      </c>
      <c r="AV128" s="40">
        <v>270661</v>
      </c>
      <c r="AW128" s="40">
        <v>182542.18376584188</v>
      </c>
      <c r="AX128" s="40">
        <v>42022460.251791067</v>
      </c>
      <c r="AY128" s="43">
        <v>67.443105495746295</v>
      </c>
      <c r="AZ128" s="44">
        <v>230.20684526101579</v>
      </c>
      <c r="BA128" s="44">
        <v>155.25864550781631</v>
      </c>
      <c r="BB128" s="43">
        <v>21.072117102922945</v>
      </c>
      <c r="BC128" s="43">
        <v>18.944322454478598</v>
      </c>
      <c r="BD128" s="60">
        <v>44.008409369250735</v>
      </c>
      <c r="BE128" s="40">
        <v>270692</v>
      </c>
      <c r="BF128" s="40">
        <v>184099.00213089804</v>
      </c>
      <c r="BG128" s="40">
        <v>38139080.994675867</v>
      </c>
      <c r="BH128" s="43">
        <v>68.010507193008294</v>
      </c>
      <c r="BI128" s="44">
        <v>207.16614730783945</v>
      </c>
      <c r="BJ128" s="44">
        <v>140.89474751627631</v>
      </c>
      <c r="BK128" s="43">
        <v>35.653560166183397</v>
      </c>
      <c r="BL128" s="43">
        <v>15.077750733048662</v>
      </c>
      <c r="BM128" s="60">
        <v>56.107065828508809</v>
      </c>
      <c r="BN128" s="40">
        <v>244524</v>
      </c>
      <c r="BO128" s="40">
        <v>166266.89917254061</v>
      </c>
      <c r="BP128" s="40">
        <v>34047938.704987802</v>
      </c>
      <c r="BQ128" s="43">
        <v>67.996147279015801</v>
      </c>
      <c r="BR128" s="44">
        <v>204.77881571397526</v>
      </c>
      <c r="BS128" s="44">
        <v>139.24170512909899</v>
      </c>
      <c r="BT128" s="43">
        <v>24.495048618354314</v>
      </c>
      <c r="BU128" s="43">
        <v>17.629730567895294</v>
      </c>
      <c r="BV128" s="60">
        <v>46.44319026001039</v>
      </c>
      <c r="BW128" s="40">
        <v>278256</v>
      </c>
      <c r="BX128" s="40">
        <v>216527.59587748584</v>
      </c>
      <c r="BY128" s="40">
        <v>49589421.630367175</v>
      </c>
      <c r="BZ128" s="43">
        <v>77.815966547886063</v>
      </c>
      <c r="CA128" s="44">
        <v>229.02125444751866</v>
      </c>
      <c r="CB128" s="44">
        <v>178.21510274843016</v>
      </c>
      <c r="CC128" s="43">
        <v>4.9484683075942559</v>
      </c>
      <c r="CD128" s="43">
        <v>18.446839833026964</v>
      </c>
      <c r="CE128" s="60">
        <v>24.308144163502181</v>
      </c>
      <c r="CF128" s="40">
        <v>269250</v>
      </c>
      <c r="CG128" s="40">
        <v>187267.23983253588</v>
      </c>
      <c r="CH128" s="40">
        <v>44446551.269531123</v>
      </c>
      <c r="CI128" s="43">
        <v>69.551435406698559</v>
      </c>
      <c r="CJ128" s="44">
        <v>237.34290797086317</v>
      </c>
      <c r="CK128" s="44">
        <v>165.07539932973492</v>
      </c>
      <c r="CL128" s="43">
        <v>-8.948902385074712</v>
      </c>
      <c r="CM128" s="43">
        <v>14.027468124969712</v>
      </c>
      <c r="CN128" s="60">
        <v>3.8232613103128124</v>
      </c>
      <c r="CO128" s="40">
        <v>277357</v>
      </c>
      <c r="CP128" s="40">
        <v>193163.66859875381</v>
      </c>
      <c r="CQ128" s="40">
        <v>40995903.135586202</v>
      </c>
      <c r="CR128" s="43">
        <v>69.644418060028698</v>
      </c>
      <c r="CS128" s="44">
        <v>212.23402637244533</v>
      </c>
      <c r="CT128" s="44">
        <v>147.80915259245739</v>
      </c>
      <c r="CU128" s="43">
        <v>-8.6994924188173357</v>
      </c>
      <c r="CV128" s="43">
        <v>8.9160078877895135</v>
      </c>
      <c r="CW128" s="60">
        <v>-0.55913196133847742</v>
      </c>
      <c r="CX128" s="40">
        <v>268020</v>
      </c>
      <c r="CY128" s="40">
        <v>164827.2808988764</v>
      </c>
      <c r="CZ128" s="40">
        <v>31807587.820077613</v>
      </c>
      <c r="DA128" s="43">
        <v>61.49812734082397</v>
      </c>
      <c r="DB128" s="44">
        <v>192.97526263017082</v>
      </c>
      <c r="DC128" s="44">
        <v>118.67617274859194</v>
      </c>
      <c r="DD128" s="43">
        <v>-6.0960243815970765</v>
      </c>
      <c r="DE128" s="43">
        <v>3.6968969710079813</v>
      </c>
      <c r="DF128" s="60">
        <v>-2.6244911512105942</v>
      </c>
      <c r="DG128" s="40">
        <v>780989</v>
      </c>
      <c r="DH128" s="40">
        <v>535810.96989945637</v>
      </c>
      <c r="DI128" s="40">
        <v>104305515.54779883</v>
      </c>
      <c r="DJ128" s="43">
        <v>68.606724281578408</v>
      </c>
      <c r="DK128" s="44">
        <v>194.66849580808599</v>
      </c>
      <c r="DL128" s="44">
        <v>133.55567818214959</v>
      </c>
      <c r="DM128" s="43">
        <v>2.4382214060860439</v>
      </c>
      <c r="DN128" s="43">
        <v>64.814897294424739</v>
      </c>
      <c r="DO128" s="43">
        <v>60.891994249769468</v>
      </c>
      <c r="DP128" s="43">
        <v>27.029204695570201</v>
      </c>
      <c r="DQ128" s="60">
        <v>104.37982071455276</v>
      </c>
      <c r="DR128" s="40">
        <v>793495</v>
      </c>
      <c r="DS128" s="40">
        <v>587636.8967850809</v>
      </c>
      <c r="DT128" s="40">
        <v>132348351.31392828</v>
      </c>
      <c r="DU128" s="43">
        <v>74.056786342079135</v>
      </c>
      <c r="DV128" s="44">
        <v>225.22130934595253</v>
      </c>
      <c r="DW128" s="44">
        <v>166.79166385916517</v>
      </c>
      <c r="DX128" s="43">
        <v>1.9887612432553321</v>
      </c>
      <c r="DY128" s="43">
        <v>35.516070331850138</v>
      </c>
      <c r="DZ128" s="43">
        <v>32.873533004950147</v>
      </c>
      <c r="EA128" s="43">
        <v>30.895625633548335</v>
      </c>
      <c r="EB128" s="60">
        <v>73.925642328160549</v>
      </c>
      <c r="EC128" s="40">
        <v>793472</v>
      </c>
      <c r="ED128" s="40">
        <v>566893.49718092452</v>
      </c>
      <c r="EE128" s="40">
        <v>121776441.33003084</v>
      </c>
      <c r="EF128" s="43">
        <v>71.444675701338483</v>
      </c>
      <c r="EG128" s="44">
        <v>214.81361478938575</v>
      </c>
      <c r="EH128" s="44">
        <v>153.47289044859912</v>
      </c>
      <c r="EI128" s="43">
        <v>4.1695548973890393</v>
      </c>
      <c r="EJ128" s="43">
        <v>24.355750608927885</v>
      </c>
      <c r="EK128" s="43">
        <v>19.378210583152402</v>
      </c>
      <c r="EL128" s="43">
        <v>16.675714053709218</v>
      </c>
      <c r="EM128" s="60">
        <v>39.285379622397791</v>
      </c>
      <c r="EN128" s="40">
        <v>814627</v>
      </c>
      <c r="EO128" s="40">
        <v>545258.18933016609</v>
      </c>
      <c r="EP128" s="40">
        <v>117250042.22519495</v>
      </c>
      <c r="EQ128" s="43">
        <v>66.933478675536918</v>
      </c>
      <c r="ER128" s="44">
        <v>215.03582068016846</v>
      </c>
      <c r="ES128" s="44">
        <v>143.93095517972637</v>
      </c>
      <c r="ET128" s="43">
        <v>6.5509808486649526</v>
      </c>
      <c r="EU128" s="43">
        <v>-1.9297766770649283</v>
      </c>
      <c r="EV128" s="43">
        <v>-7.9593425214560645</v>
      </c>
      <c r="EW128" s="43">
        <v>9.2067978781114661</v>
      </c>
      <c r="EX128" s="60">
        <v>0.51465477826838124</v>
      </c>
      <c r="EY128" s="40">
        <v>3182583</v>
      </c>
      <c r="EZ128" s="40">
        <v>2235599.5531956279</v>
      </c>
      <c r="FA128" s="40">
        <v>475680350.41695291</v>
      </c>
      <c r="FB128" s="43">
        <v>70.244815396664535</v>
      </c>
      <c r="FC128" s="44">
        <v>212.77529320356243</v>
      </c>
      <c r="FD128" s="44">
        <v>149.46361192055411</v>
      </c>
      <c r="FE128" s="43">
        <v>3.7795645839338752</v>
      </c>
      <c r="FF128" s="43">
        <v>26.263728250988581</v>
      </c>
      <c r="FG128" s="43">
        <v>21.66530930932775</v>
      </c>
      <c r="FH128" s="43">
        <v>18.530260584691202</v>
      </c>
      <c r="FI128" s="60">
        <v>44.21020816557288</v>
      </c>
      <c r="FK128" s="61">
        <v>119</v>
      </c>
      <c r="FL128" s="62">
        <v>62</v>
      </c>
      <c r="FM128" s="40">
        <v>8934</v>
      </c>
      <c r="FN128" s="62">
        <v>6853</v>
      </c>
    </row>
    <row r="129" spans="2:170" x14ac:dyDescent="0.2">
      <c r="B129" s="64" t="s">
        <v>62</v>
      </c>
      <c r="C129" s="40">
        <v>136555</v>
      </c>
      <c r="D129" s="40">
        <v>82166.875489428348</v>
      </c>
      <c r="E129" s="40">
        <v>11320945.797166612</v>
      </c>
      <c r="F129" s="43">
        <v>60.171268345669034</v>
      </c>
      <c r="G129" s="44">
        <v>137.77992323224186</v>
      </c>
      <c r="H129" s="44">
        <v>82.903927334529044</v>
      </c>
      <c r="I129" s="43">
        <v>81.869568969211045</v>
      </c>
      <c r="J129" s="43">
        <v>15.860684935664525</v>
      </c>
      <c r="K129" s="60">
        <v>110.71532829757513</v>
      </c>
      <c r="L129" s="40">
        <v>136555</v>
      </c>
      <c r="M129" s="40">
        <v>80464.19792498005</v>
      </c>
      <c r="N129" s="40">
        <v>11096254.449570628</v>
      </c>
      <c r="O129" s="43">
        <v>58.924387920603458</v>
      </c>
      <c r="P129" s="44">
        <v>137.90300202726314</v>
      </c>
      <c r="Q129" s="44">
        <v>81.258499868702188</v>
      </c>
      <c r="R129" s="43">
        <v>84.304727228810492</v>
      </c>
      <c r="S129" s="43">
        <v>20.907898349894548</v>
      </c>
      <c r="T129" s="60">
        <v>122.8389722518621</v>
      </c>
      <c r="U129" s="40">
        <v>132600</v>
      </c>
      <c r="V129" s="40">
        <v>89448.514376996798</v>
      </c>
      <c r="W129" s="40">
        <v>13803924.54917972</v>
      </c>
      <c r="X129" s="43">
        <v>67.457401490947817</v>
      </c>
      <c r="Y129" s="44">
        <v>154.32256919327475</v>
      </c>
      <c r="Z129" s="44">
        <v>104.10199509185308</v>
      </c>
      <c r="AA129" s="43">
        <v>87.112056893601746</v>
      </c>
      <c r="AB129" s="43">
        <v>31.072147357129673</v>
      </c>
      <c r="AC129" s="60">
        <v>145.25179093418484</v>
      </c>
      <c r="AD129" s="40">
        <v>137113</v>
      </c>
      <c r="AE129" s="40">
        <v>99730.016516516524</v>
      </c>
      <c r="AF129" s="40">
        <v>16469190.912748497</v>
      </c>
      <c r="AG129" s="43">
        <v>72.735638864671117</v>
      </c>
      <c r="AH129" s="44">
        <v>165.1377537877074</v>
      </c>
      <c r="AI129" s="44">
        <v>120.11400022425661</v>
      </c>
      <c r="AJ129" s="43">
        <v>82.063354803170853</v>
      </c>
      <c r="AK129" s="43">
        <v>31.55792953145049</v>
      </c>
      <c r="AL129" s="60">
        <v>139.51878001494936</v>
      </c>
      <c r="AM129" s="40">
        <v>132690</v>
      </c>
      <c r="AN129" s="40">
        <v>95827.195602729334</v>
      </c>
      <c r="AO129" s="40">
        <v>16495615.815164274</v>
      </c>
      <c r="AP129" s="43">
        <v>72.21885266616124</v>
      </c>
      <c r="AQ129" s="44">
        <v>172.1391898344821</v>
      </c>
      <c r="AR129" s="44">
        <v>124.31694788728822</v>
      </c>
      <c r="AS129" s="43">
        <v>68.816786232279725</v>
      </c>
      <c r="AT129" s="43">
        <v>33.968235895546421</v>
      </c>
      <c r="AU129" s="60">
        <v>126.16087041107383</v>
      </c>
      <c r="AV129" s="40">
        <v>137578</v>
      </c>
      <c r="AW129" s="40">
        <v>86008.44</v>
      </c>
      <c r="AX129" s="40">
        <v>15525293.750932332</v>
      </c>
      <c r="AY129" s="43">
        <v>62.516129032258064</v>
      </c>
      <c r="AZ129" s="44">
        <v>180.50895645743989</v>
      </c>
      <c r="BA129" s="44">
        <v>112.84721213371566</v>
      </c>
      <c r="BB129" s="43">
        <v>26.30493444585062</v>
      </c>
      <c r="BC129" s="43">
        <v>22.545681013040387</v>
      </c>
      <c r="BD129" s="60">
        <v>54.781242069611999</v>
      </c>
      <c r="BE129" s="40">
        <v>137826</v>
      </c>
      <c r="BF129" s="40">
        <v>91961.497134670484</v>
      </c>
      <c r="BG129" s="40">
        <v>17137192.661961004</v>
      </c>
      <c r="BH129" s="43">
        <v>66.722894907107872</v>
      </c>
      <c r="BI129" s="44">
        <v>186.3518232730043</v>
      </c>
      <c r="BJ129" s="44">
        <v>124.33933119992604</v>
      </c>
      <c r="BK129" s="43">
        <v>35.552324645092497</v>
      </c>
      <c r="BL129" s="43">
        <v>24.959257511931153</v>
      </c>
      <c r="BM129" s="60">
        <v>69.385178416546665</v>
      </c>
      <c r="BN129" s="40">
        <v>123816</v>
      </c>
      <c r="BO129" s="40">
        <v>76221.821739130435</v>
      </c>
      <c r="BP129" s="40">
        <v>12449515.014598398</v>
      </c>
      <c r="BQ129" s="43">
        <v>61.560559006211179</v>
      </c>
      <c r="BR129" s="44">
        <v>163.33268781225047</v>
      </c>
      <c r="BS129" s="44">
        <v>100.54851565709114</v>
      </c>
      <c r="BT129" s="43">
        <v>20.362987935698683</v>
      </c>
      <c r="BU129" s="43">
        <v>23.768986918925954</v>
      </c>
      <c r="BV129" s="60">
        <v>48.972050793486829</v>
      </c>
      <c r="BW129" s="40">
        <v>137082</v>
      </c>
      <c r="BX129" s="40">
        <v>94979.299628252789</v>
      </c>
      <c r="BY129" s="40">
        <v>16090325.719860451</v>
      </c>
      <c r="BZ129" s="43">
        <v>69.286485190070749</v>
      </c>
      <c r="CA129" s="44">
        <v>169.40876362362837</v>
      </c>
      <c r="CB129" s="44">
        <v>117.37737791876724</v>
      </c>
      <c r="CC129" s="43">
        <v>-1.899314117985458</v>
      </c>
      <c r="CD129" s="43">
        <v>19.054389773153584</v>
      </c>
      <c r="CE129" s="60">
        <v>16.793172940133402</v>
      </c>
      <c r="CF129" s="40">
        <v>133110</v>
      </c>
      <c r="CG129" s="40">
        <v>88472.710843373497</v>
      </c>
      <c r="CH129" s="40">
        <v>16316645.080622435</v>
      </c>
      <c r="CI129" s="43">
        <v>66.46586345381526</v>
      </c>
      <c r="CJ129" s="44">
        <v>184.42573902260543</v>
      </c>
      <c r="CK129" s="44">
        <v>122.58015987245462</v>
      </c>
      <c r="CL129" s="43">
        <v>-9.9776193077279451</v>
      </c>
      <c r="CM129" s="43">
        <v>21.859846899660191</v>
      </c>
      <c r="CN129" s="60">
        <v>9.701135286990116</v>
      </c>
      <c r="CO129" s="40">
        <v>137547</v>
      </c>
      <c r="CP129" s="40">
        <v>87013.626506024098</v>
      </c>
      <c r="CQ129" s="40">
        <v>14322202.901379758</v>
      </c>
      <c r="CR129" s="43">
        <v>63.261013694245676</v>
      </c>
      <c r="CS129" s="44">
        <v>164.59724156409237</v>
      </c>
      <c r="CT129" s="44">
        <v>104.12588352621111</v>
      </c>
      <c r="CU129" s="43">
        <v>-6.840428388427096</v>
      </c>
      <c r="CV129" s="43">
        <v>14.822143524161774</v>
      </c>
      <c r="CW129" s="60">
        <v>6.9678170222781119</v>
      </c>
      <c r="CX129" s="40">
        <v>133140</v>
      </c>
      <c r="CY129" s="40">
        <v>76965.68844221106</v>
      </c>
      <c r="CZ129" s="40">
        <v>12125280.241025832</v>
      </c>
      <c r="DA129" s="43">
        <v>57.808088059344342</v>
      </c>
      <c r="DB129" s="44">
        <v>157.54137312927412</v>
      </c>
      <c r="DC129" s="44">
        <v>91.071655708471027</v>
      </c>
      <c r="DD129" s="43">
        <v>-1.7558196535635167</v>
      </c>
      <c r="DE129" s="43">
        <v>14.789981227794442</v>
      </c>
      <c r="DF129" s="60">
        <v>12.774476176953437</v>
      </c>
      <c r="DG129" s="40">
        <v>405710</v>
      </c>
      <c r="DH129" s="40">
        <v>252079.58779140521</v>
      </c>
      <c r="DI129" s="40">
        <v>36221124.79591696</v>
      </c>
      <c r="DJ129" s="43">
        <v>62.13294909945656</v>
      </c>
      <c r="DK129" s="44">
        <v>143.68924161320746</v>
      </c>
      <c r="DL129" s="44">
        <v>89.278363352929333</v>
      </c>
      <c r="DM129" s="43">
        <v>0.1060994867745756</v>
      </c>
      <c r="DN129" s="43">
        <v>84.720832714042146</v>
      </c>
      <c r="DO129" s="43">
        <v>84.525052580555354</v>
      </c>
      <c r="DP129" s="43">
        <v>22.86443033680569</v>
      </c>
      <c r="DQ129" s="60">
        <v>126.7156546812393</v>
      </c>
      <c r="DR129" s="40">
        <v>407381</v>
      </c>
      <c r="DS129" s="40">
        <v>281565.65211924585</v>
      </c>
      <c r="DT129" s="40">
        <v>48490100.478845105</v>
      </c>
      <c r="DU129" s="43">
        <v>69.116049133181434</v>
      </c>
      <c r="DV129" s="44">
        <v>172.21596495835743</v>
      </c>
      <c r="DW129" s="44">
        <v>119.02887095580084</v>
      </c>
      <c r="DX129" s="43">
        <v>0.74959812044021268</v>
      </c>
      <c r="DY129" s="43">
        <v>57.893492081389816</v>
      </c>
      <c r="DZ129" s="43">
        <v>56.718731416297878</v>
      </c>
      <c r="EA129" s="43">
        <v>27.820093055913407</v>
      </c>
      <c r="EB129" s="60">
        <v>100.31802833239841</v>
      </c>
      <c r="EC129" s="40">
        <v>398724</v>
      </c>
      <c r="ED129" s="40">
        <v>263162.61850205372</v>
      </c>
      <c r="EE129" s="40">
        <v>45677033.396419853</v>
      </c>
      <c r="EF129" s="43">
        <v>66.001198448564352</v>
      </c>
      <c r="EG129" s="44">
        <v>173.56961127844755</v>
      </c>
      <c r="EH129" s="44">
        <v>114.55802358628991</v>
      </c>
      <c r="EI129" s="43">
        <v>0.21816938791924717</v>
      </c>
      <c r="EJ129" s="43">
        <v>15.645569842437904</v>
      </c>
      <c r="EK129" s="43">
        <v>15.393815860667292</v>
      </c>
      <c r="EL129" s="43">
        <v>22.71127360340288</v>
      </c>
      <c r="EM129" s="60">
        <v>41.601221102239727</v>
      </c>
      <c r="EN129" s="40">
        <v>403797</v>
      </c>
      <c r="EO129" s="40">
        <v>252452.02579160864</v>
      </c>
      <c r="EP129" s="40">
        <v>42764128.223028027</v>
      </c>
      <c r="EQ129" s="43">
        <v>62.519539717137235</v>
      </c>
      <c r="ER129" s="44">
        <v>169.39506858355929</v>
      </c>
      <c r="ES129" s="44">
        <v>105.90501718197021</v>
      </c>
      <c r="ET129" s="43">
        <v>0.48951048951048953</v>
      </c>
      <c r="EU129" s="43">
        <v>-6.0643374142000468</v>
      </c>
      <c r="EV129" s="43">
        <v>-6.5219224094156951</v>
      </c>
      <c r="EW129" s="43">
        <v>17.23177904159262</v>
      </c>
      <c r="EX129" s="60">
        <v>9.586013373316371</v>
      </c>
      <c r="EY129" s="40">
        <v>1615612</v>
      </c>
      <c r="EZ129" s="40">
        <v>1049259.8842043134</v>
      </c>
      <c r="FA129" s="40">
        <v>173152386.89420995</v>
      </c>
      <c r="FB129" s="43">
        <v>64.945041520136854</v>
      </c>
      <c r="FC129" s="44">
        <v>165.02335551074347</v>
      </c>
      <c r="FD129" s="44">
        <v>107.17448675437539</v>
      </c>
      <c r="FE129" s="43">
        <v>0.39122210926878254</v>
      </c>
      <c r="FF129" s="43">
        <v>29.362415349733695</v>
      </c>
      <c r="FG129" s="43">
        <v>28.858293217146066</v>
      </c>
      <c r="FH129" s="43">
        <v>20.579053773353699</v>
      </c>
      <c r="FI129" s="60">
        <v>55.37611066967348</v>
      </c>
      <c r="FK129" s="61">
        <v>157</v>
      </c>
      <c r="FL129" s="62">
        <v>42</v>
      </c>
      <c r="FM129" s="40">
        <v>4438</v>
      </c>
      <c r="FN129" s="62">
        <v>1393</v>
      </c>
    </row>
    <row r="130" spans="2:170" x14ac:dyDescent="0.2">
      <c r="B130" s="64" t="s">
        <v>63</v>
      </c>
      <c r="C130" s="40">
        <v>72323</v>
      </c>
      <c r="D130" s="40">
        <v>53810.831957260809</v>
      </c>
      <c r="E130" s="40">
        <v>9757973.7192580551</v>
      </c>
      <c r="F130" s="43">
        <v>74.403484309639822</v>
      </c>
      <c r="G130" s="44">
        <v>181.33846596180328</v>
      </c>
      <c r="H130" s="44">
        <v>134.92213706923187</v>
      </c>
      <c r="I130" s="43">
        <v>45.882477184206159</v>
      </c>
      <c r="J130" s="43">
        <v>20.461970454881026</v>
      </c>
      <c r="K130" s="60">
        <v>75.732906564433677</v>
      </c>
      <c r="L130" s="40">
        <v>78585</v>
      </c>
      <c r="M130" s="40">
        <v>54116.251658558162</v>
      </c>
      <c r="N130" s="40">
        <v>9824794.6575126033</v>
      </c>
      <c r="O130" s="43">
        <v>68.863334807607259</v>
      </c>
      <c r="P130" s="44">
        <v>181.54979985497334</v>
      </c>
      <c r="Q130" s="44">
        <v>125.02124651667117</v>
      </c>
      <c r="R130" s="43">
        <v>46.856930630694563</v>
      </c>
      <c r="S130" s="43">
        <v>30.565445433289732</v>
      </c>
      <c r="T130" s="60">
        <v>91.74440562772034</v>
      </c>
      <c r="U130" s="40">
        <v>76050</v>
      </c>
      <c r="V130" s="40">
        <v>54899.960194604158</v>
      </c>
      <c r="W130" s="40">
        <v>10937993.613322422</v>
      </c>
      <c r="X130" s="43">
        <v>72.189296771340111</v>
      </c>
      <c r="Y130" s="44">
        <v>199.23500080055547</v>
      </c>
      <c r="Z130" s="44">
        <v>143.82634600029485</v>
      </c>
      <c r="AA130" s="43">
        <v>27.765993867260285</v>
      </c>
      <c r="AB130" s="43">
        <v>40.60300345618338</v>
      </c>
      <c r="AC130" s="60">
        <v>79.64282477302929</v>
      </c>
      <c r="AD130" s="40">
        <v>78585</v>
      </c>
      <c r="AE130" s="40">
        <v>57313.87218045113</v>
      </c>
      <c r="AF130" s="40">
        <v>12008410.226973068</v>
      </c>
      <c r="AG130" s="43">
        <v>72.932330827067673</v>
      </c>
      <c r="AH130" s="44">
        <v>209.52013483166732</v>
      </c>
      <c r="AI130" s="44">
        <v>152.80791788474986</v>
      </c>
      <c r="AJ130" s="43">
        <v>17.931984622592246</v>
      </c>
      <c r="AK130" s="43">
        <v>38.768345577092866</v>
      </c>
      <c r="AL130" s="60">
        <v>63.652263967143163</v>
      </c>
      <c r="AM130" s="40">
        <v>76050</v>
      </c>
      <c r="AN130" s="40">
        <v>56891.185316231757</v>
      </c>
      <c r="AO130" s="40">
        <v>13028120.359118665</v>
      </c>
      <c r="AP130" s="43">
        <v>74.80760725342769</v>
      </c>
      <c r="AQ130" s="44">
        <v>229.00068414291908</v>
      </c>
      <c r="AR130" s="44">
        <v>171.30993240129737</v>
      </c>
      <c r="AS130" s="43">
        <v>14.981654729715698</v>
      </c>
      <c r="AT130" s="43">
        <v>48.241859243588706</v>
      </c>
      <c r="AU130" s="60">
        <v>70.45094276030153</v>
      </c>
      <c r="AV130" s="40">
        <v>78709</v>
      </c>
      <c r="AW130" s="40">
        <v>53020.294117647056</v>
      </c>
      <c r="AX130" s="40">
        <v>13013588.821084283</v>
      </c>
      <c r="AY130" s="43">
        <v>67.362428842504741</v>
      </c>
      <c r="AZ130" s="44">
        <v>245.44542872976808</v>
      </c>
      <c r="BA130" s="44">
        <v>165.33800227527072</v>
      </c>
      <c r="BB130" s="43">
        <v>-3.0981302034159008</v>
      </c>
      <c r="BC130" s="43">
        <v>35.320561163069726</v>
      </c>
      <c r="BD130" s="60">
        <v>31.128153986339644</v>
      </c>
      <c r="BE130" s="40">
        <v>78709</v>
      </c>
      <c r="BF130" s="40">
        <v>54231.131140538229</v>
      </c>
      <c r="BG130" s="40">
        <v>12635193.422461122</v>
      </c>
      <c r="BH130" s="43">
        <v>68.900800595279108</v>
      </c>
      <c r="BI130" s="44">
        <v>232.98782741074356</v>
      </c>
      <c r="BJ130" s="44">
        <v>160.53047837554945</v>
      </c>
      <c r="BK130" s="43">
        <v>8.735191460645126</v>
      </c>
      <c r="BL130" s="43">
        <v>30.748076396557586</v>
      </c>
      <c r="BM130" s="60">
        <v>42.169171200851046</v>
      </c>
      <c r="BN130" s="40">
        <v>73556</v>
      </c>
      <c r="BO130" s="40">
        <v>50364.112345151647</v>
      </c>
      <c r="BP130" s="40">
        <v>10521455.574364206</v>
      </c>
      <c r="BQ130" s="43">
        <v>68.470433880515046</v>
      </c>
      <c r="BR130" s="44">
        <v>208.90779335609724</v>
      </c>
      <c r="BS130" s="44">
        <v>143.04007252112956</v>
      </c>
      <c r="BT130" s="43">
        <v>3.6111018211387651</v>
      </c>
      <c r="BU130" s="43">
        <v>26.149471830455859</v>
      </c>
      <c r="BV130" s="60">
        <v>30.704857705223851</v>
      </c>
      <c r="BW130" s="40">
        <v>81437</v>
      </c>
      <c r="BX130" s="40">
        <v>61258.138829560019</v>
      </c>
      <c r="BY130" s="40">
        <v>14563528.421913059</v>
      </c>
      <c r="BZ130" s="43">
        <v>75.221507213625273</v>
      </c>
      <c r="CA130" s="44">
        <v>237.74030194475077</v>
      </c>
      <c r="CB130" s="44">
        <v>178.8318383770652</v>
      </c>
      <c r="CC130" s="43">
        <v>1.9858883653185171</v>
      </c>
      <c r="CD130" s="43">
        <v>25.309625222939662</v>
      </c>
      <c r="CE130" s="60">
        <v>27.798134490752052</v>
      </c>
      <c r="CF130" s="40">
        <v>78810</v>
      </c>
      <c r="CG130" s="40">
        <v>53206.213256484152</v>
      </c>
      <c r="CH130" s="40">
        <v>13479534.7885038</v>
      </c>
      <c r="CI130" s="43">
        <v>67.512007684918345</v>
      </c>
      <c r="CJ130" s="44">
        <v>253.34512575673801</v>
      </c>
      <c r="CK130" s="44">
        <v>171.03838077025503</v>
      </c>
      <c r="CL130" s="43">
        <v>-16.317500201982753</v>
      </c>
      <c r="CM130" s="43">
        <v>22.758578020813385</v>
      </c>
      <c r="CN130" s="60">
        <v>2.7274468042520339</v>
      </c>
      <c r="CO130" s="40">
        <v>83607</v>
      </c>
      <c r="CP130" s="40">
        <v>56731.378344997938</v>
      </c>
      <c r="CQ130" s="40">
        <v>11973541.486865534</v>
      </c>
      <c r="CR130" s="43">
        <v>67.854818789094139</v>
      </c>
      <c r="CS130" s="44">
        <v>211.05677027713628</v>
      </c>
      <c r="CT130" s="44">
        <v>143.21218901366552</v>
      </c>
      <c r="CU130" s="43">
        <v>-14.898292787032904</v>
      </c>
      <c r="CV130" s="43">
        <v>16.193522768056209</v>
      </c>
      <c r="CW130" s="60">
        <v>-1.1173284534571992</v>
      </c>
      <c r="CX130" s="40">
        <v>80910</v>
      </c>
      <c r="CY130" s="40">
        <v>50037.177850967477</v>
      </c>
      <c r="CZ130" s="40">
        <v>9921511.9366586171</v>
      </c>
      <c r="DA130" s="43">
        <v>61.843008096610404</v>
      </c>
      <c r="DB130" s="44">
        <v>198.28280416232113</v>
      </c>
      <c r="DC130" s="44">
        <v>122.62405063229041</v>
      </c>
      <c r="DD130" s="43">
        <v>-15.861705257807658</v>
      </c>
      <c r="DE130" s="43">
        <v>13.053881499498914</v>
      </c>
      <c r="DF130" s="60">
        <v>-4.8783919664130062</v>
      </c>
      <c r="DG130" s="40">
        <v>226958</v>
      </c>
      <c r="DH130" s="40">
        <v>162827.04381042311</v>
      </c>
      <c r="DI130" s="40">
        <v>30520761.990093082</v>
      </c>
      <c r="DJ130" s="43">
        <v>71.743249328255942</v>
      </c>
      <c r="DK130" s="44">
        <v>187.44283060022823</v>
      </c>
      <c r="DL130" s="44">
        <v>134.47757730546218</v>
      </c>
      <c r="DM130" s="43">
        <v>-2.4926963395772468</v>
      </c>
      <c r="DN130" s="43">
        <v>36.071910449789549</v>
      </c>
      <c r="DO130" s="43">
        <v>39.55048016072837</v>
      </c>
      <c r="DP130" s="43">
        <v>30.314306359906031</v>
      </c>
      <c r="DQ130" s="60">
        <v>81.854240243260307</v>
      </c>
      <c r="DR130" s="40">
        <v>233344</v>
      </c>
      <c r="DS130" s="40">
        <v>167225.35161432993</v>
      </c>
      <c r="DT130" s="40">
        <v>38050119.407176018</v>
      </c>
      <c r="DU130" s="43">
        <v>71.664731732690768</v>
      </c>
      <c r="DV130" s="44">
        <v>227.53798416241696</v>
      </c>
      <c r="DW130" s="44">
        <v>163.06448593996853</v>
      </c>
      <c r="DX130" s="43">
        <v>9.2652963179026118E-2</v>
      </c>
      <c r="DY130" s="43">
        <v>9.5506629551878639</v>
      </c>
      <c r="DZ130" s="43">
        <v>9.4492549772185299</v>
      </c>
      <c r="EA130" s="43">
        <v>39.601899533129682</v>
      </c>
      <c r="EB130" s="60">
        <v>52.793238973128261</v>
      </c>
      <c r="EC130" s="40">
        <v>233702</v>
      </c>
      <c r="ED130" s="40">
        <v>165853.38231524988</v>
      </c>
      <c r="EE130" s="40">
        <v>37720177.418738388</v>
      </c>
      <c r="EF130" s="43">
        <v>70.967891723327099</v>
      </c>
      <c r="EG130" s="44">
        <v>227.43086027055409</v>
      </c>
      <c r="EH130" s="44">
        <v>161.40288666223819</v>
      </c>
      <c r="EI130" s="43">
        <v>2.4739103744628608</v>
      </c>
      <c r="EJ130" s="43">
        <v>7.2768439335604542</v>
      </c>
      <c r="EK130" s="43">
        <v>4.6869818293351511</v>
      </c>
      <c r="EL130" s="43">
        <v>27.272142991041758</v>
      </c>
      <c r="EM130" s="60">
        <v>33.237365206892605</v>
      </c>
      <c r="EN130" s="40">
        <v>243327</v>
      </c>
      <c r="EO130" s="40">
        <v>159974.76945244957</v>
      </c>
      <c r="EP130" s="40">
        <v>35374588.212027952</v>
      </c>
      <c r="EQ130" s="43">
        <v>65.744767104534048</v>
      </c>
      <c r="ER130" s="44">
        <v>221.1260458952722</v>
      </c>
      <c r="ES130" s="44">
        <v>145.37880388131177</v>
      </c>
      <c r="ET130" s="43">
        <v>14.563970733636543</v>
      </c>
      <c r="EU130" s="43">
        <v>-3.4237164194890481</v>
      </c>
      <c r="EV130" s="43">
        <v>-15.700998348777068</v>
      </c>
      <c r="EW130" s="43">
        <v>17.536335974677975</v>
      </c>
      <c r="EX130" s="60">
        <v>-0.91804219582234192</v>
      </c>
      <c r="EY130" s="40">
        <v>937331</v>
      </c>
      <c r="EZ130" s="40">
        <v>655880.54719245248</v>
      </c>
      <c r="FA130" s="40">
        <v>141665647.02803543</v>
      </c>
      <c r="FB130" s="43">
        <v>69.973205537046411</v>
      </c>
      <c r="FC130" s="44">
        <v>215.99306098411702</v>
      </c>
      <c r="FD130" s="44">
        <v>151.1372685081742</v>
      </c>
      <c r="FE130" s="43">
        <v>3.4191287615491723</v>
      </c>
      <c r="FF130" s="43">
        <v>10.686255559219482</v>
      </c>
      <c r="FG130" s="43">
        <v>7.0268690953354778</v>
      </c>
      <c r="FH130" s="43">
        <v>26.868451180373416</v>
      </c>
      <c r="FI130" s="60">
        <v>35.783331168201862</v>
      </c>
      <c r="FK130" s="61">
        <v>37</v>
      </c>
      <c r="FL130" s="62">
        <v>26</v>
      </c>
      <c r="FM130" s="40">
        <v>2697</v>
      </c>
      <c r="FN130" s="62">
        <v>2429</v>
      </c>
    </row>
    <row r="131" spans="2:170" x14ac:dyDescent="0.2">
      <c r="B131" s="64" t="s">
        <v>64</v>
      </c>
      <c r="C131" s="40">
        <v>47027</v>
      </c>
      <c r="D131" s="40">
        <v>28325.409090909092</v>
      </c>
      <c r="E131" s="40">
        <v>4187566.8224407271</v>
      </c>
      <c r="F131" s="43">
        <v>60.232226361258618</v>
      </c>
      <c r="G131" s="44">
        <v>147.83782324205541</v>
      </c>
      <c r="H131" s="44">
        <v>89.046012342712217</v>
      </c>
      <c r="I131" s="43">
        <v>28.817557054103176</v>
      </c>
      <c r="J131" s="43">
        <v>10.748802834374496</v>
      </c>
      <c r="K131" s="60">
        <v>42.663902277954065</v>
      </c>
      <c r="L131" s="40">
        <v>47027</v>
      </c>
      <c r="M131" s="40">
        <v>25661.734899328858</v>
      </c>
      <c r="N131" s="40">
        <v>3066750.2055275165</v>
      </c>
      <c r="O131" s="43">
        <v>54.568088330807534</v>
      </c>
      <c r="P131" s="44">
        <v>119.50673707597699</v>
      </c>
      <c r="Q131" s="44">
        <v>65.212541848885039</v>
      </c>
      <c r="R131" s="43">
        <v>24.681679883955866</v>
      </c>
      <c r="S131" s="43">
        <v>3.7550082621164553</v>
      </c>
      <c r="T131" s="60">
        <v>29.363487264897312</v>
      </c>
      <c r="U131" s="40">
        <v>45510</v>
      </c>
      <c r="V131" s="40">
        <v>30609.802013422817</v>
      </c>
      <c r="W131" s="40">
        <v>4406882.2307114098</v>
      </c>
      <c r="X131" s="43">
        <v>67.259507829977622</v>
      </c>
      <c r="Y131" s="44">
        <v>143.96964177615166</v>
      </c>
      <c r="Z131" s="44">
        <v>96.833272483221478</v>
      </c>
      <c r="AA131" s="43">
        <v>14.55026299742056</v>
      </c>
      <c r="AB131" s="43">
        <v>7.6714151400578423</v>
      </c>
      <c r="AC131" s="60">
        <v>23.337889216004381</v>
      </c>
      <c r="AD131" s="40">
        <v>47027</v>
      </c>
      <c r="AE131" s="40">
        <v>33781.24832214765</v>
      </c>
      <c r="AF131" s="40">
        <v>5618929.7006369783</v>
      </c>
      <c r="AG131" s="43">
        <v>71.8337302446417</v>
      </c>
      <c r="AH131" s="44">
        <v>166.33280235985529</v>
      </c>
      <c r="AI131" s="44">
        <v>119.48305655553146</v>
      </c>
      <c r="AJ131" s="43">
        <v>10.095610990022506</v>
      </c>
      <c r="AK131" s="43">
        <v>13.910272088847671</v>
      </c>
      <c r="AL131" s="60">
        <v>25.410210036685022</v>
      </c>
      <c r="AM131" s="40">
        <v>45510</v>
      </c>
      <c r="AN131" s="40">
        <v>29629.012304250558</v>
      </c>
      <c r="AO131" s="40">
        <v>4403422.1267749779</v>
      </c>
      <c r="AP131" s="43">
        <v>65.104399701715138</v>
      </c>
      <c r="AQ131" s="44">
        <v>148.61859320714737</v>
      </c>
      <c r="AR131" s="44">
        <v>96.757242952647275</v>
      </c>
      <c r="AS131" s="43">
        <v>8.8547945608228638</v>
      </c>
      <c r="AT131" s="43">
        <v>12.0447369625935</v>
      </c>
      <c r="AU131" s="60">
        <v>21.966068236777303</v>
      </c>
      <c r="AV131" s="40">
        <v>47027</v>
      </c>
      <c r="AW131" s="40">
        <v>31953.721476510069</v>
      </c>
      <c r="AX131" s="40">
        <v>5713955.7966601076</v>
      </c>
      <c r="AY131" s="43">
        <v>67.947607707295958</v>
      </c>
      <c r="AZ131" s="44">
        <v>178.81972842695555</v>
      </c>
      <c r="BA131" s="44">
        <v>121.50372757479974</v>
      </c>
      <c r="BB131" s="43">
        <v>-2.1644948678021736</v>
      </c>
      <c r="BC131" s="43">
        <v>3.9400164030557518</v>
      </c>
      <c r="BD131" s="60">
        <v>1.6902400823003509</v>
      </c>
      <c r="BE131" s="40">
        <v>47027</v>
      </c>
      <c r="BF131" s="40">
        <v>33370.552272727269</v>
      </c>
      <c r="BG131" s="40">
        <v>6637342.657229526</v>
      </c>
      <c r="BH131" s="43">
        <v>70.960410557184744</v>
      </c>
      <c r="BI131" s="44">
        <v>198.89819631945443</v>
      </c>
      <c r="BJ131" s="44">
        <v>141.13897669912021</v>
      </c>
      <c r="BK131" s="43">
        <v>-5.0250259917363804</v>
      </c>
      <c r="BL131" s="43">
        <v>1.1282644759397329</v>
      </c>
      <c r="BM131" s="60">
        <v>-3.9534570990146438</v>
      </c>
      <c r="BN131" s="40">
        <v>42476</v>
      </c>
      <c r="BO131" s="40">
        <v>26968.122727272726</v>
      </c>
      <c r="BP131" s="40">
        <v>4049879.2377619394</v>
      </c>
      <c r="BQ131" s="43">
        <v>63.490259740259738</v>
      </c>
      <c r="BR131" s="44">
        <v>150.17282733092566</v>
      </c>
      <c r="BS131" s="44">
        <v>95.345118131696466</v>
      </c>
      <c r="BT131" s="43">
        <v>-4.0295476907523646</v>
      </c>
      <c r="BU131" s="43">
        <v>7.9707928816020237</v>
      </c>
      <c r="BV131" s="60">
        <v>3.6200582904066105</v>
      </c>
      <c r="BW131" s="40">
        <v>47027</v>
      </c>
      <c r="BX131" s="40">
        <v>32372.435227272726</v>
      </c>
      <c r="BY131" s="40">
        <v>5364765.1129653389</v>
      </c>
      <c r="BZ131" s="43">
        <v>68.837976539589448</v>
      </c>
      <c r="CA131" s="44">
        <v>165.72015899643219</v>
      </c>
      <c r="CB131" s="44">
        <v>114.07840417133431</v>
      </c>
      <c r="CC131" s="43">
        <v>2.3173602712891053</v>
      </c>
      <c r="CD131" s="43">
        <v>13.564743464092546</v>
      </c>
      <c r="CE131" s="60">
        <v>16.196447711399369</v>
      </c>
      <c r="CF131" s="40">
        <v>45510</v>
      </c>
      <c r="CG131" s="40">
        <v>29350.502272727274</v>
      </c>
      <c r="CH131" s="40">
        <v>5745058.959875809</v>
      </c>
      <c r="CI131" s="43">
        <v>64.492424242424249</v>
      </c>
      <c r="CJ131" s="44">
        <v>195.73971533748386</v>
      </c>
      <c r="CK131" s="44">
        <v>126.23728762636364</v>
      </c>
      <c r="CL131" s="43">
        <v>-8.8407491123678632</v>
      </c>
      <c r="CM131" s="43">
        <v>12.091322138082324</v>
      </c>
      <c r="CN131" s="60">
        <v>2.1816095711353118</v>
      </c>
      <c r="CO131" s="40">
        <v>47027</v>
      </c>
      <c r="CP131" s="40">
        <v>27163.119767441862</v>
      </c>
      <c r="CQ131" s="40">
        <v>4164245.5635306742</v>
      </c>
      <c r="CR131" s="43">
        <v>57.760690172543136</v>
      </c>
      <c r="CS131" s="44">
        <v>153.30512839405156</v>
      </c>
      <c r="CT131" s="44">
        <v>88.550100230307578</v>
      </c>
      <c r="CU131" s="43">
        <v>-3.9437333156935344</v>
      </c>
      <c r="CV131" s="43">
        <v>10.561312093087185</v>
      </c>
      <c r="CW131" s="60">
        <v>6.2010687937991014</v>
      </c>
      <c r="CX131" s="40">
        <v>45510</v>
      </c>
      <c r="CY131" s="40">
        <v>25409.75</v>
      </c>
      <c r="CZ131" s="40">
        <v>3838718.6830905918</v>
      </c>
      <c r="DA131" s="43">
        <v>55.833333333333336</v>
      </c>
      <c r="DB131" s="44">
        <v>151.07266632259632</v>
      </c>
      <c r="DC131" s="44">
        <v>84.348905363449617</v>
      </c>
      <c r="DD131" s="43">
        <v>6.8477834445401795</v>
      </c>
      <c r="DE131" s="43">
        <v>8.1549513719789886</v>
      </c>
      <c r="DF131" s="60">
        <v>15.561168226423547</v>
      </c>
      <c r="DG131" s="40">
        <v>139564</v>
      </c>
      <c r="DH131" s="40">
        <v>84596.946003660763</v>
      </c>
      <c r="DI131" s="40">
        <v>11661199.258679653</v>
      </c>
      <c r="DJ131" s="43">
        <v>60.615162938623691</v>
      </c>
      <c r="DK131" s="44">
        <v>137.84421080844973</v>
      </c>
      <c r="DL131" s="44">
        <v>83.554492983001737</v>
      </c>
      <c r="DM131" s="43">
        <v>1.3676542151785649</v>
      </c>
      <c r="DN131" s="43">
        <v>23.696794317726795</v>
      </c>
      <c r="DO131" s="43">
        <v>22.027874942331007</v>
      </c>
      <c r="DP131" s="43">
        <v>7.6106394116415448</v>
      </c>
      <c r="DQ131" s="60">
        <v>31.314976485972892</v>
      </c>
      <c r="DR131" s="40">
        <v>139564</v>
      </c>
      <c r="DS131" s="40">
        <v>95363.982102908281</v>
      </c>
      <c r="DT131" s="40">
        <v>15736307.624072064</v>
      </c>
      <c r="DU131" s="43">
        <v>68.329928995233928</v>
      </c>
      <c r="DV131" s="44">
        <v>165.01311372558717</v>
      </c>
      <c r="DW131" s="44">
        <v>112.75334344151833</v>
      </c>
      <c r="DX131" s="43">
        <v>0.53015241882041086</v>
      </c>
      <c r="DY131" s="43">
        <v>5.8594544056729125</v>
      </c>
      <c r="DZ131" s="43">
        <v>5.3011975597315262</v>
      </c>
      <c r="EA131" s="43">
        <v>9.0030808638271722</v>
      </c>
      <c r="EB131" s="60">
        <v>14.781549526653505</v>
      </c>
      <c r="EC131" s="40">
        <v>136530</v>
      </c>
      <c r="ED131" s="40">
        <v>92711.110227272729</v>
      </c>
      <c r="EE131" s="40">
        <v>16051987.007956803</v>
      </c>
      <c r="EF131" s="43">
        <v>67.905303030303031</v>
      </c>
      <c r="EG131" s="44">
        <v>173.13984234043622</v>
      </c>
      <c r="EH131" s="44">
        <v>117.57113460746213</v>
      </c>
      <c r="EI131" s="43">
        <v>0.39265860760610605</v>
      </c>
      <c r="EJ131" s="43">
        <v>-1.8936708835390796</v>
      </c>
      <c r="EK131" s="43">
        <v>-2.2773871345553434</v>
      </c>
      <c r="EL131" s="43">
        <v>6.4337595052447663</v>
      </c>
      <c r="EM131" s="60">
        <v>4.0098507594403383</v>
      </c>
      <c r="EN131" s="40">
        <v>138047</v>
      </c>
      <c r="EO131" s="40">
        <v>81923.372040169139</v>
      </c>
      <c r="EP131" s="40">
        <v>13748023.206497075</v>
      </c>
      <c r="EQ131" s="43">
        <v>59.344550798039172</v>
      </c>
      <c r="ER131" s="44">
        <v>167.81564117937023</v>
      </c>
      <c r="ES131" s="44">
        <v>99.589438426746511</v>
      </c>
      <c r="ET131" s="43">
        <v>6.5963060686015831E-2</v>
      </c>
      <c r="EU131" s="43">
        <v>-2.7050072083509744</v>
      </c>
      <c r="EV131" s="43">
        <v>-2.7691436570987698</v>
      </c>
      <c r="EW131" s="43">
        <v>9.9046683352968383</v>
      </c>
      <c r="EX131" s="60">
        <v>6.8612501831788686</v>
      </c>
      <c r="EY131" s="40">
        <v>553705</v>
      </c>
      <c r="EZ131" s="40">
        <v>354595.41037401091</v>
      </c>
      <c r="FA131" s="40">
        <v>57197517.097205594</v>
      </c>
      <c r="FB131" s="43">
        <v>64.040492748667774</v>
      </c>
      <c r="FC131" s="44">
        <v>161.30360242642817</v>
      </c>
      <c r="FD131" s="44">
        <v>103.29962181523662</v>
      </c>
      <c r="FE131" s="43">
        <v>0.58932422097114967</v>
      </c>
      <c r="FF131" s="43">
        <v>5.1657377386336751</v>
      </c>
      <c r="FG131" s="43">
        <v>4.5496016134185728</v>
      </c>
      <c r="FH131" s="43">
        <v>7.4275174799041759</v>
      </c>
      <c r="FI131" s="60">
        <v>12.315041548443736</v>
      </c>
      <c r="FK131" s="61">
        <v>39</v>
      </c>
      <c r="FL131" s="62">
        <v>13</v>
      </c>
      <c r="FM131" s="40">
        <v>1517</v>
      </c>
      <c r="FN131" s="62">
        <v>860</v>
      </c>
    </row>
    <row r="132" spans="2:170" x14ac:dyDescent="0.2">
      <c r="B132" s="72" t="s">
        <v>105</v>
      </c>
      <c r="C132" s="73">
        <v>519095</v>
      </c>
      <c r="D132" s="73">
        <v>344064.90015142912</v>
      </c>
      <c r="E132" s="73">
        <v>60868270.944963023</v>
      </c>
      <c r="F132" s="74">
        <v>66.281682572829467</v>
      </c>
      <c r="G132" s="75">
        <v>176.90927182102507</v>
      </c>
      <c r="H132" s="75">
        <v>117.25844199031589</v>
      </c>
      <c r="I132" s="74">
        <v>52.511747481050051</v>
      </c>
      <c r="J132" s="74">
        <v>20.586226664802243</v>
      </c>
      <c r="K132" s="76">
        <v>83.908161507702985</v>
      </c>
      <c r="L132" s="73">
        <v>525326</v>
      </c>
      <c r="M132" s="73">
        <v>346626.69994474121</v>
      </c>
      <c r="N132" s="73">
        <v>62362779.838051938</v>
      </c>
      <c r="O132" s="74">
        <v>65.983160921930605</v>
      </c>
      <c r="P132" s="75">
        <v>179.91337611324727</v>
      </c>
      <c r="Q132" s="75">
        <v>118.71253248088222</v>
      </c>
      <c r="R132" s="74">
        <v>60.507296752088315</v>
      </c>
      <c r="S132" s="74">
        <v>24.893714483060606</v>
      </c>
      <c r="T132" s="76">
        <v>100.46352492986924</v>
      </c>
      <c r="U132" s="73">
        <v>508800</v>
      </c>
      <c r="V132" s="73">
        <v>362939.60784313723</v>
      </c>
      <c r="W132" s="73">
        <v>70099633.468078434</v>
      </c>
      <c r="X132" s="74">
        <v>71.332470094956221</v>
      </c>
      <c r="Y132" s="75">
        <v>193.14407122623979</v>
      </c>
      <c r="Z132" s="75">
        <v>137.77443684763844</v>
      </c>
      <c r="AA132" s="74">
        <v>51.891934581812059</v>
      </c>
      <c r="AB132" s="74">
        <v>33.722764363775269</v>
      </c>
      <c r="AC132" s="76">
        <v>103.11409376838579</v>
      </c>
      <c r="AD132" s="73">
        <v>526659</v>
      </c>
      <c r="AE132" s="73">
        <v>392389.04215435259</v>
      </c>
      <c r="AF132" s="73">
        <v>80009474.374944776</v>
      </c>
      <c r="AG132" s="74">
        <v>74.505333081624471</v>
      </c>
      <c r="AH132" s="75">
        <v>203.90343709820456</v>
      </c>
      <c r="AI132" s="75">
        <v>151.91893497489792</v>
      </c>
      <c r="AJ132" s="74">
        <v>34.998300349470583</v>
      </c>
      <c r="AK132" s="74">
        <v>32.829056587100986</v>
      </c>
      <c r="AL132" s="76">
        <v>79.316968762880649</v>
      </c>
      <c r="AM132" s="73">
        <v>513150</v>
      </c>
      <c r="AN132" s="73">
        <v>391487.96314969292</v>
      </c>
      <c r="AO132" s="73">
        <v>85409794.472175375</v>
      </c>
      <c r="AP132" s="74">
        <v>76.291135759464666</v>
      </c>
      <c r="AQ132" s="75">
        <v>218.16710221437205</v>
      </c>
      <c r="AR132" s="75">
        <v>166.44216013285663</v>
      </c>
      <c r="AS132" s="74">
        <v>34.40546163237493</v>
      </c>
      <c r="AT132" s="74">
        <v>40.906249041410277</v>
      </c>
      <c r="AU132" s="76">
        <v>89.385694492973542</v>
      </c>
      <c r="AV132" s="73">
        <v>533975</v>
      </c>
      <c r="AW132" s="73">
        <v>357067.92194377078</v>
      </c>
      <c r="AX132" s="73">
        <v>79803750.572273239</v>
      </c>
      <c r="AY132" s="74">
        <v>66.869782657197575</v>
      </c>
      <c r="AZ132" s="75">
        <v>223.49739550348161</v>
      </c>
      <c r="BA132" s="75">
        <v>149.45222261767543</v>
      </c>
      <c r="BB132" s="74">
        <v>13.664387070647516</v>
      </c>
      <c r="BC132" s="74">
        <v>21.62674672787951</v>
      </c>
      <c r="BD132" s="76">
        <v>38.246296182252451</v>
      </c>
      <c r="BE132" s="73">
        <v>534254</v>
      </c>
      <c r="BF132" s="73">
        <v>364725.48207741126</v>
      </c>
      <c r="BG132" s="73">
        <v>76375367.603266731</v>
      </c>
      <c r="BH132" s="74">
        <v>68.26817994388648</v>
      </c>
      <c r="BI132" s="75">
        <v>209.4050768491586</v>
      </c>
      <c r="BJ132" s="75">
        <v>142.95703467501735</v>
      </c>
      <c r="BK132" s="74">
        <v>24.938883369789711</v>
      </c>
      <c r="BL132" s="74">
        <v>17.779125775397453</v>
      </c>
      <c r="BM132" s="76">
        <v>47.151924586567937</v>
      </c>
      <c r="BN132" s="73">
        <v>484372</v>
      </c>
      <c r="BO132" s="73">
        <v>324245.47856565111</v>
      </c>
      <c r="BP132" s="73">
        <v>63825874.437075205</v>
      </c>
      <c r="BQ132" s="74">
        <v>66.941416631360013</v>
      </c>
      <c r="BR132" s="75">
        <v>196.84430055715382</v>
      </c>
      <c r="BS132" s="75">
        <v>131.77036335105086</v>
      </c>
      <c r="BT132" s="74">
        <v>16.333009873015158</v>
      </c>
      <c r="BU132" s="74">
        <v>19.943431449841334</v>
      </c>
      <c r="BV132" s="76">
        <v>39.533803950564682</v>
      </c>
      <c r="BW132" s="73">
        <v>543802</v>
      </c>
      <c r="BX132" s="73">
        <v>411084.63378437364</v>
      </c>
      <c r="BY132" s="73">
        <v>90418333.359678149</v>
      </c>
      <c r="BZ132" s="74">
        <v>75.594542459272603</v>
      </c>
      <c r="CA132" s="75">
        <v>219.95065232018698</v>
      </c>
      <c r="CB132" s="75">
        <v>166.27068925763081</v>
      </c>
      <c r="CC132" s="74">
        <v>3.4061190109896899</v>
      </c>
      <c r="CD132" s="74">
        <v>20.10274346532314</v>
      </c>
      <c r="CE132" s="76">
        <v>24.193585843146632</v>
      </c>
      <c r="CF132" s="73">
        <v>526680</v>
      </c>
      <c r="CG132" s="73">
        <v>359961.09572230012</v>
      </c>
      <c r="CH132" s="73">
        <v>83264466.128733724</v>
      </c>
      <c r="CI132" s="74">
        <v>68.345313230481537</v>
      </c>
      <c r="CJ132" s="75">
        <v>231.3151813299566</v>
      </c>
      <c r="CK132" s="75">
        <v>158.09308522961518</v>
      </c>
      <c r="CL132" s="74">
        <v>-10.601534402966642</v>
      </c>
      <c r="CM132" s="74">
        <v>16.582454317479787</v>
      </c>
      <c r="CN132" s="76">
        <v>4.2229253151423718</v>
      </c>
      <c r="CO132" s="73">
        <v>545538</v>
      </c>
      <c r="CP132" s="73">
        <v>368851.10680113785</v>
      </c>
      <c r="CQ132" s="73">
        <v>74815407.533397883</v>
      </c>
      <c r="CR132" s="74">
        <v>67.61235822273386</v>
      </c>
      <c r="CS132" s="75">
        <v>202.83362623535194</v>
      </c>
      <c r="CT132" s="75">
        <v>137.14059796640726</v>
      </c>
      <c r="CU132" s="74">
        <v>-9.3291410582905403</v>
      </c>
      <c r="CV132" s="74">
        <v>11.313407469048872</v>
      </c>
      <c r="CW132" s="76">
        <v>0.92882266944405889</v>
      </c>
      <c r="CX132" s="73">
        <v>527580</v>
      </c>
      <c r="CY132" s="73">
        <v>320255.77217165148</v>
      </c>
      <c r="CZ132" s="73">
        <v>59940795.006020293</v>
      </c>
      <c r="DA132" s="74">
        <v>60.702788614362085</v>
      </c>
      <c r="DB132" s="75">
        <v>187.16538534048053</v>
      </c>
      <c r="DC132" s="75">
        <v>113.61460822248814</v>
      </c>
      <c r="DD132" s="74">
        <v>-6.8961827517208603</v>
      </c>
      <c r="DE132" s="74">
        <v>6.7156784671672245</v>
      </c>
      <c r="DF132" s="76">
        <v>-0.64362974460933053</v>
      </c>
      <c r="DG132" s="73">
        <v>1553221</v>
      </c>
      <c r="DH132" s="73">
        <v>1053631.2079393077</v>
      </c>
      <c r="DI132" s="73">
        <v>193330684.25109339</v>
      </c>
      <c r="DJ132" s="74">
        <v>67.835240956651219</v>
      </c>
      <c r="DK132" s="75">
        <v>183.48989930661759</v>
      </c>
      <c r="DL132" s="75">
        <v>124.47081532576073</v>
      </c>
      <c r="DM132" s="74">
        <v>0.98171730312504668</v>
      </c>
      <c r="DN132" s="74">
        <v>56.365075751651375</v>
      </c>
      <c r="DO132" s="74">
        <v>54.844936219774446</v>
      </c>
      <c r="DP132" s="74">
        <v>26.480973593951948</v>
      </c>
      <c r="DQ132" s="76">
        <v>95.849382891847114</v>
      </c>
      <c r="DR132" s="73">
        <v>1573784</v>
      </c>
      <c r="DS132" s="73">
        <v>1140944.9272478162</v>
      </c>
      <c r="DT132" s="73">
        <v>245223019.41939339</v>
      </c>
      <c r="DU132" s="74">
        <v>72.496919986975101</v>
      </c>
      <c r="DV132" s="75">
        <v>214.92976002875054</v>
      </c>
      <c r="DW132" s="75">
        <v>155.81745615624087</v>
      </c>
      <c r="DX132" s="74">
        <v>1.2517306514455122</v>
      </c>
      <c r="DY132" s="74">
        <v>28.917214480922418</v>
      </c>
      <c r="DZ132" s="74">
        <v>27.323467610442076</v>
      </c>
      <c r="EA132" s="74">
        <v>30.627641698210535</v>
      </c>
      <c r="EB132" s="76">
        <v>66.319643067779324</v>
      </c>
      <c r="EC132" s="73">
        <v>1562428</v>
      </c>
      <c r="ED132" s="73">
        <v>1100055.5944274361</v>
      </c>
      <c r="EE132" s="73">
        <v>230619575.40002009</v>
      </c>
      <c r="EF132" s="74">
        <v>70.406802388809979</v>
      </c>
      <c r="EG132" s="75">
        <v>209.64356398737687</v>
      </c>
      <c r="EH132" s="75">
        <v>147.60332981745086</v>
      </c>
      <c r="EI132" s="74">
        <v>2.5468225756485854</v>
      </c>
      <c r="EJ132" s="74">
        <v>16.592105294084288</v>
      </c>
      <c r="EK132" s="74">
        <v>13.696458228199662</v>
      </c>
      <c r="EL132" s="74">
        <v>19.073917705416431</v>
      </c>
      <c r="EM132" s="76">
        <v>35.382827104623203</v>
      </c>
      <c r="EN132" s="73">
        <v>1599798</v>
      </c>
      <c r="EO132" s="73">
        <v>1049067.9746950895</v>
      </c>
      <c r="EP132" s="73">
        <v>218020668.66815189</v>
      </c>
      <c r="EQ132" s="74">
        <v>65.575027265635384</v>
      </c>
      <c r="ER132" s="75">
        <v>207.82320490864225</v>
      </c>
      <c r="ES132" s="75">
        <v>136.28012328315944</v>
      </c>
      <c r="ET132" s="74">
        <v>5.477338628964306</v>
      </c>
      <c r="EU132" s="74">
        <v>-4.0564848479594406</v>
      </c>
      <c r="EV132" s="74">
        <v>-9.0387410233330705</v>
      </c>
      <c r="EW132" s="74">
        <v>11.803163368842213</v>
      </c>
      <c r="EX132" s="76">
        <v>1.6975649760498341</v>
      </c>
      <c r="EY132" s="73">
        <v>6289231</v>
      </c>
      <c r="EZ132" s="73">
        <v>4343699.7043096498</v>
      </c>
      <c r="FA132" s="73">
        <v>887193947.73865879</v>
      </c>
      <c r="FB132" s="74">
        <v>69.065672803394392</v>
      </c>
      <c r="FC132" s="75">
        <v>204.24845365309659</v>
      </c>
      <c r="FD132" s="75">
        <v>141.06556870604032</v>
      </c>
      <c r="FE132" s="74">
        <v>2.5508108456258527</v>
      </c>
      <c r="FF132" s="74">
        <v>20.799950203666778</v>
      </c>
      <c r="FG132" s="74">
        <v>17.795217031924444</v>
      </c>
      <c r="FH132" s="74">
        <v>19.861003942823451</v>
      </c>
      <c r="FI132" s="76">
        <v>41.190529731142824</v>
      </c>
      <c r="FK132" s="77">
        <v>352</v>
      </c>
      <c r="FL132" s="78">
        <v>143</v>
      </c>
      <c r="FM132" s="73">
        <v>17586</v>
      </c>
      <c r="FN132" s="78">
        <v>11535</v>
      </c>
    </row>
    <row r="133" spans="2:170" x14ac:dyDescent="0.2">
      <c r="B133" s="59" t="s">
        <v>106</v>
      </c>
      <c r="K133" s="60"/>
      <c r="T133" s="60"/>
      <c r="AC133" s="60"/>
      <c r="AL133" s="60"/>
      <c r="AU133" s="60"/>
      <c r="BD133" s="60"/>
      <c r="BM133" s="60"/>
      <c r="BV133" s="60"/>
      <c r="CE133" s="60"/>
      <c r="CN133" s="60"/>
      <c r="CW133" s="60"/>
      <c r="DF133" s="60"/>
      <c r="DQ133" s="60"/>
      <c r="EB133" s="60"/>
      <c r="EM133" s="60"/>
      <c r="EX133" s="60"/>
      <c r="FI133" s="60"/>
      <c r="FK133" s="61"/>
      <c r="FL133" s="62"/>
      <c r="FN133" s="62"/>
    </row>
    <row r="134" spans="2:170" x14ac:dyDescent="0.2">
      <c r="B134" s="63" t="s">
        <v>86</v>
      </c>
      <c r="K134" s="60"/>
      <c r="T134" s="60"/>
      <c r="AC134" s="60"/>
      <c r="AL134" s="60"/>
      <c r="AU134" s="60"/>
      <c r="BD134" s="60"/>
      <c r="BM134" s="60"/>
      <c r="BV134" s="60"/>
      <c r="CE134" s="60"/>
      <c r="CN134" s="60"/>
      <c r="CW134" s="60"/>
      <c r="DF134" s="60"/>
      <c r="DQ134" s="60"/>
      <c r="EB134" s="60"/>
      <c r="EM134" s="60"/>
      <c r="EX134" s="60"/>
      <c r="FI134" s="60"/>
      <c r="FK134" s="61"/>
      <c r="FL134" s="62"/>
      <c r="FN134" s="62"/>
    </row>
    <row r="135" spans="2:170" x14ac:dyDescent="0.2">
      <c r="B135" s="64" t="s">
        <v>61</v>
      </c>
      <c r="C135" s="40">
        <v>20491</v>
      </c>
      <c r="D135" s="40">
        <v>12725.359060402685</v>
      </c>
      <c r="E135" s="40">
        <v>4190591.7797200815</v>
      </c>
      <c r="F135" s="43">
        <v>62.102186620480623</v>
      </c>
      <c r="G135" s="44">
        <v>329.31029763709262</v>
      </c>
      <c r="H135" s="44">
        <v>204.50889559904746</v>
      </c>
      <c r="I135" s="43">
        <v>-1.3790427514405394</v>
      </c>
      <c r="J135" s="43">
        <v>14.489140777321698</v>
      </c>
      <c r="K135" s="60">
        <v>12.910286580288105</v>
      </c>
      <c r="L135" s="40">
        <v>20491</v>
      </c>
      <c r="M135" s="40">
        <v>12788.575503355705</v>
      </c>
      <c r="N135" s="40">
        <v>4202556.9631744977</v>
      </c>
      <c r="O135" s="43">
        <v>62.410694955618098</v>
      </c>
      <c r="P135" s="44">
        <v>328.61806712340655</v>
      </c>
      <c r="Q135" s="44">
        <v>205.0928194414376</v>
      </c>
      <c r="R135" s="43">
        <v>27.988201853518355</v>
      </c>
      <c r="S135" s="43">
        <v>26.678735499842379</v>
      </c>
      <c r="T135" s="60">
        <v>62.133835697063901</v>
      </c>
      <c r="U135" s="40">
        <v>19830</v>
      </c>
      <c r="V135" s="40">
        <v>14124.993288590604</v>
      </c>
      <c r="W135" s="40">
        <v>5078512.0735383388</v>
      </c>
      <c r="X135" s="43">
        <v>71.230425055928407</v>
      </c>
      <c r="Y135" s="44">
        <v>359.54084860631281</v>
      </c>
      <c r="Z135" s="44">
        <v>256.10247471196868</v>
      </c>
      <c r="AA135" s="43">
        <v>19.509230340076666</v>
      </c>
      <c r="AB135" s="43">
        <v>52.047272747720605</v>
      </c>
      <c r="AC135" s="60">
        <v>81.71052541398096</v>
      </c>
      <c r="AD135" s="40">
        <v>20491</v>
      </c>
      <c r="AE135" s="40">
        <v>14402.258389261746</v>
      </c>
      <c r="AF135" s="40">
        <v>5510521.3757255692</v>
      </c>
      <c r="AG135" s="43">
        <v>70.285776142022087</v>
      </c>
      <c r="AH135" s="44">
        <v>382.61508902202365</v>
      </c>
      <c r="AI135" s="44">
        <v>268.92398495561804</v>
      </c>
      <c r="AJ135" s="43">
        <v>31.96034870606367</v>
      </c>
      <c r="AK135" s="43">
        <v>50.096202934584909</v>
      </c>
      <c r="AL135" s="60">
        <v>98.067472787229718</v>
      </c>
      <c r="AM135" s="40">
        <v>19830</v>
      </c>
      <c r="AN135" s="40">
        <v>15293.942953020134</v>
      </c>
      <c r="AO135" s="40">
        <v>5890095.9274462592</v>
      </c>
      <c r="AP135" s="43">
        <v>77.12527964205816</v>
      </c>
      <c r="AQ135" s="44">
        <v>385.12605582088474</v>
      </c>
      <c r="AR135" s="44">
        <v>297.02954752628642</v>
      </c>
      <c r="AS135" s="43">
        <v>34.092480844961436</v>
      </c>
      <c r="AT135" s="43">
        <v>27.677227776408024</v>
      </c>
      <c r="AU135" s="60">
        <v>71.20556219947197</v>
      </c>
      <c r="AV135" s="40">
        <v>20491</v>
      </c>
      <c r="AW135" s="40">
        <v>15420.375838926175</v>
      </c>
      <c r="AX135" s="40">
        <v>6566530.9849136705</v>
      </c>
      <c r="AY135" s="43">
        <v>75.254384065815117</v>
      </c>
      <c r="AZ135" s="44">
        <v>425.83469128797464</v>
      </c>
      <c r="BA135" s="44">
        <v>320.45927406733051</v>
      </c>
      <c r="BB135" s="43">
        <v>37.735798557263571</v>
      </c>
      <c r="BC135" s="43">
        <v>16.024372746578813</v>
      </c>
      <c r="BD135" s="60">
        <v>59.807096323479342</v>
      </c>
      <c r="BE135" s="40">
        <v>20491</v>
      </c>
      <c r="BF135" s="40">
        <v>16142.374161073825</v>
      </c>
      <c r="BG135" s="40">
        <v>6754451.8672461221</v>
      </c>
      <c r="BH135" s="43">
        <v>78.777873998701011</v>
      </c>
      <c r="BI135" s="44">
        <v>418.42989140556517</v>
      </c>
      <c r="BJ135" s="44">
        <v>329.63017262437762</v>
      </c>
      <c r="BK135" s="43">
        <v>20.282639973560077</v>
      </c>
      <c r="BL135" s="43">
        <v>6.6594110473505745</v>
      </c>
      <c r="BM135" s="60">
        <v>28.292755387959854</v>
      </c>
      <c r="BN135" s="40">
        <v>18508</v>
      </c>
      <c r="BO135" s="40">
        <v>14792.647651006711</v>
      </c>
      <c r="BP135" s="40">
        <v>5978102.80462375</v>
      </c>
      <c r="BQ135" s="43">
        <v>79.925695110258872</v>
      </c>
      <c r="BR135" s="44">
        <v>404.12662733955614</v>
      </c>
      <c r="BS135" s="44">
        <v>323.00101602678569</v>
      </c>
      <c r="BT135" s="43">
        <v>8.961026236796565</v>
      </c>
      <c r="BU135" s="43">
        <v>15.395919380679087</v>
      </c>
      <c r="BV135" s="60">
        <v>25.736577992592771</v>
      </c>
      <c r="BW135" s="40">
        <v>20491</v>
      </c>
      <c r="BX135" s="40">
        <v>15356.05033557047</v>
      </c>
      <c r="BY135" s="40">
        <v>6026544.2181632016</v>
      </c>
      <c r="BZ135" s="43">
        <v>74.940463303745403</v>
      </c>
      <c r="CA135" s="44">
        <v>392.45405468640763</v>
      </c>
      <c r="CB135" s="44">
        <v>294.10688683632821</v>
      </c>
      <c r="CC135" s="43">
        <v>-5.9144183355448305</v>
      </c>
      <c r="CD135" s="43">
        <v>9.9143426227101177</v>
      </c>
      <c r="CE135" s="60">
        <v>3.4135485891979145</v>
      </c>
      <c r="CF135" s="40">
        <v>19830</v>
      </c>
      <c r="CG135" s="40">
        <v>12897.263422818793</v>
      </c>
      <c r="CH135" s="40">
        <v>5172127.4001276521</v>
      </c>
      <c r="CI135" s="43">
        <v>65.039149888143172</v>
      </c>
      <c r="CJ135" s="44">
        <v>401.02518112305449</v>
      </c>
      <c r="CK135" s="44">
        <v>260.82336863982107</v>
      </c>
      <c r="CL135" s="43">
        <v>-23.643677424870052</v>
      </c>
      <c r="CM135" s="43">
        <v>6.890225861884808</v>
      </c>
      <c r="CN135" s="60">
        <v>-18.382554339601203</v>
      </c>
      <c r="CO135" s="40">
        <v>20491</v>
      </c>
      <c r="CP135" s="40">
        <v>13159.00167785235</v>
      </c>
      <c r="CQ135" s="40">
        <v>4402975.1129202675</v>
      </c>
      <c r="CR135" s="43">
        <v>64.218445550985066</v>
      </c>
      <c r="CS135" s="44">
        <v>334.59795968647273</v>
      </c>
      <c r="CT135" s="44">
        <v>214.87360855596444</v>
      </c>
      <c r="CU135" s="43">
        <v>-13.332963499080787</v>
      </c>
      <c r="CV135" s="43">
        <v>0.83817790187600438</v>
      </c>
      <c r="CW135" s="60">
        <v>-12.606539550898267</v>
      </c>
      <c r="CX135" s="40">
        <v>19830</v>
      </c>
      <c r="CY135" s="40">
        <v>12372.677852348994</v>
      </c>
      <c r="CZ135" s="40">
        <v>4458164.8857231541</v>
      </c>
      <c r="DA135" s="43">
        <v>62.393736017897091</v>
      </c>
      <c r="DB135" s="44">
        <v>360.32336240588023</v>
      </c>
      <c r="DC135" s="44">
        <v>224.81920755033556</v>
      </c>
      <c r="DD135" s="43">
        <v>-9.4019669176638168</v>
      </c>
      <c r="DE135" s="43">
        <v>-3.5584051049752463</v>
      </c>
      <c r="DF135" s="60">
        <v>-12.625811951832423</v>
      </c>
      <c r="DG135" s="40">
        <v>60812</v>
      </c>
      <c r="DH135" s="40">
        <v>39638.927852348992</v>
      </c>
      <c r="DI135" s="40">
        <v>13471660.816432917</v>
      </c>
      <c r="DJ135" s="43">
        <v>65.18274000583601</v>
      </c>
      <c r="DK135" s="44">
        <v>339.85936417386199</v>
      </c>
      <c r="DL135" s="44">
        <v>221.52964573493583</v>
      </c>
      <c r="DM135" s="43">
        <v>29.862475442043223</v>
      </c>
      <c r="DN135" s="43">
        <v>48.284289077127085</v>
      </c>
      <c r="DO135" s="43">
        <v>14.185632587328593</v>
      </c>
      <c r="DP135" s="43">
        <v>29.672946430640732</v>
      </c>
      <c r="DQ135" s="60">
        <v>48.067874176462034</v>
      </c>
      <c r="DR135" s="40">
        <v>60812</v>
      </c>
      <c r="DS135" s="40">
        <v>45116.577181208057</v>
      </c>
      <c r="DT135" s="40">
        <v>17967148.288085498</v>
      </c>
      <c r="DU135" s="43">
        <v>74.19025386635542</v>
      </c>
      <c r="DV135" s="44">
        <v>398.23828425462142</v>
      </c>
      <c r="DW135" s="44">
        <v>295.45399408152173</v>
      </c>
      <c r="DX135" s="43">
        <v>17.989910748932868</v>
      </c>
      <c r="DY135" s="43">
        <v>58.957884984056172</v>
      </c>
      <c r="DZ135" s="43">
        <v>34.721591003089664</v>
      </c>
      <c r="EA135" s="43">
        <v>26.991708136578406</v>
      </c>
      <c r="EB135" s="60">
        <v>71.08524964357089</v>
      </c>
      <c r="EC135" s="40">
        <v>59490</v>
      </c>
      <c r="ED135" s="40">
        <v>46291.072147651008</v>
      </c>
      <c r="EE135" s="40">
        <v>18759098.890033074</v>
      </c>
      <c r="EF135" s="43">
        <v>77.813199105145415</v>
      </c>
      <c r="EG135" s="44">
        <v>405.24226421454756</v>
      </c>
      <c r="EH135" s="44">
        <v>315.33196991146536</v>
      </c>
      <c r="EI135" s="43">
        <v>0</v>
      </c>
      <c r="EJ135" s="43">
        <v>6.8637991682569561</v>
      </c>
      <c r="EK135" s="43">
        <v>6.8637991682550075</v>
      </c>
      <c r="EL135" s="43">
        <v>10.77340884943839</v>
      </c>
      <c r="EM135" s="60">
        <v>18.376673164721645</v>
      </c>
      <c r="EN135" s="40">
        <v>60151</v>
      </c>
      <c r="EO135" s="40">
        <v>38428.942953020138</v>
      </c>
      <c r="EP135" s="40">
        <v>14033267.398771074</v>
      </c>
      <c r="EQ135" s="43">
        <v>63.887454827052146</v>
      </c>
      <c r="ER135" s="44">
        <v>365.17443157171715</v>
      </c>
      <c r="ES135" s="44">
        <v>233.30065001032526</v>
      </c>
      <c r="ET135" s="43">
        <v>0</v>
      </c>
      <c r="EU135" s="43">
        <v>-15.967345105801142</v>
      </c>
      <c r="EV135" s="43">
        <v>-15.967345105846256</v>
      </c>
      <c r="EW135" s="43">
        <v>1.3488319818528824</v>
      </c>
      <c r="EX135" s="60">
        <v>-14.833885781378472</v>
      </c>
      <c r="EY135" s="40">
        <v>241265</v>
      </c>
      <c r="EZ135" s="40">
        <v>169475.52013422819</v>
      </c>
      <c r="FA135" s="40">
        <v>64231175.393322565</v>
      </c>
      <c r="FB135" s="43">
        <v>70.244552725935463</v>
      </c>
      <c r="FC135" s="44">
        <v>378.99972422241348</v>
      </c>
      <c r="FD135" s="44">
        <v>266.22666111256319</v>
      </c>
      <c r="FE135" s="43">
        <v>10.667449508965227</v>
      </c>
      <c r="FF135" s="43">
        <v>17.558082753215416</v>
      </c>
      <c r="FG135" s="43">
        <v>6.2264317781028851</v>
      </c>
      <c r="FH135" s="43">
        <v>13.283066219354557</v>
      </c>
      <c r="FI135" s="60">
        <v>20.336559053634559</v>
      </c>
      <c r="FK135" s="61">
        <v>12</v>
      </c>
      <c r="FL135" s="62">
        <v>7</v>
      </c>
      <c r="FM135" s="40">
        <v>661</v>
      </c>
      <c r="FN135" s="62">
        <v>596</v>
      </c>
    </row>
    <row r="136" spans="2:170" x14ac:dyDescent="0.2">
      <c r="B136" s="64" t="s">
        <v>62</v>
      </c>
      <c r="K136" s="60"/>
      <c r="T136" s="60"/>
      <c r="AC136" s="60"/>
      <c r="AL136" s="60"/>
      <c r="AU136" s="60"/>
      <c r="BD136" s="60"/>
      <c r="BM136" s="60"/>
      <c r="BV136" s="60"/>
      <c r="CE136" s="60"/>
      <c r="CN136" s="60"/>
      <c r="CW136" s="60"/>
      <c r="DF136" s="60"/>
      <c r="DQ136" s="60"/>
      <c r="EB136" s="60"/>
      <c r="EM136" s="60"/>
      <c r="EX136" s="60"/>
      <c r="FI136" s="60"/>
      <c r="FK136" s="61">
        <v>3</v>
      </c>
      <c r="FL136" s="62">
        <v>2</v>
      </c>
      <c r="FM136" s="40">
        <v>39</v>
      </c>
      <c r="FN136" s="62">
        <v>31</v>
      </c>
    </row>
    <row r="137" spans="2:170" x14ac:dyDescent="0.2">
      <c r="B137" s="64" t="s">
        <v>63</v>
      </c>
      <c r="K137" s="60"/>
      <c r="T137" s="60"/>
      <c r="AC137" s="60"/>
      <c r="AL137" s="60"/>
      <c r="AU137" s="60"/>
      <c r="BD137" s="60"/>
      <c r="BM137" s="60"/>
      <c r="BV137" s="60"/>
      <c r="CE137" s="60"/>
      <c r="CN137" s="60"/>
      <c r="CW137" s="60"/>
      <c r="DF137" s="60"/>
      <c r="DQ137" s="60"/>
      <c r="EB137" s="60"/>
      <c r="EM137" s="60"/>
      <c r="EX137" s="60"/>
      <c r="FI137" s="60"/>
      <c r="FK137" s="61">
        <v>8</v>
      </c>
      <c r="FL137" s="62">
        <v>5</v>
      </c>
      <c r="FM137" s="40">
        <v>422</v>
      </c>
      <c r="FN137" s="62">
        <v>308</v>
      </c>
    </row>
    <row r="138" spans="2:170" x14ac:dyDescent="0.2">
      <c r="B138" s="64" t="s">
        <v>64</v>
      </c>
      <c r="K138" s="60"/>
      <c r="T138" s="60"/>
      <c r="AC138" s="60"/>
      <c r="AL138" s="60"/>
      <c r="AU138" s="60"/>
      <c r="BD138" s="60"/>
      <c r="BM138" s="60"/>
      <c r="BV138" s="60"/>
      <c r="CE138" s="60"/>
      <c r="CN138" s="60"/>
      <c r="CW138" s="60"/>
      <c r="DF138" s="60"/>
      <c r="DQ138" s="60"/>
      <c r="EB138" s="60"/>
      <c r="EM138" s="60"/>
      <c r="EX138" s="60"/>
      <c r="FI138" s="60"/>
      <c r="FK138" s="61">
        <v>0</v>
      </c>
      <c r="FL138" s="62">
        <v>0</v>
      </c>
      <c r="FM138" s="40">
        <v>0</v>
      </c>
      <c r="FN138" s="62">
        <v>0</v>
      </c>
    </row>
    <row r="139" spans="2:170" x14ac:dyDescent="0.2">
      <c r="B139" s="65" t="s">
        <v>87</v>
      </c>
      <c r="C139" s="66">
        <v>34782</v>
      </c>
      <c r="D139" s="66">
        <v>21943.599999999999</v>
      </c>
      <c r="E139" s="66">
        <v>8241567.1786304014</v>
      </c>
      <c r="F139" s="67">
        <v>63.088954056695989</v>
      </c>
      <c r="G139" s="68">
        <v>375.57953930213824</v>
      </c>
      <c r="H139" s="68">
        <v>236.94920299667646</v>
      </c>
      <c r="I139" s="67">
        <v>9.3688698338506509</v>
      </c>
      <c r="J139" s="67">
        <v>9.6252005212229133</v>
      </c>
      <c r="K139" s="69">
        <v>19.895842863195639</v>
      </c>
      <c r="L139" s="66">
        <v>34782</v>
      </c>
      <c r="M139" s="66">
        <v>21363.599999999999</v>
      </c>
      <c r="N139" s="66">
        <v>7835868.2486400027</v>
      </c>
      <c r="O139" s="67">
        <v>61.421424874935312</v>
      </c>
      <c r="P139" s="68">
        <v>366.78594659327092</v>
      </c>
      <c r="Q139" s="68">
        <v>225.28515463860626</v>
      </c>
      <c r="R139" s="67">
        <v>39.466006494982196</v>
      </c>
      <c r="S139" s="67">
        <v>34.660153934523862</v>
      </c>
      <c r="T139" s="69">
        <v>87.805139032501714</v>
      </c>
      <c r="U139" s="66">
        <v>33660</v>
      </c>
      <c r="V139" s="66">
        <v>24026.400000000001</v>
      </c>
      <c r="W139" s="66">
        <v>9345144.1178400014</v>
      </c>
      <c r="X139" s="67">
        <v>71.379679144385022</v>
      </c>
      <c r="Y139" s="68">
        <v>388.95315643791832</v>
      </c>
      <c r="Z139" s="68">
        <v>277.63351508734405</v>
      </c>
      <c r="AA139" s="67">
        <v>28.877819642837736</v>
      </c>
      <c r="AB139" s="67">
        <v>35.659767712631023</v>
      </c>
      <c r="AC139" s="69">
        <v>74.835350760677841</v>
      </c>
      <c r="AD139" s="66">
        <v>34782</v>
      </c>
      <c r="AE139" s="66">
        <v>26071.200000000001</v>
      </c>
      <c r="AF139" s="66">
        <v>10643199.656555999</v>
      </c>
      <c r="AG139" s="67">
        <v>74.956011730205276</v>
      </c>
      <c r="AH139" s="68">
        <v>408.23589464834754</v>
      </c>
      <c r="AI139" s="68">
        <v>305.99734507952388</v>
      </c>
      <c r="AJ139" s="67">
        <v>45.5451046575958</v>
      </c>
      <c r="AK139" s="67">
        <v>35.348894258186697</v>
      </c>
      <c r="AL139" s="69">
        <v>96.993689801076798</v>
      </c>
      <c r="AM139" s="66">
        <v>33660</v>
      </c>
      <c r="AN139" s="66">
        <v>26953.200000000001</v>
      </c>
      <c r="AO139" s="66">
        <v>11042684.899775999</v>
      </c>
      <c r="AP139" s="67">
        <v>80.074866310160431</v>
      </c>
      <c r="AQ139" s="68">
        <v>409.69847364231327</v>
      </c>
      <c r="AR139" s="68">
        <v>328.06550504385024</v>
      </c>
      <c r="AS139" s="67">
        <v>43.022920400980141</v>
      </c>
      <c r="AT139" s="67">
        <v>24.631800408032028</v>
      </c>
      <c r="AU139" s="69">
        <v>78.252040692033447</v>
      </c>
      <c r="AV139" s="66">
        <v>34782</v>
      </c>
      <c r="AW139" s="66">
        <v>26590.799999999999</v>
      </c>
      <c r="AX139" s="66">
        <v>12166946.971732801</v>
      </c>
      <c r="AY139" s="67">
        <v>76.449887873037781</v>
      </c>
      <c r="AZ139" s="68">
        <v>457.56227611552868</v>
      </c>
      <c r="BA139" s="68">
        <v>349.80584703964121</v>
      </c>
      <c r="BB139" s="67">
        <v>36.677794007387774</v>
      </c>
      <c r="BC139" s="67">
        <v>11.40309243811396</v>
      </c>
      <c r="BD139" s="69">
        <v>52.263289200540221</v>
      </c>
      <c r="BE139" s="66">
        <v>34782</v>
      </c>
      <c r="BF139" s="66">
        <v>27966</v>
      </c>
      <c r="BG139" s="66">
        <v>12774845.484604802</v>
      </c>
      <c r="BH139" s="67">
        <v>80.403657063998622</v>
      </c>
      <c r="BI139" s="68">
        <v>456.79916629495818</v>
      </c>
      <c r="BJ139" s="68">
        <v>367.28323513900295</v>
      </c>
      <c r="BK139" s="67">
        <v>26.316620208233786</v>
      </c>
      <c r="BL139" s="67">
        <v>4.2431111908876664</v>
      </c>
      <c r="BM139" s="69">
        <v>31.676374856217503</v>
      </c>
      <c r="BN139" s="66">
        <v>31416</v>
      </c>
      <c r="BO139" s="66">
        <v>25909.200000000001</v>
      </c>
      <c r="BP139" s="66">
        <v>11116816.044431999</v>
      </c>
      <c r="BQ139" s="67">
        <v>82.471352177234536</v>
      </c>
      <c r="BR139" s="68">
        <v>429.06828633967859</v>
      </c>
      <c r="BS139" s="68">
        <v>353.85841750802138</v>
      </c>
      <c r="BT139" s="67">
        <v>16.884458880567195</v>
      </c>
      <c r="BU139" s="67">
        <v>9.1399812689187208</v>
      </c>
      <c r="BV139" s="69">
        <v>27.567676528616513</v>
      </c>
      <c r="BW139" s="66">
        <v>34782</v>
      </c>
      <c r="BX139" s="66">
        <v>27541.200000000001</v>
      </c>
      <c r="BY139" s="66">
        <v>11682451.897828801</v>
      </c>
      <c r="BZ139" s="67">
        <v>79.182335690874595</v>
      </c>
      <c r="CA139" s="68">
        <v>424.18093248764762</v>
      </c>
      <c r="CB139" s="68">
        <v>335.87636989905121</v>
      </c>
      <c r="CC139" s="67">
        <v>4.7226296221148329</v>
      </c>
      <c r="CD139" s="67">
        <v>7.0618784604955938</v>
      </c>
      <c r="CE139" s="69">
        <v>12.118014446674616</v>
      </c>
      <c r="CF139" s="66">
        <v>33660</v>
      </c>
      <c r="CG139" s="66">
        <v>22855.038461538461</v>
      </c>
      <c r="CH139" s="66">
        <v>10182456.966260191</v>
      </c>
      <c r="CI139" s="67">
        <v>67.899698340874806</v>
      </c>
      <c r="CJ139" s="68">
        <v>445.5235104240017</v>
      </c>
      <c r="CK139" s="68">
        <v>302.50911961557313</v>
      </c>
      <c r="CL139" s="67">
        <v>-17.681552637220928</v>
      </c>
      <c r="CM139" s="67">
        <v>8.239165263929765</v>
      </c>
      <c r="CN139" s="69">
        <v>-10.899199716265885</v>
      </c>
      <c r="CO139" s="66">
        <v>34782</v>
      </c>
      <c r="CP139" s="66">
        <v>22167.599999999999</v>
      </c>
      <c r="CQ139" s="66">
        <v>8101645.1639519986</v>
      </c>
      <c r="CR139" s="67">
        <v>63.732965326893222</v>
      </c>
      <c r="CS139" s="68">
        <v>365.47236344719317</v>
      </c>
      <c r="CT139" s="68">
        <v>232.92637467517679</v>
      </c>
      <c r="CU139" s="67">
        <v>-11.238380366247199</v>
      </c>
      <c r="CV139" s="67">
        <v>0.18823092538977151</v>
      </c>
      <c r="CW139" s="69">
        <v>-11.071303548272979</v>
      </c>
      <c r="CX139" s="66">
        <v>33660</v>
      </c>
      <c r="CY139" s="66">
        <v>21410.400000000001</v>
      </c>
      <c r="CZ139" s="66">
        <v>7488245.2506732009</v>
      </c>
      <c r="DA139" s="67">
        <v>63.607843137254903</v>
      </c>
      <c r="DB139" s="68">
        <v>349.74803136201103</v>
      </c>
      <c r="DC139" s="68">
        <v>222.46717916438507</v>
      </c>
      <c r="DD139" s="67">
        <v>-5.1143247026138665</v>
      </c>
      <c r="DE139" s="67">
        <v>-11.604207290199707</v>
      </c>
      <c r="DF139" s="69">
        <v>-16.125055152830171</v>
      </c>
      <c r="DG139" s="66">
        <v>103224</v>
      </c>
      <c r="DH139" s="66">
        <v>67333.600000000006</v>
      </c>
      <c r="DI139" s="66">
        <v>25422579.545110404</v>
      </c>
      <c r="DJ139" s="67">
        <v>65.23056653491436</v>
      </c>
      <c r="DK139" s="68">
        <v>377.56156725780897</v>
      </c>
      <c r="DL139" s="68">
        <v>246.28554934037049</v>
      </c>
      <c r="DM139" s="67">
        <v>15.670103092783505</v>
      </c>
      <c r="DN139" s="67">
        <v>44.165092929928932</v>
      </c>
      <c r="DO139" s="67">
        <v>24.63470600902739</v>
      </c>
      <c r="DP139" s="67">
        <v>24.441385376676088</v>
      </c>
      <c r="DQ139" s="69">
        <v>55.097154817723698</v>
      </c>
      <c r="DR139" s="66">
        <v>103224</v>
      </c>
      <c r="DS139" s="66">
        <v>79615.199999999997</v>
      </c>
      <c r="DT139" s="66">
        <v>33852831.528064795</v>
      </c>
      <c r="DU139" s="67">
        <v>77.128574750058121</v>
      </c>
      <c r="DV139" s="68">
        <v>425.20563319648505</v>
      </c>
      <c r="DW139" s="68">
        <v>327.95504464140896</v>
      </c>
      <c r="DX139" s="67">
        <v>9.8688692098092652</v>
      </c>
      <c r="DY139" s="67">
        <v>55.396606380414823</v>
      </c>
      <c r="DZ139" s="67">
        <v>41.438250432605429</v>
      </c>
      <c r="EA139" s="67">
        <v>20.910130662694542</v>
      </c>
      <c r="EB139" s="69">
        <v>71.013173405078803</v>
      </c>
      <c r="EC139" s="66">
        <v>100980</v>
      </c>
      <c r="ED139" s="66">
        <v>81416.399999999994</v>
      </c>
      <c r="EE139" s="66">
        <v>35574113.4268656</v>
      </c>
      <c r="EF139" s="67">
        <v>80.62626262626263</v>
      </c>
      <c r="EG139" s="68">
        <v>436.94038826164757</v>
      </c>
      <c r="EH139" s="68">
        <v>352.28870496004754</v>
      </c>
      <c r="EI139" s="67">
        <v>0</v>
      </c>
      <c r="EJ139" s="67">
        <v>15.312028702513063</v>
      </c>
      <c r="EK139" s="67">
        <v>15.312028702479942</v>
      </c>
      <c r="EL139" s="67">
        <v>6.9856597898718569</v>
      </c>
      <c r="EM139" s="69">
        <v>23.367334724467455</v>
      </c>
      <c r="EN139" s="66">
        <v>102102</v>
      </c>
      <c r="EO139" s="66">
        <v>66433.038461538468</v>
      </c>
      <c r="EP139" s="66">
        <v>25772347.380885392</v>
      </c>
      <c r="EQ139" s="67">
        <v>65.065364499753642</v>
      </c>
      <c r="ER139" s="68">
        <v>387.9447331888386</v>
      </c>
      <c r="ES139" s="68">
        <v>252.41765470691456</v>
      </c>
      <c r="ET139" s="67">
        <v>0</v>
      </c>
      <c r="EU139" s="67">
        <v>-11.7789122436507</v>
      </c>
      <c r="EV139" s="67">
        <v>-11.778912243688666</v>
      </c>
      <c r="EW139" s="67">
        <v>-0.85791888389573401</v>
      </c>
      <c r="EX139" s="69">
        <v>-12.535777615078231</v>
      </c>
      <c r="EY139" s="66">
        <v>409530</v>
      </c>
      <c r="EZ139" s="66">
        <v>294798.23846153845</v>
      </c>
      <c r="FA139" s="66">
        <v>120621871.88092619</v>
      </c>
      <c r="FB139" s="67">
        <v>71.984528230297769</v>
      </c>
      <c r="FC139" s="68">
        <v>409.1675462866221</v>
      </c>
      <c r="FD139" s="68">
        <v>294.53732786591019</v>
      </c>
      <c r="FE139" s="67">
        <v>6.0205967784526013</v>
      </c>
      <c r="FF139" s="67">
        <v>20.894436774459749</v>
      </c>
      <c r="FG139" s="67">
        <v>14.029198521688159</v>
      </c>
      <c r="FH139" s="67">
        <v>10.260005400821067</v>
      </c>
      <c r="FI139" s="69">
        <v>25.728600448603171</v>
      </c>
      <c r="FK139" s="70">
        <v>23</v>
      </c>
      <c r="FL139" s="71">
        <v>14</v>
      </c>
      <c r="FM139" s="66">
        <v>1122</v>
      </c>
      <c r="FN139" s="71">
        <v>935</v>
      </c>
    </row>
    <row r="140" spans="2:170" x14ac:dyDescent="0.2">
      <c r="B140" s="63" t="s">
        <v>88</v>
      </c>
      <c r="K140" s="60"/>
      <c r="T140" s="60"/>
      <c r="AC140" s="60"/>
      <c r="AL140" s="60"/>
      <c r="AU140" s="60"/>
      <c r="BD140" s="60"/>
      <c r="BM140" s="60"/>
      <c r="BV140" s="60"/>
      <c r="CE140" s="60"/>
      <c r="CN140" s="60"/>
      <c r="CW140" s="60"/>
      <c r="DF140" s="60"/>
      <c r="DQ140" s="60"/>
      <c r="EB140" s="60"/>
      <c r="EM140" s="60"/>
      <c r="EX140" s="60"/>
      <c r="FI140" s="60"/>
      <c r="FK140" s="61"/>
      <c r="FL140" s="62"/>
      <c r="FN140" s="62"/>
    </row>
    <row r="141" spans="2:170" x14ac:dyDescent="0.2">
      <c r="B141" s="64" t="s">
        <v>61</v>
      </c>
      <c r="C141" s="40">
        <v>77624</v>
      </c>
      <c r="D141" s="40">
        <v>55464.718967229397</v>
      </c>
      <c r="E141" s="40">
        <v>9730735.1403509192</v>
      </c>
      <c r="F141" s="43">
        <v>71.453054425473297</v>
      </c>
      <c r="G141" s="44">
        <v>175.44008734814281</v>
      </c>
      <c r="H141" s="44">
        <v>125.35730109696638</v>
      </c>
      <c r="I141" s="43">
        <v>47.488493108799986</v>
      </c>
      <c r="J141" s="43">
        <v>6.9019066801704332</v>
      </c>
      <c r="K141" s="60">
        <v>57.66801126703038</v>
      </c>
      <c r="L141" s="40">
        <v>77624</v>
      </c>
      <c r="M141" s="40">
        <v>52797.847070506454</v>
      </c>
      <c r="N141" s="40">
        <v>9139939.6353986114</v>
      </c>
      <c r="O141" s="43">
        <v>68.017426402280805</v>
      </c>
      <c r="P141" s="44">
        <v>173.11197600904256</v>
      </c>
      <c r="Q141" s="44">
        <v>117.74631087548454</v>
      </c>
      <c r="R141" s="43">
        <v>105.79858076370208</v>
      </c>
      <c r="S141" s="43">
        <v>15.302447249902702</v>
      </c>
      <c r="T141" s="60">
        <v>137.29080002604857</v>
      </c>
      <c r="U141" s="40">
        <v>75120</v>
      </c>
      <c r="V141" s="40">
        <v>60292.440913604769</v>
      </c>
      <c r="W141" s="40">
        <v>11418267.833750345</v>
      </c>
      <c r="X141" s="43">
        <v>80.261502813637861</v>
      </c>
      <c r="Y141" s="44">
        <v>189.38141599063798</v>
      </c>
      <c r="Z141" s="44">
        <v>152.00037052383314</v>
      </c>
      <c r="AA141" s="43">
        <v>90.237617906996022</v>
      </c>
      <c r="AB141" s="43">
        <v>24.535537130241558</v>
      </c>
      <c r="AC141" s="60">
        <v>136.91343928390867</v>
      </c>
      <c r="AD141" s="40">
        <v>83421</v>
      </c>
      <c r="AE141" s="40">
        <v>64043.599273057698</v>
      </c>
      <c r="AF141" s="40">
        <v>12879096.970113091</v>
      </c>
      <c r="AG141" s="43">
        <v>76.771555451334436</v>
      </c>
      <c r="AH141" s="44">
        <v>201.0988938207781</v>
      </c>
      <c r="AI141" s="44">
        <v>154.38674878163883</v>
      </c>
      <c r="AJ141" s="43">
        <v>74.592767077559117</v>
      </c>
      <c r="AK141" s="43">
        <v>30.132096048769892</v>
      </c>
      <c r="AL141" s="60">
        <v>127.20122734733506</v>
      </c>
      <c r="AM141" s="40">
        <v>80730</v>
      </c>
      <c r="AN141" s="40">
        <v>68210.57182067704</v>
      </c>
      <c r="AO141" s="40">
        <v>14271695.616245642</v>
      </c>
      <c r="AP141" s="43">
        <v>84.49222323879232</v>
      </c>
      <c r="AQ141" s="44">
        <v>209.22996590272518</v>
      </c>
      <c r="AR141" s="44">
        <v>176.7830498729796</v>
      </c>
      <c r="AS141" s="43">
        <v>66.855347199000661</v>
      </c>
      <c r="AT141" s="43">
        <v>33.494820563768478</v>
      </c>
      <c r="AU141" s="60">
        <v>122.74324634459195</v>
      </c>
      <c r="AV141" s="40">
        <v>83421</v>
      </c>
      <c r="AW141" s="40">
        <v>61476.916742909423</v>
      </c>
      <c r="AX141" s="40">
        <v>13830266.367865119</v>
      </c>
      <c r="AY141" s="43">
        <v>73.694773190095333</v>
      </c>
      <c r="AZ141" s="44">
        <v>224.9668184515819</v>
      </c>
      <c r="BA141" s="44">
        <v>165.78878661086679</v>
      </c>
      <c r="BB141" s="43">
        <v>26.115583433666931</v>
      </c>
      <c r="BC141" s="43">
        <v>12.027511095047689</v>
      </c>
      <c r="BD141" s="60">
        <v>41.284149223667548</v>
      </c>
      <c r="BE141" s="40">
        <v>83421</v>
      </c>
      <c r="BF141" s="40">
        <v>67780.947392497706</v>
      </c>
      <c r="BG141" s="40">
        <v>15034432.864693502</v>
      </c>
      <c r="BH141" s="43">
        <v>81.251660124546234</v>
      </c>
      <c r="BI141" s="44">
        <v>221.80912842120554</v>
      </c>
      <c r="BJ141" s="44">
        <v>180.22359915001621</v>
      </c>
      <c r="BK141" s="43">
        <v>20.672482710095743</v>
      </c>
      <c r="BL141" s="43">
        <v>9.1535823537740111</v>
      </c>
      <c r="BM141" s="60">
        <v>31.718337793292825</v>
      </c>
      <c r="BN141" s="40">
        <v>75348</v>
      </c>
      <c r="BO141" s="40">
        <v>66467.453796889298</v>
      </c>
      <c r="BP141" s="40">
        <v>14967955.850663638</v>
      </c>
      <c r="BQ141" s="43">
        <v>88.213958959613123</v>
      </c>
      <c r="BR141" s="44">
        <v>225.19225569257694</v>
      </c>
      <c r="BS141" s="44">
        <v>198.65100401687687</v>
      </c>
      <c r="BT141" s="43">
        <v>13.834749136358484</v>
      </c>
      <c r="BU141" s="43">
        <v>24.196259189047002</v>
      </c>
      <c r="BV141" s="60">
        <v>41.378500084557807</v>
      </c>
      <c r="BW141" s="40">
        <v>83421</v>
      </c>
      <c r="BX141" s="40">
        <v>73306.976212259833</v>
      </c>
      <c r="BY141" s="40">
        <v>15279359.316616613</v>
      </c>
      <c r="BZ141" s="43">
        <v>87.875925980580234</v>
      </c>
      <c r="CA141" s="44">
        <v>208.42981263304785</v>
      </c>
      <c r="CB141" s="44">
        <v>183.15962787087921</v>
      </c>
      <c r="CC141" s="43">
        <v>3.2626068146668805</v>
      </c>
      <c r="CD141" s="43">
        <v>7.6508592245084248</v>
      </c>
      <c r="CE141" s="60">
        <v>11.163083493663313</v>
      </c>
      <c r="CF141" s="40">
        <v>80730</v>
      </c>
      <c r="CG141" s="40">
        <v>58357.52333028362</v>
      </c>
      <c r="CH141" s="40">
        <v>11384923.993660836</v>
      </c>
      <c r="CI141" s="43">
        <v>72.287282708142726</v>
      </c>
      <c r="CJ141" s="44">
        <v>195.08922490123612</v>
      </c>
      <c r="CK141" s="44">
        <v>141.02469953748093</v>
      </c>
      <c r="CL141" s="43">
        <v>-17.046255128590374</v>
      </c>
      <c r="CM141" s="43">
        <v>-1.4825578400105899</v>
      </c>
      <c r="CN141" s="60">
        <v>-18.276092376737498</v>
      </c>
      <c r="CO141" s="40">
        <v>83421</v>
      </c>
      <c r="CP141" s="40">
        <v>56751.857337573827</v>
      </c>
      <c r="CQ141" s="40">
        <v>10711154.830398878</v>
      </c>
      <c r="CR141" s="43">
        <v>68.030660550189793</v>
      </c>
      <c r="CS141" s="44">
        <v>188.73663934356065</v>
      </c>
      <c r="CT141" s="44">
        <v>128.39878244565372</v>
      </c>
      <c r="CU141" s="43">
        <v>-9.3843735030228785</v>
      </c>
      <c r="CV141" s="43">
        <v>3.8557339612951798</v>
      </c>
      <c r="CW141" s="60">
        <v>-5.8904760179695907</v>
      </c>
      <c r="CX141" s="40">
        <v>80730</v>
      </c>
      <c r="CY141" s="40">
        <v>50427.212630622445</v>
      </c>
      <c r="CZ141" s="40">
        <v>9711036.9446182717</v>
      </c>
      <c r="DA141" s="43">
        <v>62.464031500832952</v>
      </c>
      <c r="DB141" s="44">
        <v>192.57532665450447</v>
      </c>
      <c r="DC141" s="44">
        <v>120.29031270430164</v>
      </c>
      <c r="DD141" s="43">
        <v>-13.939964808676841</v>
      </c>
      <c r="DE141" s="43">
        <v>-1.1356072052041195</v>
      </c>
      <c r="DF141" s="60">
        <v>-14.917268769129384</v>
      </c>
      <c r="DG141" s="40">
        <v>230368</v>
      </c>
      <c r="DH141" s="40">
        <v>168555.00695134062</v>
      </c>
      <c r="DI141" s="40">
        <v>30288942.609499875</v>
      </c>
      <c r="DJ141" s="43">
        <v>73.167717283364283</v>
      </c>
      <c r="DK141" s="44">
        <v>179.69767352116602</v>
      </c>
      <c r="DL141" s="44">
        <v>131.4806857267497</v>
      </c>
      <c r="DM141" s="43">
        <v>3.7712391214256114</v>
      </c>
      <c r="DN141" s="43">
        <v>84.205780997684073</v>
      </c>
      <c r="DO141" s="43">
        <v>77.511401576236224</v>
      </c>
      <c r="DP141" s="43">
        <v>14.956855833207802</v>
      </c>
      <c r="DQ141" s="60">
        <v>104.06152599791673</v>
      </c>
      <c r="DR141" s="40">
        <v>247572</v>
      </c>
      <c r="DS141" s="40">
        <v>193731.08783664415</v>
      </c>
      <c r="DT141" s="40">
        <v>40981058.954223856</v>
      </c>
      <c r="DU141" s="43">
        <v>78.252422663566222</v>
      </c>
      <c r="DV141" s="44">
        <v>211.53579124471474</v>
      </c>
      <c r="DW141" s="44">
        <v>165.53188144953327</v>
      </c>
      <c r="DX141" s="43">
        <v>11.520928305014504</v>
      </c>
      <c r="DY141" s="43">
        <v>71.050348877992448</v>
      </c>
      <c r="DZ141" s="43">
        <v>53.379595630875315</v>
      </c>
      <c r="EA141" s="43">
        <v>22.199688701629707</v>
      </c>
      <c r="EB141" s="60">
        <v>87.429388392728328</v>
      </c>
      <c r="EC141" s="40">
        <v>242190</v>
      </c>
      <c r="ED141" s="40">
        <v>207555.37740164684</v>
      </c>
      <c r="EE141" s="40">
        <v>45281748.031973757</v>
      </c>
      <c r="EF141" s="43">
        <v>85.699400223645426</v>
      </c>
      <c r="EG141" s="44">
        <v>218.16706750193055</v>
      </c>
      <c r="EH141" s="44">
        <v>186.9678683346701</v>
      </c>
      <c r="EI141" s="43">
        <v>8.8303623185149576</v>
      </c>
      <c r="EJ141" s="43">
        <v>21.550753189362258</v>
      </c>
      <c r="EK141" s="43">
        <v>11.688273933753273</v>
      </c>
      <c r="EL141" s="43">
        <v>13.314081475364183</v>
      </c>
      <c r="EM141" s="60">
        <v>26.558541723665108</v>
      </c>
      <c r="EN141" s="40">
        <v>244881</v>
      </c>
      <c r="EO141" s="40">
        <v>165536.59329847989</v>
      </c>
      <c r="EP141" s="40">
        <v>31807115.768677987</v>
      </c>
      <c r="EQ141" s="43">
        <v>67.598790146430261</v>
      </c>
      <c r="ER141" s="44">
        <v>192.1455258616227</v>
      </c>
      <c r="ES141" s="44">
        <v>129.88805080295322</v>
      </c>
      <c r="ET141" s="43">
        <v>7.4680511182108624</v>
      </c>
      <c r="EU141" s="43">
        <v>-7.1382985111535229</v>
      </c>
      <c r="EV141" s="43">
        <v>-13.591341312512652</v>
      </c>
      <c r="EW141" s="43">
        <v>0.22849865472473319</v>
      </c>
      <c r="EX141" s="60">
        <v>-13.393898689799691</v>
      </c>
      <c r="EY141" s="40">
        <v>965011</v>
      </c>
      <c r="EZ141" s="40">
        <v>735378.06548811146</v>
      </c>
      <c r="FA141" s="40">
        <v>148358865.36437547</v>
      </c>
      <c r="FB141" s="43">
        <v>76.204112231685599</v>
      </c>
      <c r="FC141" s="44">
        <v>201.74502385504442</v>
      </c>
      <c r="FD141" s="44">
        <v>153.73800440033892</v>
      </c>
      <c r="FE141" s="43">
        <v>7.8953929751396199</v>
      </c>
      <c r="FF141" s="43">
        <v>32.792240399477556</v>
      </c>
      <c r="FG141" s="43">
        <v>23.074986556822413</v>
      </c>
      <c r="FH141" s="43">
        <v>10.660338656847998</v>
      </c>
      <c r="FI141" s="60">
        <v>36.195196925578031</v>
      </c>
      <c r="FK141" s="61">
        <v>31</v>
      </c>
      <c r="FL141" s="62">
        <v>17</v>
      </c>
      <c r="FM141" s="40">
        <v>2691</v>
      </c>
      <c r="FN141" s="62">
        <v>2201</v>
      </c>
    </row>
    <row r="142" spans="2:170" x14ac:dyDescent="0.2">
      <c r="B142" s="64" t="s">
        <v>62</v>
      </c>
      <c r="C142" s="40">
        <v>11470</v>
      </c>
      <c r="D142" s="40">
        <v>7741.278538812785</v>
      </c>
      <c r="E142" s="40">
        <v>1506385.8778907761</v>
      </c>
      <c r="F142" s="43">
        <v>67.491530416850793</v>
      </c>
      <c r="G142" s="44">
        <v>194.59135468878219</v>
      </c>
      <c r="H142" s="44">
        <v>131.33268333834144</v>
      </c>
      <c r="I142" s="43">
        <v>34.560518526075526</v>
      </c>
      <c r="J142" s="43">
        <v>9.2808636584269308</v>
      </c>
      <c r="K142" s="60">
        <v>47.048896788419697</v>
      </c>
      <c r="L142" s="40">
        <v>11594</v>
      </c>
      <c r="M142" s="40">
        <v>8091.3789954337899</v>
      </c>
      <c r="N142" s="40">
        <v>1419311.688686758</v>
      </c>
      <c r="O142" s="43">
        <v>69.789365149506551</v>
      </c>
      <c r="P142" s="44">
        <v>175.41035829463908</v>
      </c>
      <c r="Q142" s="44">
        <v>122.41777546030343</v>
      </c>
      <c r="R142" s="43">
        <v>82.128878949006605</v>
      </c>
      <c r="S142" s="43">
        <v>6.2656520756556109</v>
      </c>
      <c r="T142" s="60">
        <v>93.540440833059208</v>
      </c>
      <c r="U142" s="40">
        <v>11220</v>
      </c>
      <c r="V142" s="40">
        <v>8780.2797927461143</v>
      </c>
      <c r="W142" s="40">
        <v>1782137.0890331606</v>
      </c>
      <c r="X142" s="43">
        <v>78.255613126079453</v>
      </c>
      <c r="Y142" s="44">
        <v>202.97042134186714</v>
      </c>
      <c r="Z142" s="44">
        <v>158.83574768566493</v>
      </c>
      <c r="AA142" s="43">
        <v>76.304095892076887</v>
      </c>
      <c r="AB142" s="43">
        <v>15.692007753628372</v>
      </c>
      <c r="AC142" s="60">
        <v>103.96974828941704</v>
      </c>
      <c r="AD142" s="40">
        <v>11594</v>
      </c>
      <c r="AE142" s="40">
        <v>9590.2901554404143</v>
      </c>
      <c r="AF142" s="40">
        <v>2000844.3383745078</v>
      </c>
      <c r="AG142" s="43">
        <v>82.717700150426211</v>
      </c>
      <c r="AH142" s="44">
        <v>208.63230475247525</v>
      </c>
      <c r="AI142" s="44">
        <v>172.57584426207589</v>
      </c>
      <c r="AJ142" s="43">
        <v>92.193851647190172</v>
      </c>
      <c r="AK142" s="43">
        <v>22.201015909858171</v>
      </c>
      <c r="AL142" s="60">
        <v>134.86283922954351</v>
      </c>
      <c r="AM142" s="40">
        <v>11220</v>
      </c>
      <c r="AN142" s="40">
        <v>8943.056994818653</v>
      </c>
      <c r="AO142" s="40">
        <v>1919941.6096716062</v>
      </c>
      <c r="AP142" s="43">
        <v>79.706390328151983</v>
      </c>
      <c r="AQ142" s="44">
        <v>214.68515864138678</v>
      </c>
      <c r="AR142" s="44">
        <v>171.11779052331607</v>
      </c>
      <c r="AS142" s="43">
        <v>41.632124352221567</v>
      </c>
      <c r="AT142" s="43">
        <v>31.333409272708664</v>
      </c>
      <c r="AU142" s="60">
        <v>86.010297537292473</v>
      </c>
      <c r="AV142" s="40">
        <v>11625</v>
      </c>
      <c r="AW142" s="40">
        <v>8507.0876288659802</v>
      </c>
      <c r="AX142" s="40">
        <v>2123778.4278402063</v>
      </c>
      <c r="AY142" s="43">
        <v>73.179248420352508</v>
      </c>
      <c r="AZ142" s="44">
        <v>249.64811936741648</v>
      </c>
      <c r="BA142" s="44">
        <v>182.69061744861989</v>
      </c>
      <c r="BB142" s="43">
        <v>23.953168779786846</v>
      </c>
      <c r="BC142" s="43">
        <v>33.399215721628032</v>
      </c>
      <c r="BD142" s="60">
        <v>65.352555014408182</v>
      </c>
      <c r="BE142" s="40">
        <v>11625</v>
      </c>
      <c r="BF142" s="40">
        <v>9071.5909090909099</v>
      </c>
      <c r="BG142" s="40">
        <v>2178517.8490227275</v>
      </c>
      <c r="BH142" s="43">
        <v>78.035190615835774</v>
      </c>
      <c r="BI142" s="44">
        <v>240.14727635475384</v>
      </c>
      <c r="BJ142" s="44">
        <v>187.39938486217008</v>
      </c>
      <c r="BK142" s="43">
        <v>0.15204019034632738</v>
      </c>
      <c r="BL142" s="43">
        <v>23.121608811096401</v>
      </c>
      <c r="BM142" s="60">
        <v>23.308803139455826</v>
      </c>
      <c r="BN142" s="40">
        <v>10500</v>
      </c>
      <c r="BO142" s="40">
        <v>8943.75</v>
      </c>
      <c r="BP142" s="40">
        <v>1976976.2978181818</v>
      </c>
      <c r="BQ142" s="43">
        <v>85.178571428571431</v>
      </c>
      <c r="BR142" s="44">
        <v>221.045567890223</v>
      </c>
      <c r="BS142" s="44">
        <v>188.28345693506495</v>
      </c>
      <c r="BT142" s="43">
        <v>2.0152628603323399</v>
      </c>
      <c r="BU142" s="43">
        <v>18.346459545527292</v>
      </c>
      <c r="BV142" s="60">
        <v>20.73145179132036</v>
      </c>
      <c r="BW142" s="40">
        <v>11625</v>
      </c>
      <c r="BX142" s="40">
        <v>10036.082474226803</v>
      </c>
      <c r="BY142" s="40">
        <v>2127486.1149355671</v>
      </c>
      <c r="BZ142" s="43">
        <v>86.331892251413365</v>
      </c>
      <c r="CA142" s="44">
        <v>211.98372177580893</v>
      </c>
      <c r="CB142" s="44">
        <v>183.00955827402726</v>
      </c>
      <c r="CC142" s="43">
        <v>4.6181377257539227</v>
      </c>
      <c r="CD142" s="43">
        <v>11.128059423844181</v>
      </c>
      <c r="CE142" s="60">
        <v>16.260106259995158</v>
      </c>
      <c r="CF142" s="40">
        <v>11250</v>
      </c>
      <c r="CG142" s="40">
        <v>6555.681818181818</v>
      </c>
      <c r="CH142" s="40">
        <v>1426605.9957068181</v>
      </c>
      <c r="CI142" s="43">
        <v>58.272727272727273</v>
      </c>
      <c r="CJ142" s="44">
        <v>217.61367242537702</v>
      </c>
      <c r="CK142" s="44">
        <v>126.80942184060606</v>
      </c>
      <c r="CL142" s="43">
        <v>-31.662257150442802</v>
      </c>
      <c r="CM142" s="43">
        <v>7.1318781400878359</v>
      </c>
      <c r="CN142" s="60">
        <v>-26.78849260673864</v>
      </c>
      <c r="CO142" s="40">
        <v>11625</v>
      </c>
      <c r="CP142" s="40">
        <v>6155.113636363636</v>
      </c>
      <c r="CQ142" s="40">
        <v>1190728.3212613636</v>
      </c>
      <c r="CR142" s="43">
        <v>52.947214076246333</v>
      </c>
      <c r="CS142" s="44">
        <v>193.45350737745775</v>
      </c>
      <c r="CT142" s="44">
        <v>102.42824268914956</v>
      </c>
      <c r="CU142" s="43">
        <v>-27.382093663865589</v>
      </c>
      <c r="CV142" s="43">
        <v>7.7970914443178705</v>
      </c>
      <c r="CW142" s="60">
        <v>-21.720009101927563</v>
      </c>
      <c r="CX142" s="40">
        <v>11130</v>
      </c>
      <c r="CY142" s="40">
        <v>5775.795454545455</v>
      </c>
      <c r="CZ142" s="40">
        <v>1251540.7376652744</v>
      </c>
      <c r="DA142" s="43">
        <v>51.893939393939391</v>
      </c>
      <c r="DB142" s="44">
        <v>216.68716413430687</v>
      </c>
      <c r="DC142" s="44">
        <v>112.44750563030318</v>
      </c>
      <c r="DD142" s="43">
        <v>-26.250663677708427</v>
      </c>
      <c r="DE142" s="43">
        <v>11.054856136364368</v>
      </c>
      <c r="DF142" s="60">
        <v>-18.09778064571751</v>
      </c>
      <c r="DG142" s="40">
        <v>34284</v>
      </c>
      <c r="DH142" s="40">
        <v>24612.937326992691</v>
      </c>
      <c r="DI142" s="40">
        <v>4707834.6556106945</v>
      </c>
      <c r="DJ142" s="43">
        <v>71.791323436567168</v>
      </c>
      <c r="DK142" s="44">
        <v>191.27479963342992</v>
      </c>
      <c r="DL142" s="44">
        <v>137.31871005748147</v>
      </c>
      <c r="DM142" s="43">
        <v>0.54253790433737059</v>
      </c>
      <c r="DN142" s="43">
        <v>63.124072413545505</v>
      </c>
      <c r="DO142" s="43">
        <v>62.243838094487167</v>
      </c>
      <c r="DP142" s="43">
        <v>10.318313345453333</v>
      </c>
      <c r="DQ142" s="60">
        <v>78.984665692607692</v>
      </c>
      <c r="DR142" s="40">
        <v>34439</v>
      </c>
      <c r="DS142" s="40">
        <v>27040.434779125047</v>
      </c>
      <c r="DT142" s="40">
        <v>6044564.3758863201</v>
      </c>
      <c r="DU142" s="43">
        <v>78.51689880404497</v>
      </c>
      <c r="DV142" s="44">
        <v>223.5379876566432</v>
      </c>
      <c r="DW142" s="44">
        <v>175.51509555696506</v>
      </c>
      <c r="DX142" s="43">
        <v>0.26785454333711822</v>
      </c>
      <c r="DY142" s="43">
        <v>49.239571954696117</v>
      </c>
      <c r="DZ142" s="43">
        <v>48.840894855353149</v>
      </c>
      <c r="EA142" s="43">
        <v>28.171365370011241</v>
      </c>
      <c r="EB142" s="60">
        <v>90.77140716519844</v>
      </c>
      <c r="EC142" s="40">
        <v>33750</v>
      </c>
      <c r="ED142" s="40">
        <v>28051.423383317713</v>
      </c>
      <c r="EE142" s="40">
        <v>6282980.2617764762</v>
      </c>
      <c r="EF142" s="43">
        <v>83.115328543163599</v>
      </c>
      <c r="EG142" s="44">
        <v>223.98080040077355</v>
      </c>
      <c r="EH142" s="44">
        <v>186.16237812671039</v>
      </c>
      <c r="EI142" s="43">
        <v>0.26737967914438504</v>
      </c>
      <c r="EJ142" s="43">
        <v>2.5839846066684578</v>
      </c>
      <c r="EK142" s="43">
        <v>2.3104273144035394</v>
      </c>
      <c r="EL142" s="43">
        <v>17.327389770468461</v>
      </c>
      <c r="EM142" s="60">
        <v>20.03815383098717</v>
      </c>
      <c r="EN142" s="40">
        <v>34005</v>
      </c>
      <c r="EO142" s="40">
        <v>18486.590909090908</v>
      </c>
      <c r="EP142" s="40">
        <v>3868875.0546334563</v>
      </c>
      <c r="EQ142" s="43">
        <v>54.364331448583762</v>
      </c>
      <c r="ER142" s="44">
        <v>209.28007081775743</v>
      </c>
      <c r="ES142" s="44">
        <v>113.77371135519648</v>
      </c>
      <c r="ET142" s="43">
        <v>0.26832576517072593</v>
      </c>
      <c r="EU142" s="43">
        <v>-28.433793223760389</v>
      </c>
      <c r="EV142" s="43">
        <v>-28.62530990710632</v>
      </c>
      <c r="EW142" s="43">
        <v>8.4576112267010508</v>
      </c>
      <c r="EX142" s="60">
        <v>-22.588716104754422</v>
      </c>
      <c r="EY142" s="40">
        <v>136478</v>
      </c>
      <c r="EZ142" s="40">
        <v>98191.38639852636</v>
      </c>
      <c r="FA142" s="40">
        <v>20904254.347906947</v>
      </c>
      <c r="FB142" s="43">
        <v>71.946677412129688</v>
      </c>
      <c r="FC142" s="44">
        <v>212.89295440909137</v>
      </c>
      <c r="FD142" s="44">
        <v>153.16940714186131</v>
      </c>
      <c r="FE142" s="43">
        <v>0.3367151889428025</v>
      </c>
      <c r="FF142" s="43">
        <v>13.669044978663667</v>
      </c>
      <c r="FG142" s="43">
        <v>13.287588461138318</v>
      </c>
      <c r="FH142" s="43">
        <v>15.078675779926787</v>
      </c>
      <c r="FI142" s="60">
        <v>30.369856624034153</v>
      </c>
      <c r="FK142" s="61">
        <v>16</v>
      </c>
      <c r="FL142" s="62">
        <v>5</v>
      </c>
      <c r="FM142" s="40">
        <v>371</v>
      </c>
      <c r="FN142" s="62">
        <v>220</v>
      </c>
    </row>
    <row r="143" spans="2:170" x14ac:dyDescent="0.2">
      <c r="B143" s="64" t="s">
        <v>63</v>
      </c>
      <c r="C143" s="40">
        <v>22599</v>
      </c>
      <c r="D143" s="40">
        <v>15549.940677966102</v>
      </c>
      <c r="E143" s="40">
        <v>2774629.6482026442</v>
      </c>
      <c r="F143" s="43">
        <v>68.808091853471836</v>
      </c>
      <c r="G143" s="44">
        <v>178.4334555137068</v>
      </c>
      <c r="H143" s="44">
        <v>122.77665596719518</v>
      </c>
      <c r="I143" s="43">
        <v>19.009119913380299</v>
      </c>
      <c r="J143" s="43">
        <v>14.413902069476141</v>
      </c>
      <c r="K143" s="60">
        <v>36.162977911519526</v>
      </c>
      <c r="L143" s="40">
        <v>22599</v>
      </c>
      <c r="M143" s="40">
        <v>15389.313559322034</v>
      </c>
      <c r="N143" s="40">
        <v>2642427.6914135572</v>
      </c>
      <c r="O143" s="43">
        <v>68.097320940404586</v>
      </c>
      <c r="P143" s="44">
        <v>171.70536432490286</v>
      </c>
      <c r="Q143" s="44">
        <v>116.92675301622006</v>
      </c>
      <c r="R143" s="43">
        <v>46.680989894105011</v>
      </c>
      <c r="S143" s="43">
        <v>19.583140468897344</v>
      </c>
      <c r="T143" s="60">
        <v>75.405734186231669</v>
      </c>
      <c r="U143" s="40">
        <v>21870</v>
      </c>
      <c r="V143" s="40">
        <v>17937.724576271186</v>
      </c>
      <c r="W143" s="40">
        <v>3467031.6251974585</v>
      </c>
      <c r="X143" s="43">
        <v>82.019774011299432</v>
      </c>
      <c r="Y143" s="44">
        <v>193.28157317031176</v>
      </c>
      <c r="Z143" s="44">
        <v>158.52910951977407</v>
      </c>
      <c r="AA143" s="43">
        <v>38.024097010444351</v>
      </c>
      <c r="AB143" s="43">
        <v>30.746418730936842</v>
      </c>
      <c r="AC143" s="60">
        <v>80.461563826693592</v>
      </c>
      <c r="AD143" s="40">
        <v>22599</v>
      </c>
      <c r="AE143" s="40">
        <v>18418.576271186441</v>
      </c>
      <c r="AF143" s="40">
        <v>3727072.0478398739</v>
      </c>
      <c r="AG143" s="43">
        <v>81.501731365044648</v>
      </c>
      <c r="AH143" s="44">
        <v>202.3539709565072</v>
      </c>
      <c r="AI143" s="44">
        <v>164.92198981547298</v>
      </c>
      <c r="AJ143" s="43">
        <v>34.250497039702111</v>
      </c>
      <c r="AK143" s="43">
        <v>31.699908703646024</v>
      </c>
      <c r="AL143" s="60">
        <v>76.807782035366102</v>
      </c>
      <c r="AM143" s="40">
        <v>21870</v>
      </c>
      <c r="AN143" s="40">
        <v>19165.080508474577</v>
      </c>
      <c r="AO143" s="40">
        <v>4003780.973531568</v>
      </c>
      <c r="AP143" s="43">
        <v>87.631826741996235</v>
      </c>
      <c r="AQ143" s="44">
        <v>208.91020894804706</v>
      </c>
      <c r="AR143" s="44">
        <v>183.07183235169492</v>
      </c>
      <c r="AS143" s="43">
        <v>45.527893560918926</v>
      </c>
      <c r="AT143" s="43">
        <v>31.504363023526253</v>
      </c>
      <c r="AU143" s="60">
        <v>91.375529449057353</v>
      </c>
      <c r="AV143" s="40">
        <v>22599</v>
      </c>
      <c r="AW143" s="40">
        <v>16883.351694915254</v>
      </c>
      <c r="AX143" s="40">
        <v>3986649.9908765084</v>
      </c>
      <c r="AY143" s="43">
        <v>74.708401676690357</v>
      </c>
      <c r="AZ143" s="44">
        <v>236.12906151076416</v>
      </c>
      <c r="BA143" s="44">
        <v>176.40824774886093</v>
      </c>
      <c r="BB143" s="43">
        <v>15.275625504362253</v>
      </c>
      <c r="BC143" s="43">
        <v>15.438062145066429</v>
      </c>
      <c r="BD143" s="60">
        <v>33.071948207929623</v>
      </c>
      <c r="BE143" s="40">
        <v>22630</v>
      </c>
      <c r="BF143" s="40">
        <v>18416.798307475317</v>
      </c>
      <c r="BG143" s="40">
        <v>4221675.1810621135</v>
      </c>
      <c r="BH143" s="43">
        <v>81.382228490832162</v>
      </c>
      <c r="BI143" s="44">
        <v>229.22959303673048</v>
      </c>
      <c r="BJ143" s="44">
        <v>186.55215117375667</v>
      </c>
      <c r="BK143" s="43">
        <v>11.699176905429637</v>
      </c>
      <c r="BL143" s="43">
        <v>7.6426434108143644</v>
      </c>
      <c r="BM143" s="60">
        <v>20.235946689015776</v>
      </c>
      <c r="BN143" s="40">
        <v>20440</v>
      </c>
      <c r="BO143" s="40">
        <v>18322.073342736247</v>
      </c>
      <c r="BP143" s="40">
        <v>4116832.8189473907</v>
      </c>
      <c r="BQ143" s="43">
        <v>89.638323594600038</v>
      </c>
      <c r="BR143" s="44">
        <v>224.69251934194997</v>
      </c>
      <c r="BS143" s="44">
        <v>201.41060758059641</v>
      </c>
      <c r="BT143" s="43">
        <v>5.7494886806557517</v>
      </c>
      <c r="BU143" s="43">
        <v>22.877817849932015</v>
      </c>
      <c r="BV143" s="60">
        <v>29.942664078182911</v>
      </c>
      <c r="BW143" s="40">
        <v>22630</v>
      </c>
      <c r="BX143" s="40">
        <v>19963.286318758815</v>
      </c>
      <c r="BY143" s="40">
        <v>4138773.9724307205</v>
      </c>
      <c r="BZ143" s="43">
        <v>88.216024386914782</v>
      </c>
      <c r="CA143" s="44">
        <v>207.31927130362581</v>
      </c>
      <c r="CB143" s="44">
        <v>182.88881893198058</v>
      </c>
      <c r="CC143" s="43">
        <v>0.62613752929909017</v>
      </c>
      <c r="CD143" s="43">
        <v>8.2344703098127319</v>
      </c>
      <c r="CE143" s="60">
        <v>8.9121669480648773</v>
      </c>
      <c r="CF143" s="40">
        <v>21900</v>
      </c>
      <c r="CG143" s="40">
        <v>15020.084626234133</v>
      </c>
      <c r="CH143" s="40">
        <v>2933675.7665843866</v>
      </c>
      <c r="CI143" s="43">
        <v>68.58486130700517</v>
      </c>
      <c r="CJ143" s="44">
        <v>195.31686003023032</v>
      </c>
      <c r="CK143" s="44">
        <v>133.95779756093089</v>
      </c>
      <c r="CL143" s="43">
        <v>-20.889443750179897</v>
      </c>
      <c r="CM143" s="43">
        <v>-4.847521756880754</v>
      </c>
      <c r="CN143" s="60">
        <v>-24.724345176407581</v>
      </c>
      <c r="CO143" s="40">
        <v>22630</v>
      </c>
      <c r="CP143" s="40">
        <v>16030.141043723554</v>
      </c>
      <c r="CQ143" s="40">
        <v>2845154.738680114</v>
      </c>
      <c r="CR143" s="43">
        <v>70.83579780699759</v>
      </c>
      <c r="CS143" s="44">
        <v>177.4878169143812</v>
      </c>
      <c r="CT143" s="44">
        <v>125.72491112152514</v>
      </c>
      <c r="CU143" s="43">
        <v>-8.6381800395468815</v>
      </c>
      <c r="CV143" s="43">
        <v>-1.9800926072274461</v>
      </c>
      <c r="CW143" s="60">
        <v>-10.447228682350463</v>
      </c>
      <c r="CX143" s="40">
        <v>21690</v>
      </c>
      <c r="CY143" s="40">
        <v>14734.98717948718</v>
      </c>
      <c r="CZ143" s="40">
        <v>2871120.6331368205</v>
      </c>
      <c r="DA143" s="43">
        <v>67.934472934472936</v>
      </c>
      <c r="DB143" s="44">
        <v>194.85056879681275</v>
      </c>
      <c r="DC143" s="44">
        <v>132.37070692193731</v>
      </c>
      <c r="DD143" s="43">
        <v>-5.8448153260607825</v>
      </c>
      <c r="DE143" s="43">
        <v>-1.340998927065068</v>
      </c>
      <c r="DF143" s="60">
        <v>-7.1074353422905725</v>
      </c>
      <c r="DG143" s="40">
        <v>67068</v>
      </c>
      <c r="DH143" s="40">
        <v>48876.978813559319</v>
      </c>
      <c r="DI143" s="40">
        <v>8884088.9648136608</v>
      </c>
      <c r="DJ143" s="43">
        <v>72.87675018422992</v>
      </c>
      <c r="DK143" s="44">
        <v>181.76428209079609</v>
      </c>
      <c r="DL143" s="44">
        <v>132.46390178346843</v>
      </c>
      <c r="DM143" s="43">
        <v>7.0484581497797354</v>
      </c>
      <c r="DN143" s="43">
        <v>43.136533693025498</v>
      </c>
      <c r="DO143" s="43">
        <v>33.711905960077011</v>
      </c>
      <c r="DP143" s="43">
        <v>21.568554793120377</v>
      </c>
      <c r="DQ143" s="60">
        <v>62.551631662120421</v>
      </c>
      <c r="DR143" s="40">
        <v>67068</v>
      </c>
      <c r="DS143" s="40">
        <v>54467.008474576272</v>
      </c>
      <c r="DT143" s="40">
        <v>11717503.01224795</v>
      </c>
      <c r="DU143" s="43">
        <v>81.211618766887739</v>
      </c>
      <c r="DV143" s="44">
        <v>215.13028419244586</v>
      </c>
      <c r="DW143" s="44">
        <v>174.71078625049128</v>
      </c>
      <c r="DX143" s="43">
        <v>4.5177577958204118</v>
      </c>
      <c r="DY143" s="43">
        <v>36.918658460342648</v>
      </c>
      <c r="DZ143" s="43">
        <v>31.000378641635937</v>
      </c>
      <c r="EA143" s="43">
        <v>23.652187686803423</v>
      </c>
      <c r="EB143" s="60">
        <v>61.984834068364087</v>
      </c>
      <c r="EC143" s="40">
        <v>65700</v>
      </c>
      <c r="ED143" s="40">
        <v>56702.157968970379</v>
      </c>
      <c r="EE143" s="40">
        <v>12477281.972440224</v>
      </c>
      <c r="EF143" s="43">
        <v>86.304654442877293</v>
      </c>
      <c r="EG143" s="44">
        <v>220.04950815572622</v>
      </c>
      <c r="EH143" s="44">
        <v>189.91296761705061</v>
      </c>
      <c r="EI143" s="43">
        <v>0.27472527472527475</v>
      </c>
      <c r="EJ143" s="43">
        <v>5.9737565450053669</v>
      </c>
      <c r="EK143" s="43">
        <v>5.683417485989648</v>
      </c>
      <c r="EL143" s="43">
        <v>12.661237643065721</v>
      </c>
      <c r="EM143" s="60">
        <v>19.064246123174843</v>
      </c>
      <c r="EN143" s="40">
        <v>66220</v>
      </c>
      <c r="EO143" s="40">
        <v>45785.21284944487</v>
      </c>
      <c r="EP143" s="40">
        <v>8649951.1384013202</v>
      </c>
      <c r="EQ143" s="43">
        <v>69.141064405685398</v>
      </c>
      <c r="ER143" s="44">
        <v>188.92455882742934</v>
      </c>
      <c r="ES143" s="44">
        <v>130.6244508970299</v>
      </c>
      <c r="ET143" s="43">
        <v>-0.13422009078707264</v>
      </c>
      <c r="EU143" s="43">
        <v>-12.348431788524582</v>
      </c>
      <c r="EV143" s="43">
        <v>-12.230627657253647</v>
      </c>
      <c r="EW143" s="43">
        <v>-3.0186288258377014</v>
      </c>
      <c r="EX143" s="60">
        <v>-14.880059231063406</v>
      </c>
      <c r="EY143" s="40">
        <v>266056</v>
      </c>
      <c r="EZ143" s="40">
        <v>205831.35810655085</v>
      </c>
      <c r="FA143" s="40">
        <v>41728825.087903157</v>
      </c>
      <c r="FB143" s="43">
        <v>77.36392267287745</v>
      </c>
      <c r="FC143" s="44">
        <v>202.73307950629066</v>
      </c>
      <c r="FD143" s="44">
        <v>156.84226286158989</v>
      </c>
      <c r="FE143" s="43">
        <v>2.8633288227334237</v>
      </c>
      <c r="FF143" s="43">
        <v>14.561429366259796</v>
      </c>
      <c r="FG143" s="43">
        <v>11.372469350703399</v>
      </c>
      <c r="FH143" s="43">
        <v>11.551178808758067</v>
      </c>
      <c r="FI143" s="60">
        <v>24.237302429211326</v>
      </c>
      <c r="FK143" s="61">
        <v>12</v>
      </c>
      <c r="FL143" s="62">
        <v>10</v>
      </c>
      <c r="FM143" s="40">
        <v>723</v>
      </c>
      <c r="FN143" s="62">
        <v>702</v>
      </c>
    </row>
    <row r="144" spans="2:170" x14ac:dyDescent="0.2">
      <c r="B144" s="64" t="s">
        <v>64</v>
      </c>
      <c r="K144" s="60"/>
      <c r="T144" s="60"/>
      <c r="AC144" s="60"/>
      <c r="AL144" s="60"/>
      <c r="AU144" s="60"/>
      <c r="BD144" s="60"/>
      <c r="BM144" s="60"/>
      <c r="BV144" s="60"/>
      <c r="CE144" s="60"/>
      <c r="CN144" s="60"/>
      <c r="CW144" s="60"/>
      <c r="DF144" s="60"/>
      <c r="DQ144" s="60"/>
      <c r="EB144" s="60"/>
      <c r="EM144" s="60"/>
      <c r="EX144" s="60"/>
      <c r="FI144" s="60"/>
      <c r="FK144" s="61">
        <v>1</v>
      </c>
      <c r="FL144" s="62">
        <v>0</v>
      </c>
      <c r="FM144" s="40">
        <v>26</v>
      </c>
      <c r="FN144" s="62">
        <v>0</v>
      </c>
    </row>
    <row r="145" spans="2:170" x14ac:dyDescent="0.2">
      <c r="B145" s="65" t="s">
        <v>89</v>
      </c>
      <c r="C145" s="66">
        <v>112499</v>
      </c>
      <c r="D145" s="66">
        <v>79335.788847330841</v>
      </c>
      <c r="E145" s="66">
        <v>14082737.834833784</v>
      </c>
      <c r="F145" s="67">
        <v>70.521328053876786</v>
      </c>
      <c r="G145" s="68">
        <v>177.50800791725638</v>
      </c>
      <c r="H145" s="68">
        <v>125.18100458522994</v>
      </c>
      <c r="I145" s="67">
        <v>38.889092771425716</v>
      </c>
      <c r="J145" s="67">
        <v>8.8782187346034505</v>
      </c>
      <c r="K145" s="69">
        <v>51.219970226211728</v>
      </c>
      <c r="L145" s="66">
        <v>112623</v>
      </c>
      <c r="M145" s="66">
        <v>76773.529411764699</v>
      </c>
      <c r="N145" s="66">
        <v>13277899.549764706</v>
      </c>
      <c r="O145" s="67">
        <v>68.168606245406977</v>
      </c>
      <c r="P145" s="68">
        <v>172.94892720836685</v>
      </c>
      <c r="Q145" s="68">
        <v>117.89687319432714</v>
      </c>
      <c r="R145" s="67">
        <v>86.244075197681212</v>
      </c>
      <c r="S145" s="67">
        <v>15.713691881335588</v>
      </c>
      <c r="T145" s="69">
        <v>115.50989532148047</v>
      </c>
      <c r="U145" s="66">
        <v>108990</v>
      </c>
      <c r="V145" s="66">
        <v>87797.707718696402</v>
      </c>
      <c r="W145" s="66">
        <v>16788672.101882521</v>
      </c>
      <c r="X145" s="67">
        <v>80.555746140651806</v>
      </c>
      <c r="Y145" s="68">
        <v>191.21993658050135</v>
      </c>
      <c r="Z145" s="68">
        <v>154.03864668210406</v>
      </c>
      <c r="AA145" s="67">
        <v>73.653840324551069</v>
      </c>
      <c r="AB145" s="67">
        <v>25.284554901477517</v>
      </c>
      <c r="AC145" s="69">
        <v>117.56144091969597</v>
      </c>
      <c r="AD145" s="66">
        <v>118420</v>
      </c>
      <c r="AE145" s="66">
        <v>92629.458413926506</v>
      </c>
      <c r="AF145" s="66">
        <v>18701241.461500384</v>
      </c>
      <c r="AG145" s="67">
        <v>78.221126848443248</v>
      </c>
      <c r="AH145" s="68">
        <v>201.89302390100903</v>
      </c>
      <c r="AI145" s="68">
        <v>157.92299832376614</v>
      </c>
      <c r="AJ145" s="67">
        <v>63.646193027535901</v>
      </c>
      <c r="AK145" s="67">
        <v>29.866456662643436</v>
      </c>
      <c r="AL145" s="69">
        <v>112.52151234814443</v>
      </c>
      <c r="AM145" s="66">
        <v>114600</v>
      </c>
      <c r="AN145" s="66">
        <v>97310.385487528343</v>
      </c>
      <c r="AO145" s="66">
        <v>20384037.422464855</v>
      </c>
      <c r="AP145" s="67">
        <v>84.913076341647766</v>
      </c>
      <c r="AQ145" s="68">
        <v>209.47442886327224</v>
      </c>
      <c r="AR145" s="68">
        <v>177.871181696901</v>
      </c>
      <c r="AS145" s="67">
        <v>59.541735877018986</v>
      </c>
      <c r="AT145" s="67">
        <v>32.630440706685135</v>
      </c>
      <c r="AU145" s="69">
        <v>111.60090740476048</v>
      </c>
      <c r="AV145" s="66">
        <v>118451</v>
      </c>
      <c r="AW145" s="66">
        <v>87529.11204663213</v>
      </c>
      <c r="AX145" s="66">
        <v>20052024.590219043</v>
      </c>
      <c r="AY145" s="67">
        <v>73.894785224803613</v>
      </c>
      <c r="AZ145" s="68">
        <v>229.08977506290819</v>
      </c>
      <c r="BA145" s="68">
        <v>169.28539725472172</v>
      </c>
      <c r="BB145" s="67">
        <v>23.229624833357466</v>
      </c>
      <c r="BC145" s="67">
        <v>14.170283741708744</v>
      </c>
      <c r="BD145" s="69">
        <v>40.691612326109357</v>
      </c>
      <c r="BE145" s="66">
        <v>118482</v>
      </c>
      <c r="BF145" s="66">
        <v>96034.651685393255</v>
      </c>
      <c r="BG145" s="66">
        <v>21583963.981242172</v>
      </c>
      <c r="BH145" s="67">
        <v>81.054212188681205</v>
      </c>
      <c r="BI145" s="68">
        <v>224.75183282749452</v>
      </c>
      <c r="BJ145" s="68">
        <v>182.17082747794746</v>
      </c>
      <c r="BK145" s="67">
        <v>16.790043997031319</v>
      </c>
      <c r="BL145" s="67">
        <v>9.7363213393606109</v>
      </c>
      <c r="BM145" s="69">
        <v>28.161097973017256</v>
      </c>
      <c r="BN145" s="66">
        <v>107016</v>
      </c>
      <c r="BO145" s="66">
        <v>94032.638013371543</v>
      </c>
      <c r="BP145" s="66">
        <v>21082348.320376225</v>
      </c>
      <c r="BQ145" s="67">
        <v>87.867830991040165</v>
      </c>
      <c r="BR145" s="68">
        <v>224.20245529406816</v>
      </c>
      <c r="BS145" s="68">
        <v>197.00183449555419</v>
      </c>
      <c r="BT145" s="67">
        <v>10.3842739340297</v>
      </c>
      <c r="BU145" s="67">
        <v>23.097679848849591</v>
      </c>
      <c r="BV145" s="69">
        <v>35.880480130878581</v>
      </c>
      <c r="BW145" s="66">
        <v>118482</v>
      </c>
      <c r="BX145" s="66">
        <v>103620.98426966292</v>
      </c>
      <c r="BY145" s="66">
        <v>21526573.900611967</v>
      </c>
      <c r="BZ145" s="67">
        <v>87.457153212861797</v>
      </c>
      <c r="CA145" s="68">
        <v>207.74338375894285</v>
      </c>
      <c r="CB145" s="68">
        <v>181.68644942364213</v>
      </c>
      <c r="CC145" s="67">
        <v>2.2690950687457061</v>
      </c>
      <c r="CD145" s="67">
        <v>7.6976340295736438</v>
      </c>
      <c r="CE145" s="69">
        <v>10.141395732537944</v>
      </c>
      <c r="CF145" s="66">
        <v>114660</v>
      </c>
      <c r="CG145" s="66">
        <v>80783.460674157308</v>
      </c>
      <c r="CH145" s="66">
        <v>15870348.059167646</v>
      </c>
      <c r="CI145" s="67">
        <v>70.454788657035849</v>
      </c>
      <c r="CJ145" s="68">
        <v>196.45541211933474</v>
      </c>
      <c r="CK145" s="68">
        <v>138.41224541398608</v>
      </c>
      <c r="CL145" s="67">
        <v>-18.915473689887172</v>
      </c>
      <c r="CM145" s="67">
        <v>-1.8427341659173699</v>
      </c>
      <c r="CN145" s="69">
        <v>-20.409645959465006</v>
      </c>
      <c r="CO145" s="66">
        <v>118482</v>
      </c>
      <c r="CP145" s="66">
        <v>80100.81661341853</v>
      </c>
      <c r="CQ145" s="66">
        <v>14924904.824705996</v>
      </c>
      <c r="CR145" s="67">
        <v>67.605895083994639</v>
      </c>
      <c r="CS145" s="68">
        <v>186.32650022454038</v>
      </c>
      <c r="CT145" s="68">
        <v>125.96769825548181</v>
      </c>
      <c r="CU145" s="67">
        <v>-10.463436073434405</v>
      </c>
      <c r="CV145" s="67">
        <v>2.7134280216563238</v>
      </c>
      <c r="CW145" s="69">
        <v>-8.0339258582837214</v>
      </c>
      <c r="CX145" s="66">
        <v>114330</v>
      </c>
      <c r="CY145" s="66">
        <v>71969.691642651291</v>
      </c>
      <c r="CZ145" s="66">
        <v>14000086.1499663</v>
      </c>
      <c r="DA145" s="67">
        <v>62.949087415946202</v>
      </c>
      <c r="DB145" s="68">
        <v>194.52752721910301</v>
      </c>
      <c r="DC145" s="68">
        <v>122.4533031572317</v>
      </c>
      <c r="DD145" s="67">
        <v>-12.949468939751936</v>
      </c>
      <c r="DE145" s="67">
        <v>-0.47838200596638686</v>
      </c>
      <c r="DF145" s="69">
        <v>-13.365903016359848</v>
      </c>
      <c r="DG145" s="66">
        <v>334112</v>
      </c>
      <c r="DH145" s="66">
        <v>243907.02597779196</v>
      </c>
      <c r="DI145" s="66">
        <v>44149309.486481011</v>
      </c>
      <c r="DJ145" s="67">
        <v>73.001576111541027</v>
      </c>
      <c r="DK145" s="68">
        <v>181.00876475161834</v>
      </c>
      <c r="DL145" s="68">
        <v>132.13925116871292</v>
      </c>
      <c r="DM145" s="67">
        <v>4.0396837506500303</v>
      </c>
      <c r="DN145" s="67">
        <v>70.42728646726593</v>
      </c>
      <c r="DO145" s="67">
        <v>63.809885154587661</v>
      </c>
      <c r="DP145" s="67">
        <v>16.224119068312199</v>
      </c>
      <c r="DQ145" s="69">
        <v>90.386595967817541</v>
      </c>
      <c r="DR145" s="66">
        <v>351471</v>
      </c>
      <c r="DS145" s="66">
        <v>277468.95594808698</v>
      </c>
      <c r="DT145" s="66">
        <v>59137303.474184282</v>
      </c>
      <c r="DU145" s="67">
        <v>78.945049790192357</v>
      </c>
      <c r="DV145" s="68">
        <v>213.13124299659876</v>
      </c>
      <c r="DW145" s="68">
        <v>168.25656590212074</v>
      </c>
      <c r="DX145" s="67">
        <v>8.8469018655699525</v>
      </c>
      <c r="DY145" s="67">
        <v>60.028833153115968</v>
      </c>
      <c r="DZ145" s="67">
        <v>47.021945880203866</v>
      </c>
      <c r="EA145" s="67">
        <v>22.90136073631939</v>
      </c>
      <c r="EB145" s="69">
        <v>80.691972067873934</v>
      </c>
      <c r="EC145" s="66">
        <v>343980</v>
      </c>
      <c r="ED145" s="66">
        <v>293688.27396842773</v>
      </c>
      <c r="EE145" s="66">
        <v>64192886.202230364</v>
      </c>
      <c r="EF145" s="67">
        <v>85.379462168855085</v>
      </c>
      <c r="EG145" s="68">
        <v>218.57490370599976</v>
      </c>
      <c r="EH145" s="68">
        <v>186.6180772202755</v>
      </c>
      <c r="EI145" s="67">
        <v>6.1473373675781264</v>
      </c>
      <c r="EJ145" s="67">
        <v>15.890094252471384</v>
      </c>
      <c r="EK145" s="67">
        <v>9.1785221622698607</v>
      </c>
      <c r="EL145" s="67">
        <v>13.228018557847378</v>
      </c>
      <c r="EM145" s="69">
        <v>23.620677334978531</v>
      </c>
      <c r="EN145" s="66">
        <v>347472</v>
      </c>
      <c r="EO145" s="66">
        <v>232853.96893022713</v>
      </c>
      <c r="EP145" s="66">
        <v>44795339.033839941</v>
      </c>
      <c r="EQ145" s="67">
        <v>67.013736050739951</v>
      </c>
      <c r="ER145" s="68">
        <v>192.37524376173513</v>
      </c>
      <c r="ES145" s="68">
        <v>128.91783808145675</v>
      </c>
      <c r="ET145" s="67">
        <v>5.1502029032873056</v>
      </c>
      <c r="EU145" s="67">
        <v>-9.9005471920654191</v>
      </c>
      <c r="EV145" s="67">
        <v>-14.313572090055265</v>
      </c>
      <c r="EW145" s="67">
        <v>-9.1590596539953759E-2</v>
      </c>
      <c r="EX145" s="69">
        <v>-14.39205280045605</v>
      </c>
      <c r="EY145" s="66">
        <v>1377035</v>
      </c>
      <c r="EZ145" s="66">
        <v>1047918.2248245338</v>
      </c>
      <c r="FA145" s="66">
        <v>212274838.19673559</v>
      </c>
      <c r="FB145" s="67">
        <v>76.099607114164399</v>
      </c>
      <c r="FC145" s="68">
        <v>202.56813286387825</v>
      </c>
      <c r="FD145" s="68">
        <v>154.15355324790988</v>
      </c>
      <c r="FE145" s="67">
        <v>6.0436408161379376</v>
      </c>
      <c r="FF145" s="67">
        <v>26.504778913365868</v>
      </c>
      <c r="FG145" s="67">
        <v>19.295016598658332</v>
      </c>
      <c r="FH145" s="67">
        <v>11.096083233321259</v>
      </c>
      <c r="FI145" s="69">
        <v>32.532090933610121</v>
      </c>
      <c r="FK145" s="70">
        <v>60</v>
      </c>
      <c r="FL145" s="71">
        <v>32</v>
      </c>
      <c r="FM145" s="66">
        <v>3811</v>
      </c>
      <c r="FN145" s="71">
        <v>3123</v>
      </c>
    </row>
    <row r="146" spans="2:170" x14ac:dyDescent="0.2">
      <c r="B146" s="63" t="s">
        <v>90</v>
      </c>
      <c r="K146" s="60"/>
      <c r="T146" s="60"/>
      <c r="AC146" s="60"/>
      <c r="AL146" s="60"/>
      <c r="AU146" s="60"/>
      <c r="BD146" s="60"/>
      <c r="BM146" s="60"/>
      <c r="BV146" s="60"/>
      <c r="CE146" s="60"/>
      <c r="CN146" s="60"/>
      <c r="CW146" s="60"/>
      <c r="DF146" s="60"/>
      <c r="DQ146" s="60"/>
      <c r="EB146" s="60"/>
      <c r="EM146" s="60"/>
      <c r="EX146" s="60"/>
      <c r="FI146" s="60"/>
      <c r="FK146" s="61"/>
      <c r="FL146" s="62"/>
      <c r="FN146" s="62"/>
    </row>
    <row r="147" spans="2:170" x14ac:dyDescent="0.2">
      <c r="B147" s="64" t="s">
        <v>61</v>
      </c>
      <c r="C147" s="40">
        <v>69905</v>
      </c>
      <c r="D147" s="40">
        <v>43950.817307692305</v>
      </c>
      <c r="E147" s="40">
        <v>5638757.1614206862</v>
      </c>
      <c r="F147" s="43">
        <v>62.872208436724563</v>
      </c>
      <c r="G147" s="44">
        <v>128.29698073518617</v>
      </c>
      <c r="H147" s="44">
        <v>80.663145145850606</v>
      </c>
      <c r="I147" s="43">
        <v>6.1318284950500042</v>
      </c>
      <c r="J147" s="43">
        <v>-2.3283535830971891</v>
      </c>
      <c r="K147" s="60">
        <v>3.6607042634077223</v>
      </c>
      <c r="L147" s="40">
        <v>69905</v>
      </c>
      <c r="M147" s="40">
        <v>40503.269230769234</v>
      </c>
      <c r="N147" s="40">
        <v>5128189.5816837586</v>
      </c>
      <c r="O147" s="43">
        <v>57.940446650124066</v>
      </c>
      <c r="P147" s="44">
        <v>126.61174465857715</v>
      </c>
      <c r="Q147" s="44">
        <v>73.359410366694206</v>
      </c>
      <c r="R147" s="43">
        <v>-5.263157894723304</v>
      </c>
      <c r="S147" s="43">
        <v>2.0649925978977124</v>
      </c>
      <c r="T147" s="60">
        <v>-3.3068491178584991</v>
      </c>
      <c r="U147" s="40">
        <v>67650</v>
      </c>
      <c r="V147" s="40">
        <v>47374.273504273508</v>
      </c>
      <c r="W147" s="40">
        <v>6319473.3458776735</v>
      </c>
      <c r="X147" s="43">
        <v>70.028490028490026</v>
      </c>
      <c r="Y147" s="44">
        <v>133.39462282851918</v>
      </c>
      <c r="Z147" s="44">
        <v>93.414240146011437</v>
      </c>
      <c r="AA147" s="43">
        <v>-5.1331532227404404</v>
      </c>
      <c r="AB147" s="43">
        <v>5.3978844542664017</v>
      </c>
      <c r="AC147" s="60">
        <v>-1.235044819052839E-2</v>
      </c>
      <c r="AD147" s="40">
        <v>69905</v>
      </c>
      <c r="AE147" s="40">
        <v>43406.340811965812</v>
      </c>
      <c r="AF147" s="40">
        <v>7159902.774513782</v>
      </c>
      <c r="AG147" s="43">
        <v>62.093327819134274</v>
      </c>
      <c r="AH147" s="44">
        <v>164.95061874784926</v>
      </c>
      <c r="AI147" s="44">
        <v>102.4233284387924</v>
      </c>
      <c r="AJ147" s="43">
        <v>-13.884905840691324</v>
      </c>
      <c r="AK147" s="43">
        <v>29.658563579998262</v>
      </c>
      <c r="AL147" s="60">
        <v>11.65559411241213</v>
      </c>
      <c r="AM147" s="40">
        <v>67650</v>
      </c>
      <c r="AN147" s="40">
        <v>49544.951923076922</v>
      </c>
      <c r="AO147" s="40">
        <v>8327086.9699722221</v>
      </c>
      <c r="AP147" s="43">
        <v>73.237179487179489</v>
      </c>
      <c r="AQ147" s="44">
        <v>168.07135029418916</v>
      </c>
      <c r="AR147" s="44">
        <v>123.09071648148148</v>
      </c>
      <c r="AS147" s="43">
        <v>-0.72411296166572026</v>
      </c>
      <c r="AT147" s="43">
        <v>31.560934668410503</v>
      </c>
      <c r="AU147" s="60">
        <v>30.608284888097593</v>
      </c>
      <c r="AV147" s="40">
        <v>69905</v>
      </c>
      <c r="AW147" s="40">
        <v>41004.380341880344</v>
      </c>
      <c r="AX147" s="40">
        <v>7296627.2056765808</v>
      </c>
      <c r="AY147" s="43">
        <v>58.657292528260271</v>
      </c>
      <c r="AZ147" s="44">
        <v>177.94750572596945</v>
      </c>
      <c r="BA147" s="44">
        <v>104.37918898042459</v>
      </c>
      <c r="BB147" s="43">
        <v>-21.74712643674966</v>
      </c>
      <c r="BC147" s="43">
        <v>29.314602962344356</v>
      </c>
      <c r="BD147" s="60">
        <v>1.1923927549036264</v>
      </c>
      <c r="BE147" s="40">
        <v>69905</v>
      </c>
      <c r="BF147" s="40">
        <v>51510.849358974359</v>
      </c>
      <c r="BG147" s="40">
        <v>9132969.1567042768</v>
      </c>
      <c r="BH147" s="43">
        <v>73.686931348221677</v>
      </c>
      <c r="BI147" s="44">
        <v>177.30185524718212</v>
      </c>
      <c r="BJ147" s="44">
        <v>130.64829635511447</v>
      </c>
      <c r="BK147" s="43">
        <v>-10.599598595075612</v>
      </c>
      <c r="BL147" s="43">
        <v>46.301001903287577</v>
      </c>
      <c r="BM147" s="60">
        <v>30.793682960941826</v>
      </c>
      <c r="BN147" s="40">
        <v>63140</v>
      </c>
      <c r="BO147" s="40">
        <v>51754.177350427351</v>
      </c>
      <c r="BP147" s="40">
        <v>9466060.0895020273</v>
      </c>
      <c r="BQ147" s="43">
        <v>81.967338217338224</v>
      </c>
      <c r="BR147" s="44">
        <v>182.90427119355735</v>
      </c>
      <c r="BS147" s="44">
        <v>149.92176258318068</v>
      </c>
      <c r="BT147" s="43">
        <v>-5.3447896012381566</v>
      </c>
      <c r="BU147" s="43">
        <v>56.136935427739651</v>
      </c>
      <c r="BV147" s="60">
        <v>47.791744739258561</v>
      </c>
      <c r="BW147" s="40">
        <v>69905</v>
      </c>
      <c r="BX147" s="40">
        <v>53081.639957264961</v>
      </c>
      <c r="BY147" s="40">
        <v>8925479.5552060362</v>
      </c>
      <c r="BZ147" s="43">
        <v>75.933967466225525</v>
      </c>
      <c r="CA147" s="44">
        <v>168.14626606095393</v>
      </c>
      <c r="CB147" s="44">
        <v>127.68013096639778</v>
      </c>
      <c r="CC147" s="43">
        <v>-13.228575929384599</v>
      </c>
      <c r="CD147" s="43">
        <v>35.781382485721608</v>
      </c>
      <c r="CE147" s="60">
        <v>17.819439205548239</v>
      </c>
      <c r="CF147" s="40">
        <v>67650</v>
      </c>
      <c r="CG147" s="40">
        <v>40165.982905982906</v>
      </c>
      <c r="CH147" s="40">
        <v>5935939.1791724041</v>
      </c>
      <c r="CI147" s="43">
        <v>59.373219373219371</v>
      </c>
      <c r="CJ147" s="44">
        <v>147.78523391464719</v>
      </c>
      <c r="CK147" s="44">
        <v>87.744851133368869</v>
      </c>
      <c r="CL147" s="43">
        <v>-24.833183047787006</v>
      </c>
      <c r="CM147" s="43">
        <v>2.6750191288780805</v>
      </c>
      <c r="CN147" s="60">
        <v>-22.822456315766004</v>
      </c>
      <c r="CO147" s="40">
        <v>69905</v>
      </c>
      <c r="CP147" s="40">
        <v>38147.083333333336</v>
      </c>
      <c r="CQ147" s="40">
        <v>5258800.2483276734</v>
      </c>
      <c r="CR147" s="43">
        <v>54.56989247311828</v>
      </c>
      <c r="CS147" s="44">
        <v>137.85589326386264</v>
      </c>
      <c r="CT147" s="44">
        <v>75.227812721946549</v>
      </c>
      <c r="CU147" s="43">
        <v>-14.733441033871578</v>
      </c>
      <c r="CV147" s="43">
        <v>6.5846883594566759</v>
      </c>
      <c r="CW147" s="60">
        <v>-9.1189038511519236</v>
      </c>
      <c r="CX147" s="40">
        <v>67650</v>
      </c>
      <c r="CY147" s="40">
        <v>33704.540598290601</v>
      </c>
      <c r="CZ147" s="40">
        <v>4952125.4344952032</v>
      </c>
      <c r="DA147" s="43">
        <v>49.82193732193732</v>
      </c>
      <c r="DB147" s="44">
        <v>146.92754586147248</v>
      </c>
      <c r="DC147" s="44">
        <v>73.202149807763533</v>
      </c>
      <c r="DD147" s="43">
        <v>-19.431006680479459</v>
      </c>
      <c r="DE147" s="43">
        <v>10.24257483611354</v>
      </c>
      <c r="DF147" s="60">
        <v>-11.178667245026331</v>
      </c>
      <c r="DG147" s="40">
        <v>207460</v>
      </c>
      <c r="DH147" s="40">
        <v>131828.36004273503</v>
      </c>
      <c r="DI147" s="40">
        <v>17086420.088982116</v>
      </c>
      <c r="DJ147" s="43">
        <v>63.54398922333705</v>
      </c>
      <c r="DK147" s="44">
        <v>129.61111010895669</v>
      </c>
      <c r="DL147" s="44">
        <v>82.360069839882954</v>
      </c>
      <c r="DM147" s="43">
        <v>0</v>
      </c>
      <c r="DN147" s="43">
        <v>-1.6959200905448517</v>
      </c>
      <c r="DO147" s="43">
        <v>-1.6959200906091989</v>
      </c>
      <c r="DP147" s="43">
        <v>1.8620976901356607</v>
      </c>
      <c r="DQ147" s="60">
        <v>0.13459791080958458</v>
      </c>
      <c r="DR147" s="40">
        <v>207460</v>
      </c>
      <c r="DS147" s="40">
        <v>133955.67307692306</v>
      </c>
      <c r="DT147" s="40">
        <v>22783616.950162586</v>
      </c>
      <c r="DU147" s="43">
        <v>64.569397993311043</v>
      </c>
      <c r="DV147" s="44">
        <v>170.08325535477141</v>
      </c>
      <c r="DW147" s="44">
        <v>109.82173407000185</v>
      </c>
      <c r="DX147" s="43">
        <v>0</v>
      </c>
      <c r="DY147" s="43">
        <v>-12.281698139997147</v>
      </c>
      <c r="DZ147" s="43">
        <v>-12.281698140025856</v>
      </c>
      <c r="EA147" s="43">
        <v>29.876168111543187</v>
      </c>
      <c r="EB147" s="60">
        <v>13.925169188304579</v>
      </c>
      <c r="EC147" s="40">
        <v>202950</v>
      </c>
      <c r="ED147" s="40">
        <v>156346.66666666666</v>
      </c>
      <c r="EE147" s="40">
        <v>27524508.80141234</v>
      </c>
      <c r="EF147" s="43">
        <v>77.037037037037038</v>
      </c>
      <c r="EG147" s="44">
        <v>176.0479413359991</v>
      </c>
      <c r="EH147" s="44">
        <v>135.62211776995485</v>
      </c>
      <c r="EI147" s="43">
        <v>0</v>
      </c>
      <c r="EJ147" s="43">
        <v>-9.8704220657472472</v>
      </c>
      <c r="EK147" s="43">
        <v>-9.8704220656979924</v>
      </c>
      <c r="EL147" s="43">
        <v>45.67763142894615</v>
      </c>
      <c r="EM147" s="60">
        <v>31.2986343514855</v>
      </c>
      <c r="EN147" s="40">
        <v>205205</v>
      </c>
      <c r="EO147" s="40">
        <v>112017.60683760684</v>
      </c>
      <c r="EP147" s="40">
        <v>16146864.86199528</v>
      </c>
      <c r="EQ147" s="43">
        <v>54.588146895839202</v>
      </c>
      <c r="ER147" s="44">
        <v>144.14577598862266</v>
      </c>
      <c r="ES147" s="44">
        <v>78.686507940816654</v>
      </c>
      <c r="ET147" s="43">
        <v>0</v>
      </c>
      <c r="EU147" s="43">
        <v>-19.991740372371535</v>
      </c>
      <c r="EV147" s="43">
        <v>-19.991740372388506</v>
      </c>
      <c r="EW147" s="43">
        <v>5.9222807722366646</v>
      </c>
      <c r="EX147" s="60">
        <v>-15.253426596295148</v>
      </c>
      <c r="EY147" s="40">
        <v>823075</v>
      </c>
      <c r="EZ147" s="40">
        <v>534148.30662393162</v>
      </c>
      <c r="FA147" s="40">
        <v>83541410.702552319</v>
      </c>
      <c r="FB147" s="43">
        <v>64.896674862428284</v>
      </c>
      <c r="FC147" s="44">
        <v>156.40115238888112</v>
      </c>
      <c r="FD147" s="44">
        <v>101.49914734690317</v>
      </c>
      <c r="FE147" s="43">
        <v>0</v>
      </c>
      <c r="FF147" s="43">
        <v>-11.018313018979237</v>
      </c>
      <c r="FG147" s="43">
        <v>-11.018313018919129</v>
      </c>
      <c r="FH147" s="43">
        <v>21.805604787999748</v>
      </c>
      <c r="FI147" s="60">
        <v>8.3846819778131838</v>
      </c>
      <c r="FK147" s="61">
        <v>52</v>
      </c>
      <c r="FL147" s="62">
        <v>11</v>
      </c>
      <c r="FM147" s="40">
        <v>2255</v>
      </c>
      <c r="FN147" s="62">
        <v>936</v>
      </c>
    </row>
    <row r="148" spans="2:170" x14ac:dyDescent="0.2">
      <c r="B148" s="64" t="s">
        <v>62</v>
      </c>
      <c r="C148" s="40">
        <v>61659</v>
      </c>
      <c r="D148" s="40">
        <v>32354.826366559486</v>
      </c>
      <c r="E148" s="40">
        <v>4378550.1844417239</v>
      </c>
      <c r="F148" s="43">
        <v>52.473809770770664</v>
      </c>
      <c r="G148" s="44">
        <v>135.32912013915794</v>
      </c>
      <c r="H148" s="44">
        <v>71.012345066279437</v>
      </c>
      <c r="I148" s="43">
        <v>42.657178329165482</v>
      </c>
      <c r="J148" s="43">
        <v>17.201770571332421</v>
      </c>
      <c r="K148" s="60">
        <v>67.196738849086145</v>
      </c>
      <c r="L148" s="40">
        <v>61752</v>
      </c>
      <c r="M148" s="40">
        <v>23142.726114649682</v>
      </c>
      <c r="N148" s="40">
        <v>2996783.2634292995</v>
      </c>
      <c r="O148" s="43">
        <v>37.476885144853092</v>
      </c>
      <c r="P148" s="44">
        <v>129.49136798245615</v>
      </c>
      <c r="Q148" s="44">
        <v>48.529331251284155</v>
      </c>
      <c r="R148" s="43">
        <v>-36.611464968134428</v>
      </c>
      <c r="S148" s="43">
        <v>35.642983808653113</v>
      </c>
      <c r="T148" s="60">
        <v>-14.017899690128534</v>
      </c>
      <c r="U148" s="40">
        <v>59760</v>
      </c>
      <c r="V148" s="40">
        <v>36357.171974522294</v>
      </c>
      <c r="W148" s="40">
        <v>5359474.1075999998</v>
      </c>
      <c r="X148" s="43">
        <v>60.838641188959663</v>
      </c>
      <c r="Y148" s="44">
        <v>147.41174344791486</v>
      </c>
      <c r="Z148" s="44">
        <v>89.683301666666665</v>
      </c>
      <c r="AA148" s="43">
        <v>-9.4408866794263133</v>
      </c>
      <c r="AB148" s="43">
        <v>49.697599649578741</v>
      </c>
      <c r="AC148" s="60">
        <v>35.564818904773901</v>
      </c>
      <c r="AD148" s="40">
        <v>61752</v>
      </c>
      <c r="AE148" s="40">
        <v>40531.490445859876</v>
      </c>
      <c r="AF148" s="40">
        <v>6523344.3727582162</v>
      </c>
      <c r="AG148" s="43">
        <v>65.635915348263822</v>
      </c>
      <c r="AH148" s="44">
        <v>160.94508987948035</v>
      </c>
      <c r="AI148" s="44">
        <v>105.63778295048284</v>
      </c>
      <c r="AJ148" s="43">
        <v>-0.90888508103939114</v>
      </c>
      <c r="AK148" s="43">
        <v>64.007146722130301</v>
      </c>
      <c r="AL148" s="60">
        <v>62.516510233810209</v>
      </c>
      <c r="AM148" s="40">
        <v>59760</v>
      </c>
      <c r="AN148" s="40">
        <v>44337.859872611465</v>
      </c>
      <c r="AO148" s="40">
        <v>7208842.4686754141</v>
      </c>
      <c r="AP148" s="43">
        <v>74.193205944798308</v>
      </c>
      <c r="AQ148" s="44">
        <v>162.58886850622406</v>
      </c>
      <c r="AR148" s="44">
        <v>120.62989405414012</v>
      </c>
      <c r="AS148" s="43">
        <v>14.247006348461845</v>
      </c>
      <c r="AT148" s="43">
        <v>68.367208100903795</v>
      </c>
      <c r="AU148" s="60">
        <v>92.354494927746416</v>
      </c>
      <c r="AV148" s="40">
        <v>61752</v>
      </c>
      <c r="AW148" s="40">
        <v>32595.210191082802</v>
      </c>
      <c r="AX148" s="40">
        <v>6055260.8871586239</v>
      </c>
      <c r="AY148" s="43">
        <v>52.784055886583111</v>
      </c>
      <c r="AZ148" s="44">
        <v>185.77149377656676</v>
      </c>
      <c r="BA148" s="44">
        <v>98.057729096363261</v>
      </c>
      <c r="BB148" s="43">
        <v>-23.070131095556331</v>
      </c>
      <c r="BC148" s="43">
        <v>77.172774348923724</v>
      </c>
      <c r="BD148" s="60">
        <v>36.298783040896375</v>
      </c>
      <c r="BE148" s="40">
        <v>61752</v>
      </c>
      <c r="BF148" s="40">
        <v>47084.789808917194</v>
      </c>
      <c r="BG148" s="40">
        <v>8214060.5275053252</v>
      </c>
      <c r="BH148" s="43">
        <v>76.248202177933024</v>
      </c>
      <c r="BI148" s="44">
        <v>174.45252619455673</v>
      </c>
      <c r="BJ148" s="44">
        <v>133.01691487733717</v>
      </c>
      <c r="BK148" s="43">
        <v>3.3327125664728245</v>
      </c>
      <c r="BL148" s="43">
        <v>56.450324608257205</v>
      </c>
      <c r="BM148" s="60">
        <v>61.664364236684619</v>
      </c>
      <c r="BN148" s="40">
        <v>55776</v>
      </c>
      <c r="BO148" s="40">
        <v>48480.458598726116</v>
      </c>
      <c r="BP148" s="40">
        <v>7968696.7948436942</v>
      </c>
      <c r="BQ148" s="43">
        <v>86.919927206551407</v>
      </c>
      <c r="BR148" s="44">
        <v>164.36925361619996</v>
      </c>
      <c r="BS148" s="44">
        <v>142.86963559315288</v>
      </c>
      <c r="BT148" s="43">
        <v>8.8593019005862779</v>
      </c>
      <c r="BU148" s="43">
        <v>56.399488711853373</v>
      </c>
      <c r="BV148" s="60">
        <v>70.255391587795131</v>
      </c>
      <c r="BW148" s="40">
        <v>61752</v>
      </c>
      <c r="BX148" s="40">
        <v>52546.929936305729</v>
      </c>
      <c r="BY148" s="40">
        <v>8013028.7785446877</v>
      </c>
      <c r="BZ148" s="43">
        <v>85.093486747483055</v>
      </c>
      <c r="CA148" s="44">
        <v>152.49280573113606</v>
      </c>
      <c r="CB148" s="44">
        <v>129.76144543568932</v>
      </c>
      <c r="CC148" s="43">
        <v>-2.4742860517478631</v>
      </c>
      <c r="CD148" s="43">
        <v>45.329824353972271</v>
      </c>
      <c r="CE148" s="60">
        <v>41.733948780941368</v>
      </c>
      <c r="CF148" s="40">
        <v>59760</v>
      </c>
      <c r="CG148" s="40">
        <v>36902.75159235669</v>
      </c>
      <c r="CH148" s="40">
        <v>5173580.5822421657</v>
      </c>
      <c r="CI148" s="43">
        <v>61.751592356687901</v>
      </c>
      <c r="CJ148" s="44">
        <v>140.19498164775658</v>
      </c>
      <c r="CK148" s="44">
        <v>86.572633571656056</v>
      </c>
      <c r="CL148" s="43">
        <v>-13.764053781184963</v>
      </c>
      <c r="CM148" s="43">
        <v>-12.499594232125707</v>
      </c>
      <c r="CN148" s="60">
        <v>-24.543197140773195</v>
      </c>
      <c r="CO148" s="40">
        <v>61752</v>
      </c>
      <c r="CP148" s="40">
        <v>30469.987261146496</v>
      </c>
      <c r="CQ148" s="40">
        <v>4025212.142381656</v>
      </c>
      <c r="CR148" s="43">
        <v>49.342510786932401</v>
      </c>
      <c r="CS148" s="44">
        <v>132.10416229856341</v>
      </c>
      <c r="CT148" s="44">
        <v>65.183510532155339</v>
      </c>
      <c r="CU148" s="43">
        <v>-23.061435145232942</v>
      </c>
      <c r="CV148" s="43">
        <v>-1.486009880729964</v>
      </c>
      <c r="CW148" s="60">
        <v>-24.204749821068937</v>
      </c>
      <c r="CX148" s="40">
        <v>59760</v>
      </c>
      <c r="CY148" s="40">
        <v>26968.127388535031</v>
      </c>
      <c r="CZ148" s="40">
        <v>3891320.0469144457</v>
      </c>
      <c r="DA148" s="43">
        <v>45.127388535031848</v>
      </c>
      <c r="DB148" s="44">
        <v>144.2932981905434</v>
      </c>
      <c r="DC148" s="44">
        <v>65.115797304458596</v>
      </c>
      <c r="DD148" s="43">
        <v>-17.765911126649375</v>
      </c>
      <c r="DE148" s="43">
        <v>-7.4223051762578205</v>
      </c>
      <c r="DF148" s="60">
        <v>-23.869576161680204</v>
      </c>
      <c r="DG148" s="40">
        <v>183171</v>
      </c>
      <c r="DH148" s="40">
        <v>91854.724455731455</v>
      </c>
      <c r="DI148" s="40">
        <v>12734807.555471024</v>
      </c>
      <c r="DJ148" s="43">
        <v>50.146979847099956</v>
      </c>
      <c r="DK148" s="44">
        <v>138.6407463625722</v>
      </c>
      <c r="DL148" s="44">
        <v>69.524147138308038</v>
      </c>
      <c r="DM148" s="43">
        <v>8.3051486457690185E-2</v>
      </c>
      <c r="DN148" s="43">
        <v>-7.4351667741950349</v>
      </c>
      <c r="DO148" s="43">
        <v>-7.5119794500314727</v>
      </c>
      <c r="DP148" s="43">
        <v>36.92387351531292</v>
      </c>
      <c r="DQ148" s="60">
        <v>26.638180274683464</v>
      </c>
      <c r="DR148" s="40">
        <v>183264</v>
      </c>
      <c r="DS148" s="40">
        <v>117464.56050955414</v>
      </c>
      <c r="DT148" s="40">
        <v>19787447.728592254</v>
      </c>
      <c r="DU148" s="43">
        <v>64.095818332871787</v>
      </c>
      <c r="DV148" s="44">
        <v>168.4546185058328</v>
      </c>
      <c r="DW148" s="44">
        <v>107.97236625083079</v>
      </c>
      <c r="DX148" s="43">
        <v>0.15082956259426847</v>
      </c>
      <c r="DY148" s="43">
        <v>-3.6371651679427499</v>
      </c>
      <c r="DZ148" s="43">
        <v>-3.7822899191887474</v>
      </c>
      <c r="EA148" s="43">
        <v>68.508785532604875</v>
      </c>
      <c r="EB148" s="60">
        <v>62.135294724371221</v>
      </c>
      <c r="EC148" s="40">
        <v>179280</v>
      </c>
      <c r="ED148" s="40">
        <v>148112.17834394905</v>
      </c>
      <c r="EE148" s="40">
        <v>24195786.100893706</v>
      </c>
      <c r="EF148" s="43">
        <v>82.61500353857042</v>
      </c>
      <c r="EG148" s="44">
        <v>163.3612196608558</v>
      </c>
      <c r="EH148" s="44">
        <v>134.9608774034678</v>
      </c>
      <c r="EI148" s="43">
        <v>0.15082956259426847</v>
      </c>
      <c r="EJ148" s="43">
        <v>3.0242325158319563</v>
      </c>
      <c r="EK148" s="43">
        <v>2.869075539213116</v>
      </c>
      <c r="EL148" s="43">
        <v>52.585404962860416</v>
      </c>
      <c r="EM148" s="60">
        <v>56.963195492913137</v>
      </c>
      <c r="EN148" s="40">
        <v>181272</v>
      </c>
      <c r="EO148" s="40">
        <v>94340.866242038217</v>
      </c>
      <c r="EP148" s="40">
        <v>13090112.771538267</v>
      </c>
      <c r="EQ148" s="43">
        <v>52.04381605655491</v>
      </c>
      <c r="ER148" s="44">
        <v>138.75336630845268</v>
      </c>
      <c r="ES148" s="44">
        <v>72.212546733848953</v>
      </c>
      <c r="ET148" s="43">
        <v>0.15082956259426847</v>
      </c>
      <c r="EU148" s="43">
        <v>-17.97633480675664</v>
      </c>
      <c r="EV148" s="43">
        <v>-18.099864423041947</v>
      </c>
      <c r="EW148" s="43">
        <v>-7.4969765810866429</v>
      </c>
      <c r="EX148" s="60">
        <v>-24.239898407111582</v>
      </c>
      <c r="EY148" s="40">
        <v>726987</v>
      </c>
      <c r="EZ148" s="40">
        <v>451772.32955127285</v>
      </c>
      <c r="FA148" s="40">
        <v>69808154.156495258</v>
      </c>
      <c r="FB148" s="43">
        <v>62.143109787557805</v>
      </c>
      <c r="FC148" s="44">
        <v>154.52065031480095</v>
      </c>
      <c r="FD148" s="44">
        <v>96.023937369575037</v>
      </c>
      <c r="FE148" s="43">
        <v>0.13374360895627643</v>
      </c>
      <c r="FF148" s="43">
        <v>-5.8635265902518361</v>
      </c>
      <c r="FG148" s="43">
        <v>-5.9892599468082439</v>
      </c>
      <c r="FH148" s="43">
        <v>35.13019167864968</v>
      </c>
      <c r="FI148" s="60">
        <v>27.036893232421352</v>
      </c>
      <c r="FK148" s="61">
        <v>72</v>
      </c>
      <c r="FL148" s="62">
        <v>7</v>
      </c>
      <c r="FM148" s="40">
        <v>1992</v>
      </c>
      <c r="FN148" s="62">
        <v>314</v>
      </c>
    </row>
    <row r="149" spans="2:170" x14ac:dyDescent="0.2">
      <c r="B149" s="64" t="s">
        <v>63</v>
      </c>
      <c r="K149" s="60"/>
      <c r="T149" s="60"/>
      <c r="AC149" s="60"/>
      <c r="AL149" s="60"/>
      <c r="AU149" s="60"/>
      <c r="BD149" s="60"/>
      <c r="BM149" s="60"/>
      <c r="BV149" s="60"/>
      <c r="CE149" s="60"/>
      <c r="CN149" s="60"/>
      <c r="CW149" s="60"/>
      <c r="DF149" s="60"/>
      <c r="DQ149" s="60"/>
      <c r="EB149" s="60"/>
      <c r="EM149" s="60"/>
      <c r="EX149" s="60"/>
      <c r="FI149" s="60"/>
      <c r="FK149" s="61">
        <v>7</v>
      </c>
      <c r="FL149" s="62">
        <v>0</v>
      </c>
      <c r="FM149" s="40">
        <v>111</v>
      </c>
      <c r="FN149" s="62">
        <v>0</v>
      </c>
    </row>
    <row r="150" spans="2:170" x14ac:dyDescent="0.2">
      <c r="B150" s="64" t="s">
        <v>64</v>
      </c>
      <c r="K150" s="60"/>
      <c r="T150" s="60"/>
      <c r="AC150" s="60"/>
      <c r="AL150" s="60"/>
      <c r="AU150" s="60"/>
      <c r="BD150" s="60"/>
      <c r="BM150" s="60"/>
      <c r="BV150" s="60"/>
      <c r="CE150" s="60"/>
      <c r="CN150" s="60"/>
      <c r="CW150" s="60"/>
      <c r="DF150" s="60"/>
      <c r="DQ150" s="60"/>
      <c r="EB150" s="60"/>
      <c r="EM150" s="60"/>
      <c r="EX150" s="60"/>
      <c r="FI150" s="60"/>
      <c r="FK150" s="61">
        <v>14</v>
      </c>
      <c r="FL150" s="62">
        <v>6</v>
      </c>
      <c r="FM150" s="40">
        <v>521</v>
      </c>
      <c r="FN150" s="62">
        <v>259</v>
      </c>
    </row>
    <row r="151" spans="2:170" x14ac:dyDescent="0.2">
      <c r="B151" s="65" t="s">
        <v>91</v>
      </c>
      <c r="C151" s="66">
        <v>151156</v>
      </c>
      <c r="D151" s="66">
        <v>92077.399734395745</v>
      </c>
      <c r="E151" s="66">
        <v>11813348.006997677</v>
      </c>
      <c r="F151" s="67">
        <v>60.915477873452424</v>
      </c>
      <c r="G151" s="68">
        <v>128.29801928675414</v>
      </c>
      <c r="H151" s="68">
        <v>78.153351550700449</v>
      </c>
      <c r="I151" s="67">
        <v>9.4529613659363498</v>
      </c>
      <c r="J151" s="67">
        <v>2.6406708015555691</v>
      </c>
      <c r="K151" s="69">
        <v>12.343253758246801</v>
      </c>
      <c r="L151" s="66">
        <v>151249</v>
      </c>
      <c r="M151" s="66">
        <v>80973.940357852887</v>
      </c>
      <c r="N151" s="66">
        <v>10047866.264473423</v>
      </c>
      <c r="O151" s="67">
        <v>53.536843455396649</v>
      </c>
      <c r="P151" s="68">
        <v>124.08765363360482</v>
      </c>
      <c r="Q151" s="68">
        <v>66.432612873297828</v>
      </c>
      <c r="R151" s="67">
        <v>-7.5144838645637355</v>
      </c>
      <c r="S151" s="67">
        <v>8.894003325632843</v>
      </c>
      <c r="T151" s="69">
        <v>0.71118101623531949</v>
      </c>
      <c r="U151" s="66">
        <v>146370</v>
      </c>
      <c r="V151" s="66">
        <v>99743.055666003973</v>
      </c>
      <c r="W151" s="66">
        <v>13419916.335994106</v>
      </c>
      <c r="X151" s="67">
        <v>68.144466534128568</v>
      </c>
      <c r="Y151" s="68">
        <v>134.5448687769458</v>
      </c>
      <c r="Z151" s="68">
        <v>91.684883077093019</v>
      </c>
      <c r="AA151" s="67">
        <v>-0.83208793364238021</v>
      </c>
      <c r="AB151" s="67">
        <v>14.565286404256602</v>
      </c>
      <c r="AC151" s="69">
        <v>13.612002479990522</v>
      </c>
      <c r="AD151" s="66">
        <v>151249</v>
      </c>
      <c r="AE151" s="66">
        <v>97706.097415506956</v>
      </c>
      <c r="AF151" s="66">
        <v>15320447.836268907</v>
      </c>
      <c r="AG151" s="67">
        <v>64.599499775540309</v>
      </c>
      <c r="AH151" s="68">
        <v>156.801348549588</v>
      </c>
      <c r="AI151" s="68">
        <v>101.29288680433528</v>
      </c>
      <c r="AJ151" s="67">
        <v>-4.9094385635353559</v>
      </c>
      <c r="AK151" s="67">
        <v>33.923824383231882</v>
      </c>
      <c r="AL151" s="69">
        <v>27.348916503351088</v>
      </c>
      <c r="AM151" s="66">
        <v>146370</v>
      </c>
      <c r="AN151" s="66">
        <v>108285.34724983433</v>
      </c>
      <c r="AO151" s="66">
        <v>17232216.550017748</v>
      </c>
      <c r="AP151" s="67">
        <v>73.980561077976589</v>
      </c>
      <c r="AQ151" s="68">
        <v>159.13710384342062</v>
      </c>
      <c r="AR151" s="68">
        <v>117.73052230660481</v>
      </c>
      <c r="AS151" s="67">
        <v>8.7078983153509295</v>
      </c>
      <c r="AT151" s="67">
        <v>35.179284745121429</v>
      </c>
      <c r="AU151" s="69">
        <v>46.950559404080174</v>
      </c>
      <c r="AV151" s="66">
        <v>151249</v>
      </c>
      <c r="AW151" s="66">
        <v>90395.680583167661</v>
      </c>
      <c r="AX151" s="66">
        <v>15861245.254240721</v>
      </c>
      <c r="AY151" s="67">
        <v>59.766134376536478</v>
      </c>
      <c r="AZ151" s="68">
        <v>175.46463671621717</v>
      </c>
      <c r="BA151" s="68">
        <v>104.86843056311592</v>
      </c>
      <c r="BB151" s="67">
        <v>-15.275202699375308</v>
      </c>
      <c r="BC151" s="67">
        <v>33.46014617006341</v>
      </c>
      <c r="BD151" s="69">
        <v>13.073838319818995</v>
      </c>
      <c r="BE151" s="66">
        <v>151249</v>
      </c>
      <c r="BF151" s="66">
        <v>113562.03909874089</v>
      </c>
      <c r="BG151" s="66">
        <v>19962035.701972391</v>
      </c>
      <c r="BH151" s="67">
        <v>75.082836315440687</v>
      </c>
      <c r="BI151" s="68">
        <v>175.78088470757058</v>
      </c>
      <c r="BJ151" s="68">
        <v>131.98127393881873</v>
      </c>
      <c r="BK151" s="67">
        <v>-4.798552519812584</v>
      </c>
      <c r="BL151" s="67">
        <v>42.406684350031412</v>
      </c>
      <c r="BM151" s="69">
        <v>35.573224809904247</v>
      </c>
      <c r="BN151" s="66">
        <v>136612</v>
      </c>
      <c r="BO151" s="66">
        <v>113714.00265076209</v>
      </c>
      <c r="BP151" s="66">
        <v>19441670.079358794</v>
      </c>
      <c r="BQ151" s="67">
        <v>83.23866325854398</v>
      </c>
      <c r="BR151" s="68">
        <v>170.96988608402043</v>
      </c>
      <c r="BS151" s="68">
        <v>142.313047750994</v>
      </c>
      <c r="BT151" s="67">
        <v>1.410145391338161</v>
      </c>
      <c r="BU151" s="67">
        <v>47.727690202816596</v>
      </c>
      <c r="BV151" s="69">
        <v>49.810865418050831</v>
      </c>
      <c r="BW151" s="66">
        <v>151249</v>
      </c>
      <c r="BX151" s="66">
        <v>118744.9662027833</v>
      </c>
      <c r="BY151" s="66">
        <v>18889784.80140689</v>
      </c>
      <c r="BZ151" s="67">
        <v>78.509587635477459</v>
      </c>
      <c r="CA151" s="68">
        <v>159.07861533387785</v>
      </c>
      <c r="CB151" s="68">
        <v>124.89196491485491</v>
      </c>
      <c r="CC151" s="67">
        <v>-7.7680269665549826</v>
      </c>
      <c r="CD151" s="67">
        <v>31.960875734645725</v>
      </c>
      <c r="CE151" s="69">
        <v>21.710119322327674</v>
      </c>
      <c r="CF151" s="66">
        <v>146370</v>
      </c>
      <c r="CG151" s="66">
        <v>88504.219350563289</v>
      </c>
      <c r="CH151" s="66">
        <v>12906152.651618689</v>
      </c>
      <c r="CI151" s="67">
        <v>60.466092334879612</v>
      </c>
      <c r="CJ151" s="68">
        <v>145.82528094505528</v>
      </c>
      <c r="CK151" s="68">
        <v>88.174849023834724</v>
      </c>
      <c r="CL151" s="67">
        <v>-21.590710608528241</v>
      </c>
      <c r="CM151" s="67">
        <v>-0.6303729699797378</v>
      </c>
      <c r="CN151" s="69">
        <v>-22.084981574772574</v>
      </c>
      <c r="CO151" s="66">
        <v>151249</v>
      </c>
      <c r="CP151" s="66">
        <v>79567.469184890651</v>
      </c>
      <c r="CQ151" s="66">
        <v>10580940.77389787</v>
      </c>
      <c r="CR151" s="67">
        <v>52.606939011094724</v>
      </c>
      <c r="CS151" s="68">
        <v>132.98073801129672</v>
      </c>
      <c r="CT151" s="68">
        <v>69.957095742106517</v>
      </c>
      <c r="CU151" s="67">
        <v>-17.38403004999477</v>
      </c>
      <c r="CV151" s="67">
        <v>4.3190216311607488</v>
      </c>
      <c r="CW151" s="69">
        <v>-13.815828437139318</v>
      </c>
      <c r="CX151" s="66">
        <v>146370</v>
      </c>
      <c r="CY151" s="66">
        <v>70165.128561961566</v>
      </c>
      <c r="CZ151" s="66">
        <v>9990252.5089149494</v>
      </c>
      <c r="DA151" s="67">
        <v>47.936823503423902</v>
      </c>
      <c r="DB151" s="68">
        <v>142.38201673204</v>
      </c>
      <c r="DC151" s="68">
        <v>68.253416061453507</v>
      </c>
      <c r="DD151" s="67">
        <v>-19.165987911563558</v>
      </c>
      <c r="DE151" s="67">
        <v>5.8026305386504688</v>
      </c>
      <c r="DF151" s="69">
        <v>-14.475488840471757</v>
      </c>
      <c r="DG151" s="66">
        <v>448775</v>
      </c>
      <c r="DH151" s="66">
        <v>272794.39575825259</v>
      </c>
      <c r="DI151" s="66">
        <v>35281130.607465208</v>
      </c>
      <c r="DJ151" s="67">
        <v>60.786451063061136</v>
      </c>
      <c r="DK151" s="68">
        <v>129.33231457852585</v>
      </c>
      <c r="DL151" s="68">
        <v>78.616524109999901</v>
      </c>
      <c r="DM151" s="67">
        <v>0.11689879107910524</v>
      </c>
      <c r="DN151" s="67">
        <v>0.30950066704833623</v>
      </c>
      <c r="DO151" s="67">
        <v>0.19237698956606106</v>
      </c>
      <c r="DP151" s="67">
        <v>9.0029846727825085</v>
      </c>
      <c r="DQ151" s="69">
        <v>9.2126813332170148</v>
      </c>
      <c r="DR151" s="66">
        <v>448868</v>
      </c>
      <c r="DS151" s="66">
        <v>296387.12524850894</v>
      </c>
      <c r="DT151" s="66">
        <v>48413909.640527375</v>
      </c>
      <c r="DU151" s="67">
        <v>66.029907511453018</v>
      </c>
      <c r="DV151" s="68">
        <v>163.34687142680107</v>
      </c>
      <c r="DW151" s="68">
        <v>107.85778812596882</v>
      </c>
      <c r="DX151" s="67">
        <v>6.1525840853158327E-2</v>
      </c>
      <c r="DY151" s="67">
        <v>-4.0399546765025596</v>
      </c>
      <c r="DZ151" s="67">
        <v>-4.0989585986116124</v>
      </c>
      <c r="EA151" s="67">
        <v>33.609387567383109</v>
      </c>
      <c r="EB151" s="69">
        <v>28.132794087175416</v>
      </c>
      <c r="EC151" s="66">
        <v>439110</v>
      </c>
      <c r="ED151" s="66">
        <v>346021.00795228628</v>
      </c>
      <c r="EE151" s="66">
        <v>58293490.582738079</v>
      </c>
      <c r="EF151" s="67">
        <v>78.800530152418816</v>
      </c>
      <c r="EG151" s="68">
        <v>168.46806766939514</v>
      </c>
      <c r="EH151" s="68">
        <v>132.75373046101905</v>
      </c>
      <c r="EI151" s="67">
        <v>6.1525840853158327E-2</v>
      </c>
      <c r="EJ151" s="67">
        <v>-3.8679235734254753</v>
      </c>
      <c r="EK151" s="67">
        <v>-3.9270332740287048</v>
      </c>
      <c r="EL151" s="67">
        <v>40.382972588102312</v>
      </c>
      <c r="EM151" s="69">
        <v>34.870086543403417</v>
      </c>
      <c r="EN151" s="66">
        <v>443989</v>
      </c>
      <c r="EO151" s="66">
        <v>238236.81709741551</v>
      </c>
      <c r="EP151" s="66">
        <v>33477345.934431508</v>
      </c>
      <c r="EQ151" s="67">
        <v>53.658270159264198</v>
      </c>
      <c r="ER151" s="68">
        <v>140.52129449304451</v>
      </c>
      <c r="ES151" s="68">
        <v>75.401295830373073</v>
      </c>
      <c r="ET151" s="67">
        <v>6.1525840853158327E-2</v>
      </c>
      <c r="EU151" s="67">
        <v>-19.461311179292444</v>
      </c>
      <c r="EV151" s="67">
        <v>-19.510832816249284</v>
      </c>
      <c r="EW151" s="67">
        <v>2.6397089035153751</v>
      </c>
      <c r="EX151" s="69">
        <v>-17.386153103683458</v>
      </c>
      <c r="EY151" s="66">
        <v>1780742</v>
      </c>
      <c r="EZ151" s="66">
        <v>1153439.3460564634</v>
      </c>
      <c r="FA151" s="66">
        <v>175465876.76516217</v>
      </c>
      <c r="FB151" s="67">
        <v>64.772962397498532</v>
      </c>
      <c r="FC151" s="68">
        <v>152.12406041554675</v>
      </c>
      <c r="FD151" s="68">
        <v>98.535260450510052</v>
      </c>
      <c r="FE151" s="67">
        <v>7.5474921588693705E-2</v>
      </c>
      <c r="FF151" s="67">
        <v>-6.7223315194245847</v>
      </c>
      <c r="FG151" s="67">
        <v>-6.7926796713630004</v>
      </c>
      <c r="FH151" s="67">
        <v>22.371656180084983</v>
      </c>
      <c r="FI151" s="69">
        <v>14.059341567336745</v>
      </c>
      <c r="FK151" s="70">
        <v>145</v>
      </c>
      <c r="FL151" s="71">
        <v>24</v>
      </c>
      <c r="FM151" s="66">
        <v>4879</v>
      </c>
      <c r="FN151" s="71">
        <v>1509</v>
      </c>
    </row>
    <row r="152" spans="2:170" x14ac:dyDescent="0.2">
      <c r="B152" s="63" t="s">
        <v>107</v>
      </c>
      <c r="K152" s="60"/>
      <c r="T152" s="60"/>
      <c r="AC152" s="60"/>
      <c r="AL152" s="60"/>
      <c r="AU152" s="60"/>
      <c r="BD152" s="60"/>
      <c r="BM152" s="60"/>
      <c r="BV152" s="60"/>
      <c r="CE152" s="60"/>
      <c r="CN152" s="60"/>
      <c r="CW152" s="60"/>
      <c r="DF152" s="60"/>
      <c r="DQ152" s="60"/>
      <c r="EB152" s="60"/>
      <c r="EM152" s="60"/>
      <c r="EX152" s="60"/>
      <c r="FI152" s="60"/>
      <c r="FK152" s="61"/>
      <c r="FL152" s="62"/>
      <c r="FN152" s="62"/>
    </row>
    <row r="153" spans="2:170" x14ac:dyDescent="0.2">
      <c r="B153" s="64" t="s">
        <v>61</v>
      </c>
      <c r="C153" s="40">
        <v>168020</v>
      </c>
      <c r="D153" s="40">
        <v>113609.06937394248</v>
      </c>
      <c r="E153" s="40">
        <v>21315588.16677884</v>
      </c>
      <c r="F153" s="43">
        <v>67.616396484908023</v>
      </c>
      <c r="G153" s="44">
        <v>187.62224076159725</v>
      </c>
      <c r="H153" s="44">
        <v>126.86339820723033</v>
      </c>
      <c r="I153" s="43">
        <v>26.522226636352471</v>
      </c>
      <c r="J153" s="43">
        <v>7.984039304200425</v>
      </c>
      <c r="K153" s="60">
        <v>36.623810939409807</v>
      </c>
      <c r="L153" s="40">
        <v>168020</v>
      </c>
      <c r="M153" s="40">
        <v>108230.33840947546</v>
      </c>
      <c r="N153" s="40">
        <v>20281842.915873665</v>
      </c>
      <c r="O153" s="43">
        <v>64.415152011353086</v>
      </c>
      <c r="P153" s="44">
        <v>187.39517231425387</v>
      </c>
      <c r="Q153" s="44">
        <v>120.71088510816369</v>
      </c>
      <c r="R153" s="43">
        <v>49.617623595834445</v>
      </c>
      <c r="S153" s="43">
        <v>19.662845236186374</v>
      </c>
      <c r="T153" s="60">
        <v>79.036705369601634</v>
      </c>
      <c r="U153" s="40">
        <v>162600</v>
      </c>
      <c r="V153" s="40">
        <v>123645.08742244783</v>
      </c>
      <c r="W153" s="40">
        <v>25045790.191834178</v>
      </c>
      <c r="X153" s="43">
        <v>76.042489189697307</v>
      </c>
      <c r="Y153" s="44">
        <v>202.56195142037728</v>
      </c>
      <c r="Z153" s="44">
        <v>154.0331500112803</v>
      </c>
      <c r="AA153" s="43">
        <v>42.33785194306062</v>
      </c>
      <c r="AB153" s="43">
        <v>31.103294151344688</v>
      </c>
      <c r="AC153" s="60">
        <v>86.60961272153736</v>
      </c>
      <c r="AD153" s="40">
        <v>173817</v>
      </c>
      <c r="AE153" s="40">
        <v>125245.02946691669</v>
      </c>
      <c r="AF153" s="40">
        <v>27748892.949500393</v>
      </c>
      <c r="AG153" s="43">
        <v>72.055684695350109</v>
      </c>
      <c r="AH153" s="44">
        <v>221.5568399609042</v>
      </c>
      <c r="AI153" s="44">
        <v>159.64429802321058</v>
      </c>
      <c r="AJ153" s="43">
        <v>35.57463581191071</v>
      </c>
      <c r="AK153" s="43">
        <v>40.845419395195478</v>
      </c>
      <c r="AL153" s="60">
        <v>90.950664402832899</v>
      </c>
      <c r="AM153" s="40">
        <v>168210</v>
      </c>
      <c r="AN153" s="40">
        <v>135371.80069930069</v>
      </c>
      <c r="AO153" s="40">
        <v>30705349.643899597</v>
      </c>
      <c r="AP153" s="43">
        <v>80.477855477855485</v>
      </c>
      <c r="AQ153" s="44">
        <v>226.82234767715704</v>
      </c>
      <c r="AR153" s="44">
        <v>182.54176115510134</v>
      </c>
      <c r="AS153" s="43">
        <v>38.642966475684588</v>
      </c>
      <c r="AT153" s="43">
        <v>36.675203737674671</v>
      </c>
      <c r="AU153" s="60">
        <v>89.490556898456504</v>
      </c>
      <c r="AV153" s="40">
        <v>173817</v>
      </c>
      <c r="AW153" s="40">
        <v>121948.47982786444</v>
      </c>
      <c r="AX153" s="40">
        <v>30439336.808283422</v>
      </c>
      <c r="AY153" s="43">
        <v>70.159121275746585</v>
      </c>
      <c r="AZ153" s="44">
        <v>249.6081693781658</v>
      </c>
      <c r="BA153" s="44">
        <v>175.1228982681983</v>
      </c>
      <c r="BB153" s="43">
        <v>12.799618255958677</v>
      </c>
      <c r="BC153" s="43">
        <v>21.305462640636584</v>
      </c>
      <c r="BD153" s="60">
        <v>36.832098782110286</v>
      </c>
      <c r="BE153" s="40">
        <v>173817</v>
      </c>
      <c r="BF153" s="40">
        <v>137229.74152770307</v>
      </c>
      <c r="BG153" s="40">
        <v>33319530.325256575</v>
      </c>
      <c r="BH153" s="43">
        <v>78.950701903555498</v>
      </c>
      <c r="BI153" s="44">
        <v>242.80108637040783</v>
      </c>
      <c r="BJ153" s="44">
        <v>191.69316191889502</v>
      </c>
      <c r="BK153" s="43">
        <v>11.255773366589729</v>
      </c>
      <c r="BL153" s="43">
        <v>16.794109094254171</v>
      </c>
      <c r="BM153" s="60">
        <v>29.940189319538113</v>
      </c>
      <c r="BN153" s="40">
        <v>156996</v>
      </c>
      <c r="BO153" s="40">
        <v>133937.62721893491</v>
      </c>
      <c r="BP153" s="40">
        <v>32390937.993948814</v>
      </c>
      <c r="BQ153" s="43">
        <v>85.312764158918</v>
      </c>
      <c r="BR153" s="44">
        <v>241.83598490215505</v>
      </c>
      <c r="BS153" s="44">
        <v>206.31696345097208</v>
      </c>
      <c r="BT153" s="43">
        <v>7.7596473633871348</v>
      </c>
      <c r="BU153" s="43">
        <v>27.623601406106744</v>
      </c>
      <c r="BV153" s="60">
        <v>37.526742827597587</v>
      </c>
      <c r="BW153" s="40">
        <v>173817</v>
      </c>
      <c r="BX153" s="40">
        <v>143913.50268961806</v>
      </c>
      <c r="BY153" s="40">
        <v>32499910.597698882</v>
      </c>
      <c r="BZ153" s="43">
        <v>82.795988130975729</v>
      </c>
      <c r="CA153" s="44">
        <v>225.82947388746607</v>
      </c>
      <c r="CB153" s="44">
        <v>186.97774439611132</v>
      </c>
      <c r="CC153" s="43">
        <v>-2.3680077933115165</v>
      </c>
      <c r="CD153" s="43">
        <v>12.428920298959008</v>
      </c>
      <c r="CE153" s="60">
        <v>9.7665947043593242</v>
      </c>
      <c r="CF153" s="40">
        <v>168210</v>
      </c>
      <c r="CG153" s="40">
        <v>114171.36874663798</v>
      </c>
      <c r="CH153" s="40">
        <v>24695829.489310436</v>
      </c>
      <c r="CI153" s="43">
        <v>67.874305181997485</v>
      </c>
      <c r="CJ153" s="44">
        <v>216.30492618612544</v>
      </c>
      <c r="CK153" s="44">
        <v>146.81546572326519</v>
      </c>
      <c r="CL153" s="43">
        <v>-19.828351088452578</v>
      </c>
      <c r="CM153" s="43">
        <v>0.53188959767923449</v>
      </c>
      <c r="CN153" s="60">
        <v>-19.401926427556493</v>
      </c>
      <c r="CO153" s="40">
        <v>173817</v>
      </c>
      <c r="CP153" s="40">
        <v>111324.40905437985</v>
      </c>
      <c r="CQ153" s="40">
        <v>22400351.513009194</v>
      </c>
      <c r="CR153" s="43">
        <v>64.046905109615196</v>
      </c>
      <c r="CS153" s="44">
        <v>201.21689127554271</v>
      </c>
      <c r="CT153" s="44">
        <v>128.87319141976442</v>
      </c>
      <c r="CU153" s="43">
        <v>-11.038973046555766</v>
      </c>
      <c r="CV153" s="43">
        <v>2.74812818820685</v>
      </c>
      <c r="CW153" s="60">
        <v>-8.5942099883645557</v>
      </c>
      <c r="CX153" s="40">
        <v>168210</v>
      </c>
      <c r="CY153" s="40">
        <v>99719.886686311278</v>
      </c>
      <c r="CZ153" s="40">
        <v>21055243.500303689</v>
      </c>
      <c r="DA153" s="43">
        <v>59.282971693901239</v>
      </c>
      <c r="DB153" s="44">
        <v>211.14387711387141</v>
      </c>
      <c r="DC153" s="44">
        <v>125.17236490282201</v>
      </c>
      <c r="DD153" s="43">
        <v>-14.233030417194302</v>
      </c>
      <c r="DE153" s="43">
        <v>0.20458316144088839</v>
      </c>
      <c r="DF153" s="60">
        <v>-14.057565639366498</v>
      </c>
      <c r="DG153" s="40">
        <v>498640</v>
      </c>
      <c r="DH153" s="40">
        <v>345484.49520586577</v>
      </c>
      <c r="DI153" s="40">
        <v>66643221.274486683</v>
      </c>
      <c r="DJ153" s="43">
        <v>69.285355207337105</v>
      </c>
      <c r="DK153" s="44">
        <v>192.89786430148078</v>
      </c>
      <c r="DL153" s="44">
        <v>133.64997046864809</v>
      </c>
      <c r="DM153" s="43">
        <v>4.6938381301912306</v>
      </c>
      <c r="DN153" s="43">
        <v>45.26199003243066</v>
      </c>
      <c r="DO153" s="43">
        <v>38.749321475489218</v>
      </c>
      <c r="DP153" s="43">
        <v>19.032555434985124</v>
      </c>
      <c r="DQ153" s="60">
        <v>65.156863001198587</v>
      </c>
      <c r="DR153" s="40">
        <v>515844</v>
      </c>
      <c r="DS153" s="40">
        <v>382565.30999408185</v>
      </c>
      <c r="DT153" s="40">
        <v>88893579.401683405</v>
      </c>
      <c r="DU153" s="43">
        <v>74.162985319996324</v>
      </c>
      <c r="DV153" s="44">
        <v>232.36184013406381</v>
      </c>
      <c r="DW153" s="44">
        <v>172.32647738789908</v>
      </c>
      <c r="DX153" s="43">
        <v>7.2449666941097224</v>
      </c>
      <c r="DY153" s="43">
        <v>37.514869007480726</v>
      </c>
      <c r="DZ153" s="43">
        <v>28.22500975714636</v>
      </c>
      <c r="EA153" s="43">
        <v>30.534273659997222</v>
      </c>
      <c r="EB153" s="60">
        <v>67.37758513686326</v>
      </c>
      <c r="EC153" s="40">
        <v>504630</v>
      </c>
      <c r="ED153" s="40">
        <v>415080.87143625604</v>
      </c>
      <c r="EE153" s="40">
        <v>98210378.916904271</v>
      </c>
      <c r="EF153" s="43">
        <v>82.254497639113026</v>
      </c>
      <c r="EG153" s="44">
        <v>236.60540794635591</v>
      </c>
      <c r="EH153" s="44">
        <v>194.61858969324905</v>
      </c>
      <c r="EI153" s="43">
        <v>4.0519280216256783</v>
      </c>
      <c r="EJ153" s="43">
        <v>9.2703037103920849</v>
      </c>
      <c r="EK153" s="43">
        <v>5.0151648201105434</v>
      </c>
      <c r="EL153" s="43">
        <v>18.637959487939266</v>
      </c>
      <c r="EM153" s="60">
        <v>24.587848695436083</v>
      </c>
      <c r="EN153" s="40">
        <v>510237</v>
      </c>
      <c r="EO153" s="40">
        <v>325215.66448732914</v>
      </c>
      <c r="EP153" s="40">
        <v>68151424.50262332</v>
      </c>
      <c r="EQ153" s="43">
        <v>63.738157853571792</v>
      </c>
      <c r="ER153" s="44">
        <v>209.55763188731214</v>
      </c>
      <c r="ES153" s="44">
        <v>133.5681742065419</v>
      </c>
      <c r="ET153" s="43">
        <v>3.4501845018450186</v>
      </c>
      <c r="EU153" s="43">
        <v>-12.344281139824474</v>
      </c>
      <c r="EV153" s="43">
        <v>-15.267701761699589</v>
      </c>
      <c r="EW153" s="43">
        <v>0.9856177396573087</v>
      </c>
      <c r="EX153" s="60">
        <v>-14.432565199044873</v>
      </c>
      <c r="EY153" s="40">
        <v>2029351</v>
      </c>
      <c r="EZ153" s="40">
        <v>1468346.3411235327</v>
      </c>
      <c r="FA153" s="40">
        <v>321898604.0956977</v>
      </c>
      <c r="FB153" s="43">
        <v>72.355464437819421</v>
      </c>
      <c r="FC153" s="44">
        <v>219.22525706666107</v>
      </c>
      <c r="FD153" s="44">
        <v>158.62145291558616</v>
      </c>
      <c r="FE153" s="43">
        <v>4.8500655393316077</v>
      </c>
      <c r="FF153" s="43">
        <v>15.899304826016564</v>
      </c>
      <c r="FG153" s="43">
        <v>10.538132932841604</v>
      </c>
      <c r="FH153" s="43">
        <v>15.334351570604696</v>
      </c>
      <c r="FI153" s="60">
        <v>27.488438856319696</v>
      </c>
      <c r="FK153" s="61">
        <v>95</v>
      </c>
      <c r="FL153" s="62">
        <v>35</v>
      </c>
      <c r="FM153" s="40">
        <v>5607</v>
      </c>
      <c r="FN153" s="62">
        <v>3733</v>
      </c>
    </row>
    <row r="154" spans="2:170" x14ac:dyDescent="0.2">
      <c r="B154" s="64" t="s">
        <v>62</v>
      </c>
      <c r="C154" s="40">
        <v>74338</v>
      </c>
      <c r="D154" s="40">
        <v>44108.666666666664</v>
      </c>
      <c r="E154" s="40">
        <v>11583470.956779921</v>
      </c>
      <c r="F154" s="43">
        <v>59.335288367546433</v>
      </c>
      <c r="G154" s="44">
        <v>262.61213117860257</v>
      </c>
      <c r="H154" s="44">
        <v>155.82166532298316</v>
      </c>
      <c r="I154" s="43">
        <v>37.136757451254326</v>
      </c>
      <c r="J154" s="43">
        <v>1.0757664067929871</v>
      </c>
      <c r="K154" s="60">
        <v>38.61202861936566</v>
      </c>
      <c r="L154" s="40">
        <v>74555</v>
      </c>
      <c r="M154" s="40">
        <v>38224.148936170212</v>
      </c>
      <c r="N154" s="40">
        <v>9758373.0531843975</v>
      </c>
      <c r="O154" s="43">
        <v>51.269732326698694</v>
      </c>
      <c r="P154" s="44">
        <v>255.29340285586792</v>
      </c>
      <c r="Q154" s="44">
        <v>130.88824429192405</v>
      </c>
      <c r="R154" s="43">
        <v>6.0808684122068977</v>
      </c>
      <c r="S154" s="43">
        <v>81.105107891045932</v>
      </c>
      <c r="T154" s="60">
        <v>92.117871189768863</v>
      </c>
      <c r="U154" s="40">
        <v>72150</v>
      </c>
      <c r="V154" s="40">
        <v>49177.332713754644</v>
      </c>
      <c r="W154" s="40">
        <v>13610710.961739313</v>
      </c>
      <c r="X154" s="43">
        <v>68.159851301115239</v>
      </c>
      <c r="Y154" s="44">
        <v>276.7679784701391</v>
      </c>
      <c r="Z154" s="44">
        <v>188.64464257434943</v>
      </c>
      <c r="AA154" s="43">
        <v>20.171060909370098</v>
      </c>
      <c r="AB154" s="43">
        <v>49.05681764529831</v>
      </c>
      <c r="AC154" s="60">
        <v>79.123159122007976</v>
      </c>
      <c r="AD154" s="40">
        <v>74555</v>
      </c>
      <c r="AE154" s="40">
        <v>53987.332713754644</v>
      </c>
      <c r="AF154" s="40">
        <v>15800210.558555298</v>
      </c>
      <c r="AG154" s="43">
        <v>72.412759323659913</v>
      </c>
      <c r="AH154" s="44">
        <v>292.66514503187875</v>
      </c>
      <c r="AI154" s="44">
        <v>211.9269070961746</v>
      </c>
      <c r="AJ154" s="43">
        <v>30.572311832820109</v>
      </c>
      <c r="AK154" s="43">
        <v>56.964494233934857</v>
      </c>
      <c r="AL154" s="60">
        <v>104.95216887808699</v>
      </c>
      <c r="AM154" s="40">
        <v>72150</v>
      </c>
      <c r="AN154" s="40">
        <v>55203.24349442379</v>
      </c>
      <c r="AO154" s="40">
        <v>15786074.519648978</v>
      </c>
      <c r="AP154" s="43">
        <v>76.511771995043375</v>
      </c>
      <c r="AQ154" s="44">
        <v>285.9628079868815</v>
      </c>
      <c r="AR154" s="44">
        <v>218.79521163754646</v>
      </c>
      <c r="AS154" s="43">
        <v>26.234510086899437</v>
      </c>
      <c r="AT154" s="43">
        <v>46.680152300218602</v>
      </c>
      <c r="AU154" s="60">
        <v>85.160971650884974</v>
      </c>
      <c r="AV154" s="40">
        <v>74586</v>
      </c>
      <c r="AW154" s="40">
        <v>45736.319109461969</v>
      </c>
      <c r="AX154" s="40">
        <v>16200362.372076467</v>
      </c>
      <c r="AY154" s="43">
        <v>61.320246573702796</v>
      </c>
      <c r="AZ154" s="44">
        <v>354.21220350731994</v>
      </c>
      <c r="BA154" s="44">
        <v>217.20379658483452</v>
      </c>
      <c r="BB154" s="43">
        <v>-5.0198060992029427</v>
      </c>
      <c r="BC154" s="43">
        <v>49.20240969136897</v>
      </c>
      <c r="BD154" s="60">
        <v>41.712738029557627</v>
      </c>
      <c r="BE154" s="40">
        <v>74586</v>
      </c>
      <c r="BF154" s="40">
        <v>57709.932743362835</v>
      </c>
      <c r="BG154" s="40">
        <v>18095159.586521119</v>
      </c>
      <c r="BH154" s="43">
        <v>77.37367970311162</v>
      </c>
      <c r="BI154" s="44">
        <v>313.5536419179457</v>
      </c>
      <c r="BJ154" s="44">
        <v>242.60799059503282</v>
      </c>
      <c r="BK154" s="43">
        <v>2.2471034074568177</v>
      </c>
      <c r="BL154" s="43">
        <v>25.964373474434336</v>
      </c>
      <c r="BM154" s="60">
        <v>28.794923203014985</v>
      </c>
      <c r="BN154" s="40">
        <v>67368</v>
      </c>
      <c r="BO154" s="40">
        <v>58054.863716814158</v>
      </c>
      <c r="BP154" s="40">
        <v>16298062.360882407</v>
      </c>
      <c r="BQ154" s="43">
        <v>86.175726927939323</v>
      </c>
      <c r="BR154" s="44">
        <v>280.73552011736228</v>
      </c>
      <c r="BS154" s="44">
        <v>241.92587520606827</v>
      </c>
      <c r="BT154" s="43">
        <v>5.7743976437595546</v>
      </c>
      <c r="BU154" s="43">
        <v>21.654581289650356</v>
      </c>
      <c r="BV154" s="60">
        <v>28.67940056510027</v>
      </c>
      <c r="BW154" s="40">
        <v>74586</v>
      </c>
      <c r="BX154" s="40">
        <v>63591.606679035249</v>
      </c>
      <c r="BY154" s="40">
        <v>17532013.720969949</v>
      </c>
      <c r="BZ154" s="43">
        <v>85.259441019809685</v>
      </c>
      <c r="CA154" s="44">
        <v>275.69697695261829</v>
      </c>
      <c r="CB154" s="44">
        <v>235.05770145831588</v>
      </c>
      <c r="CC154" s="43">
        <v>7.9275979756805517E-2</v>
      </c>
      <c r="CD154" s="43">
        <v>20.610704160767462</v>
      </c>
      <c r="CE154" s="60">
        <v>20.706319478227435</v>
      </c>
      <c r="CF154" s="40">
        <v>72180</v>
      </c>
      <c r="CG154" s="40">
        <v>44121.355752212388</v>
      </c>
      <c r="CH154" s="40">
        <v>13308961.862872757</v>
      </c>
      <c r="CI154" s="43">
        <v>61.126843657817112</v>
      </c>
      <c r="CJ154" s="44">
        <v>301.64444487192355</v>
      </c>
      <c r="CK154" s="44">
        <v>184.38572821935102</v>
      </c>
      <c r="CL154" s="43">
        <v>-21.047577085420631</v>
      </c>
      <c r="CM154" s="43">
        <v>10.822840620718226</v>
      </c>
      <c r="CN154" s="60">
        <v>-12.502682187225634</v>
      </c>
      <c r="CO154" s="40">
        <v>74586</v>
      </c>
      <c r="CP154" s="40">
        <v>38312.888495575222</v>
      </c>
      <c r="CQ154" s="40">
        <v>10630257.696222372</v>
      </c>
      <c r="CR154" s="43">
        <v>51.367399371966883</v>
      </c>
      <c r="CS154" s="44">
        <v>277.45905134378125</v>
      </c>
      <c r="CT154" s="44">
        <v>142.52349899743078</v>
      </c>
      <c r="CU154" s="43">
        <v>-24.791173389674892</v>
      </c>
      <c r="CV154" s="43">
        <v>11.456946666995671</v>
      </c>
      <c r="CW154" s="60">
        <v>-16.174538236032038</v>
      </c>
      <c r="CX154" s="40">
        <v>72060</v>
      </c>
      <c r="CY154" s="40">
        <v>34597.302654867257</v>
      </c>
      <c r="CZ154" s="40">
        <v>9136975.4197774529</v>
      </c>
      <c r="DA154" s="43">
        <v>48.011799410029496</v>
      </c>
      <c r="DB154" s="44">
        <v>264.09502240464502</v>
      </c>
      <c r="DC154" s="44">
        <v>126.79677240879062</v>
      </c>
      <c r="DD154" s="43">
        <v>-22.919146802308646</v>
      </c>
      <c r="DE154" s="43">
        <v>-2.6199256675711902</v>
      </c>
      <c r="DF154" s="60">
        <v>-24.938607860089057</v>
      </c>
      <c r="DG154" s="40">
        <v>221043</v>
      </c>
      <c r="DH154" s="40">
        <v>131510.14831659151</v>
      </c>
      <c r="DI154" s="40">
        <v>34952554.971703634</v>
      </c>
      <c r="DJ154" s="43">
        <v>59.495278437494754</v>
      </c>
      <c r="DK154" s="44">
        <v>265.77838607223259</v>
      </c>
      <c r="DL154" s="44">
        <v>158.12559082035455</v>
      </c>
      <c r="DM154" s="43">
        <v>0.15269181626235806</v>
      </c>
      <c r="DN154" s="43">
        <v>20.705141576779539</v>
      </c>
      <c r="DO154" s="43">
        <v>20.521115696361335</v>
      </c>
      <c r="DP154" s="43">
        <v>37.869957580190992</v>
      </c>
      <c r="DQ154" s="60">
        <v>66.162411085554638</v>
      </c>
      <c r="DR154" s="40">
        <v>221291</v>
      </c>
      <c r="DS154" s="40">
        <v>154926.89531764042</v>
      </c>
      <c r="DT154" s="40">
        <v>47786647.450280741</v>
      </c>
      <c r="DU154" s="43">
        <v>70.010481816992282</v>
      </c>
      <c r="DV154" s="44">
        <v>308.44642792528498</v>
      </c>
      <c r="DW154" s="44">
        <v>215.94483033779386</v>
      </c>
      <c r="DX154" s="43">
        <v>0.16657387415524866</v>
      </c>
      <c r="DY154" s="43">
        <v>16.478176069255007</v>
      </c>
      <c r="DZ154" s="43">
        <v>16.28447651169208</v>
      </c>
      <c r="EA154" s="43">
        <v>48.534825310503479</v>
      </c>
      <c r="EB154" s="60">
        <v>72.722944049792559</v>
      </c>
      <c r="EC154" s="40">
        <v>216540</v>
      </c>
      <c r="ED154" s="40">
        <v>179356.40313921226</v>
      </c>
      <c r="EE154" s="40">
        <v>51925235.668373473</v>
      </c>
      <c r="EF154" s="43">
        <v>82.828301071031788</v>
      </c>
      <c r="EG154" s="44">
        <v>289.50868081397863</v>
      </c>
      <c r="EH154" s="44">
        <v>239.79512177137468</v>
      </c>
      <c r="EI154" s="43">
        <v>0.16652789342214822</v>
      </c>
      <c r="EJ154" s="43">
        <v>2.7372943316709288</v>
      </c>
      <c r="EK154" s="43">
        <v>2.5664925123889688</v>
      </c>
      <c r="EL154" s="43">
        <v>22.760033520173348</v>
      </c>
      <c r="EM154" s="60">
        <v>25.910660588569041</v>
      </c>
      <c r="EN154" s="40">
        <v>218826</v>
      </c>
      <c r="EO154" s="40">
        <v>117031.54690265487</v>
      </c>
      <c r="EP154" s="40">
        <v>33076194.978872582</v>
      </c>
      <c r="EQ154" s="43">
        <v>53.481554706778383</v>
      </c>
      <c r="ER154" s="44">
        <v>282.62631618793245</v>
      </c>
      <c r="ES154" s="44">
        <v>151.15294790780155</v>
      </c>
      <c r="ET154" s="43">
        <v>0.16661936629711346</v>
      </c>
      <c r="EU154" s="43">
        <v>-22.729814076180663</v>
      </c>
      <c r="EV154" s="43">
        <v>-22.858347009495724</v>
      </c>
      <c r="EW154" s="43">
        <v>7.0196749562350638</v>
      </c>
      <c r="EX154" s="60">
        <v>-17.443253713732066</v>
      </c>
      <c r="EY154" s="40">
        <v>877700</v>
      </c>
      <c r="EZ154" s="40">
        <v>582824.99367609899</v>
      </c>
      <c r="FA154" s="40">
        <v>167740633.06923044</v>
      </c>
      <c r="FB154" s="43">
        <v>66.403667958994987</v>
      </c>
      <c r="FC154" s="44">
        <v>287.806176621264</v>
      </c>
      <c r="FD154" s="44">
        <v>191.11385788906281</v>
      </c>
      <c r="FE154" s="43">
        <v>0.1630774041363916</v>
      </c>
      <c r="FF154" s="43">
        <v>2.6107176263251306</v>
      </c>
      <c r="FG154" s="43">
        <v>2.4436551727889868</v>
      </c>
      <c r="FH154" s="43">
        <v>25.948791735720921</v>
      </c>
      <c r="FI154" s="60">
        <v>29.026545899957231</v>
      </c>
      <c r="FK154" s="61">
        <v>91</v>
      </c>
      <c r="FL154" s="62">
        <v>14</v>
      </c>
      <c r="FM154" s="40">
        <v>2402</v>
      </c>
      <c r="FN154" s="62">
        <v>565</v>
      </c>
    </row>
    <row r="155" spans="2:170" x14ac:dyDescent="0.2">
      <c r="B155" s="64" t="s">
        <v>63</v>
      </c>
      <c r="C155" s="40">
        <v>39122</v>
      </c>
      <c r="D155" s="40">
        <v>26291.077497665734</v>
      </c>
      <c r="E155" s="40">
        <v>5955932.7077802131</v>
      </c>
      <c r="F155" s="43">
        <v>67.202795096533237</v>
      </c>
      <c r="G155" s="44">
        <v>226.53817472140551</v>
      </c>
      <c r="H155" s="44">
        <v>152.23998537345261</v>
      </c>
      <c r="I155" s="43">
        <v>20.942282695925183</v>
      </c>
      <c r="J155" s="43">
        <v>11.109217608686428</v>
      </c>
      <c r="K155" s="60">
        <v>34.37802406148468</v>
      </c>
      <c r="L155" s="40">
        <v>39122</v>
      </c>
      <c r="M155" s="40">
        <v>25637.48031496063</v>
      </c>
      <c r="N155" s="40">
        <v>5368384.5054157469</v>
      </c>
      <c r="O155" s="43">
        <v>65.532131064262131</v>
      </c>
      <c r="P155" s="44">
        <v>209.39594841085267</v>
      </c>
      <c r="Q155" s="44">
        <v>137.22162735585468</v>
      </c>
      <c r="R155" s="43">
        <v>47.659069634703542</v>
      </c>
      <c r="S155" s="43">
        <v>16.888219585745944</v>
      </c>
      <c r="T155" s="60">
        <v>72.596057553007199</v>
      </c>
      <c r="U155" s="40">
        <v>37860</v>
      </c>
      <c r="V155" s="40">
        <v>29771.27559055118</v>
      </c>
      <c r="W155" s="40">
        <v>6577575.4086460657</v>
      </c>
      <c r="X155" s="43">
        <v>78.635170603674538</v>
      </c>
      <c r="Y155" s="44">
        <v>220.93696955106819</v>
      </c>
      <c r="Z155" s="44">
        <v>173.73416293307093</v>
      </c>
      <c r="AA155" s="43">
        <v>39.055798664704689</v>
      </c>
      <c r="AB155" s="43">
        <v>19.957845812154599</v>
      </c>
      <c r="AC155" s="60">
        <v>66.808340555115478</v>
      </c>
      <c r="AD155" s="40">
        <v>39122</v>
      </c>
      <c r="AE155" s="40">
        <v>32157.399606299212</v>
      </c>
      <c r="AF155" s="40">
        <v>7510743.106867265</v>
      </c>
      <c r="AG155" s="43">
        <v>82.197739395478791</v>
      </c>
      <c r="AH155" s="44">
        <v>233.56189240488243</v>
      </c>
      <c r="AI155" s="44">
        <v>191.98259564611382</v>
      </c>
      <c r="AJ155" s="43">
        <v>44.09822606139241</v>
      </c>
      <c r="AK155" s="43">
        <v>24.775644043022524</v>
      </c>
      <c r="AL155" s="60">
        <v>79.799489622452782</v>
      </c>
      <c r="AM155" s="40">
        <v>37860</v>
      </c>
      <c r="AN155" s="40">
        <v>32964.781496062991</v>
      </c>
      <c r="AO155" s="40">
        <v>7919231.0015426157</v>
      </c>
      <c r="AP155" s="43">
        <v>87.070209973753279</v>
      </c>
      <c r="AQ155" s="44">
        <v>240.23308034025388</v>
      </c>
      <c r="AR155" s="44">
        <v>209.17144747867448</v>
      </c>
      <c r="AS155" s="43">
        <v>49.509099658932648</v>
      </c>
      <c r="AT155" s="43">
        <v>26.136478601407703</v>
      </c>
      <c r="AU155" s="60">
        <v>88.585513498426337</v>
      </c>
      <c r="AV155" s="40">
        <v>39122</v>
      </c>
      <c r="AW155" s="40">
        <v>29742.706692913387</v>
      </c>
      <c r="AX155" s="40">
        <v>8091285.948473529</v>
      </c>
      <c r="AY155" s="43">
        <v>76.025527051054098</v>
      </c>
      <c r="AZ155" s="44">
        <v>272.04269039849657</v>
      </c>
      <c r="BA155" s="44">
        <v>206.82188917932439</v>
      </c>
      <c r="BB155" s="43">
        <v>22.320680644461046</v>
      </c>
      <c r="BC155" s="43">
        <v>11.070651141719811</v>
      </c>
      <c r="BD155" s="60">
        <v>35.862376472768034</v>
      </c>
      <c r="BE155" s="40">
        <v>39153</v>
      </c>
      <c r="BF155" s="40">
        <v>32076.722713864307</v>
      </c>
      <c r="BG155" s="40">
        <v>8667457.0076778978</v>
      </c>
      <c r="BH155" s="43">
        <v>81.926602594601448</v>
      </c>
      <c r="BI155" s="44">
        <v>270.21017966812491</v>
      </c>
      <c r="BJ155" s="44">
        <v>221.37402006686327</v>
      </c>
      <c r="BK155" s="43">
        <v>20.35775104921537</v>
      </c>
      <c r="BL155" s="43">
        <v>5.4016856353363583</v>
      </c>
      <c r="BM155" s="60">
        <v>26.85909839863368</v>
      </c>
      <c r="BN155" s="40">
        <v>35364</v>
      </c>
      <c r="BO155" s="40">
        <v>31424.731563421828</v>
      </c>
      <c r="BP155" s="40">
        <v>8023644.4976150151</v>
      </c>
      <c r="BQ155" s="43">
        <v>88.860795055485326</v>
      </c>
      <c r="BR155" s="44">
        <v>255.32897493242174</v>
      </c>
      <c r="BS155" s="44">
        <v>226.88735713197079</v>
      </c>
      <c r="BT155" s="43">
        <v>14.358316581896027</v>
      </c>
      <c r="BU155" s="43">
        <v>13.692789703423408</v>
      </c>
      <c r="BV155" s="60">
        <v>30.01716037980443</v>
      </c>
      <c r="BW155" s="40">
        <v>39153</v>
      </c>
      <c r="BX155" s="40">
        <v>34428.85840707965</v>
      </c>
      <c r="BY155" s="40">
        <v>8391820.7578165978</v>
      </c>
      <c r="BZ155" s="43">
        <v>87.934151679512794</v>
      </c>
      <c r="CA155" s="44">
        <v>243.74379941947123</v>
      </c>
      <c r="CB155" s="44">
        <v>214.33404229092528</v>
      </c>
      <c r="CC155" s="43">
        <v>8.506968163759776</v>
      </c>
      <c r="CD155" s="43">
        <v>6.0143416697365124</v>
      </c>
      <c r="CE155" s="60">
        <v>15.032947964590246</v>
      </c>
      <c r="CF155" s="40">
        <v>37890</v>
      </c>
      <c r="CG155" s="40">
        <v>26499.465838509317</v>
      </c>
      <c r="CH155" s="40">
        <v>6191341.9372824226</v>
      </c>
      <c r="CI155" s="43">
        <v>69.937888198757761</v>
      </c>
      <c r="CJ155" s="44">
        <v>233.64025429845066</v>
      </c>
      <c r="CK155" s="44">
        <v>163.40305983854375</v>
      </c>
      <c r="CL155" s="43">
        <v>-16.601426086390674</v>
      </c>
      <c r="CM155" s="43">
        <v>-7.5568711916871081</v>
      </c>
      <c r="CN155" s="60">
        <v>-22.90374889278073</v>
      </c>
      <c r="CO155" s="40">
        <v>39153</v>
      </c>
      <c r="CP155" s="40">
        <v>26817.327433628318</v>
      </c>
      <c r="CQ155" s="40">
        <v>5441247.1884021843</v>
      </c>
      <c r="CR155" s="43">
        <v>68.493672090589016</v>
      </c>
      <c r="CS155" s="44">
        <v>202.90042704177091</v>
      </c>
      <c r="CT155" s="44">
        <v>138.97395316839538</v>
      </c>
      <c r="CU155" s="43">
        <v>-7.5961638732864127</v>
      </c>
      <c r="CV155" s="43">
        <v>-6.5462428703380171</v>
      </c>
      <c r="CW155" s="60">
        <v>-13.645143407585337</v>
      </c>
      <c r="CX155" s="40">
        <v>37680</v>
      </c>
      <c r="CY155" s="40">
        <v>25531.6198019802</v>
      </c>
      <c r="CZ155" s="40">
        <v>5241005.8200461958</v>
      </c>
      <c r="DA155" s="43">
        <v>67.759075907590756</v>
      </c>
      <c r="DB155" s="44">
        <v>205.27510047128737</v>
      </c>
      <c r="DC155" s="44">
        <v>139.0925111477228</v>
      </c>
      <c r="DD155" s="43">
        <v>-1.821911661313298</v>
      </c>
      <c r="DE155" s="43">
        <v>-11.838668712231438</v>
      </c>
      <c r="DF155" s="60">
        <v>-13.444890287696348</v>
      </c>
      <c r="DG155" s="40">
        <v>116104</v>
      </c>
      <c r="DH155" s="40">
        <v>81699.833403177545</v>
      </c>
      <c r="DI155" s="40">
        <v>17901892.621842027</v>
      </c>
      <c r="DJ155" s="43">
        <v>70.367802490161878</v>
      </c>
      <c r="DK155" s="44">
        <v>219.11785956158104</v>
      </c>
      <c r="DL155" s="44">
        <v>154.18842263696362</v>
      </c>
      <c r="DM155" s="43">
        <v>3.9538714991762767</v>
      </c>
      <c r="DN155" s="43">
        <v>40.355480244367058</v>
      </c>
      <c r="DO155" s="43">
        <v>35.017078460203273</v>
      </c>
      <c r="DP155" s="43">
        <v>15.43814747619331</v>
      </c>
      <c r="DQ155" s="60">
        <v>55.86121415078469</v>
      </c>
      <c r="DR155" s="40">
        <v>116104</v>
      </c>
      <c r="DS155" s="40">
        <v>94864.887795275587</v>
      </c>
      <c r="DT155" s="40">
        <v>23521260.05688341</v>
      </c>
      <c r="DU155" s="43">
        <v>81.706821294077372</v>
      </c>
      <c r="DV155" s="44">
        <v>247.94484665015122</v>
      </c>
      <c r="DW155" s="44">
        <v>202.58785276031324</v>
      </c>
      <c r="DX155" s="43">
        <v>2.5608409522547593</v>
      </c>
      <c r="DY155" s="43">
        <v>41.571219095118337</v>
      </c>
      <c r="DZ155" s="43">
        <v>38.036328271754968</v>
      </c>
      <c r="EA155" s="43">
        <v>18.544123782174715</v>
      </c>
      <c r="EB155" s="60">
        <v>63.633955850908556</v>
      </c>
      <c r="EC155" s="40">
        <v>113670</v>
      </c>
      <c r="ED155" s="40">
        <v>97930.312684365781</v>
      </c>
      <c r="EE155" s="40">
        <v>25082922.263109509</v>
      </c>
      <c r="EF155" s="43">
        <v>86.153173822790336</v>
      </c>
      <c r="EG155" s="44">
        <v>256.13031936243277</v>
      </c>
      <c r="EH155" s="44">
        <v>220.66439925318474</v>
      </c>
      <c r="EI155" s="43">
        <v>0.15860428231562251</v>
      </c>
      <c r="EJ155" s="43">
        <v>14.239086039599048</v>
      </c>
      <c r="EK155" s="43">
        <v>14.058184874104183</v>
      </c>
      <c r="EL155" s="43">
        <v>8.3385805621046813</v>
      </c>
      <c r="EM155" s="60">
        <v>23.569018507511306</v>
      </c>
      <c r="EN155" s="40">
        <v>114723</v>
      </c>
      <c r="EO155" s="40">
        <v>78848.413074117838</v>
      </c>
      <c r="EP155" s="40">
        <v>16873594.945730802</v>
      </c>
      <c r="EQ155" s="43">
        <v>68.72938562809361</v>
      </c>
      <c r="ER155" s="44">
        <v>214.00043815554733</v>
      </c>
      <c r="ES155" s="44">
        <v>147.08118638573609</v>
      </c>
      <c r="ET155" s="43">
        <v>-7.7518029474270986E-2</v>
      </c>
      <c r="EU155" s="43">
        <v>-9.2159445201008214</v>
      </c>
      <c r="EV155" s="43">
        <v>-9.1455159143867988</v>
      </c>
      <c r="EW155" s="43">
        <v>-8.880799177637785</v>
      </c>
      <c r="EX155" s="60">
        <v>-17.214120189849435</v>
      </c>
      <c r="EY155" s="40">
        <v>460601</v>
      </c>
      <c r="EZ155" s="40">
        <v>353343.44695693674</v>
      </c>
      <c r="FA155" s="40">
        <v>83379669.887565747</v>
      </c>
      <c r="FB155" s="43">
        <v>76.713564876527997</v>
      </c>
      <c r="FC155" s="44">
        <v>235.97344341786402</v>
      </c>
      <c r="FD155" s="44">
        <v>181.02364060774019</v>
      </c>
      <c r="FE155" s="43">
        <v>1.6341751343240769</v>
      </c>
      <c r="FF155" s="43">
        <v>18.65343813365153</v>
      </c>
      <c r="FG155" s="43">
        <v>16.745610398149172</v>
      </c>
      <c r="FH155" s="43">
        <v>6.9112200006079263</v>
      </c>
      <c r="FI155" s="60">
        <v>24.814156373744332</v>
      </c>
      <c r="FK155" s="61">
        <v>27</v>
      </c>
      <c r="FL155" s="62">
        <v>15</v>
      </c>
      <c r="FM155" s="40">
        <v>1256</v>
      </c>
      <c r="FN155" s="62">
        <v>1010</v>
      </c>
    </row>
    <row r="156" spans="2:170" x14ac:dyDescent="0.2">
      <c r="B156" s="64" t="s">
        <v>64</v>
      </c>
      <c r="K156" s="60"/>
      <c r="T156" s="60"/>
      <c r="AC156" s="60"/>
      <c r="AL156" s="60"/>
      <c r="AU156" s="60"/>
      <c r="BD156" s="60"/>
      <c r="BM156" s="60"/>
      <c r="BV156" s="60"/>
      <c r="CE156" s="60"/>
      <c r="CN156" s="60"/>
      <c r="CW156" s="60"/>
      <c r="DF156" s="60"/>
      <c r="DQ156" s="60"/>
      <c r="EB156" s="60"/>
      <c r="EM156" s="60"/>
      <c r="EX156" s="60"/>
      <c r="FI156" s="60"/>
      <c r="FK156" s="61">
        <v>15</v>
      </c>
      <c r="FL156" s="62">
        <v>6</v>
      </c>
      <c r="FM156" s="40">
        <v>547</v>
      </c>
      <c r="FN156" s="62">
        <v>259</v>
      </c>
    </row>
    <row r="157" spans="2:170" x14ac:dyDescent="0.2">
      <c r="B157" s="72" t="s">
        <v>108</v>
      </c>
      <c r="C157" s="73">
        <v>298437</v>
      </c>
      <c r="D157" s="73">
        <v>198482.28655508553</v>
      </c>
      <c r="E157" s="73">
        <v>39544740.925011039</v>
      </c>
      <c r="F157" s="74">
        <v>66.507265035865373</v>
      </c>
      <c r="G157" s="75">
        <v>199.23561750199829</v>
      </c>
      <c r="H157" s="75">
        <v>132.50616017789696</v>
      </c>
      <c r="I157" s="74">
        <v>24.778842831758549</v>
      </c>
      <c r="J157" s="74">
        <v>8.4788028207467914</v>
      </c>
      <c r="K157" s="76">
        <v>35.358594877388803</v>
      </c>
      <c r="L157" s="73">
        <v>298654</v>
      </c>
      <c r="M157" s="73">
        <v>187844.21504178274</v>
      </c>
      <c r="N157" s="73">
        <v>36472011.17948509</v>
      </c>
      <c r="O157" s="74">
        <v>62.896935933147631</v>
      </c>
      <c r="P157" s="75">
        <v>194.16094965379963</v>
      </c>
      <c r="Q157" s="75">
        <v>122.12128811094139</v>
      </c>
      <c r="R157" s="74">
        <v>43.037904636048552</v>
      </c>
      <c r="S157" s="74">
        <v>24.449235905623713</v>
      </c>
      <c r="T157" s="76">
        <v>78.009579375154942</v>
      </c>
      <c r="U157" s="73">
        <v>289020</v>
      </c>
      <c r="V157" s="73">
        <v>218094.41649561486</v>
      </c>
      <c r="W157" s="73">
        <v>45678129.50949306</v>
      </c>
      <c r="X157" s="74">
        <v>75.45997387572308</v>
      </c>
      <c r="Y157" s="75">
        <v>209.44199417600171</v>
      </c>
      <c r="Z157" s="75">
        <v>158.04487409000436</v>
      </c>
      <c r="AA157" s="74">
        <v>38.85832216728074</v>
      </c>
      <c r="AB157" s="74">
        <v>29.594895503883315</v>
      </c>
      <c r="AC157" s="76">
        <v>79.953297511283893</v>
      </c>
      <c r="AD157" s="73">
        <v>304451</v>
      </c>
      <c r="AE157" s="73">
        <v>225185.29462675803</v>
      </c>
      <c r="AF157" s="73">
        <v>50988989.317794256</v>
      </c>
      <c r="AG157" s="74">
        <v>73.964380023963798</v>
      </c>
      <c r="AH157" s="75">
        <v>226.43125698908494</v>
      </c>
      <c r="AI157" s="75">
        <v>167.47847541244488</v>
      </c>
      <c r="AJ157" s="74">
        <v>36.30567661259812</v>
      </c>
      <c r="AK157" s="74">
        <v>38.286141934270127</v>
      </c>
      <c r="AL157" s="76">
        <v>88.49186142510959</v>
      </c>
      <c r="AM157" s="73">
        <v>294630</v>
      </c>
      <c r="AN157" s="73">
        <v>238981.80979931296</v>
      </c>
      <c r="AO157" s="73">
        <v>55052552.673497245</v>
      </c>
      <c r="AP157" s="74">
        <v>81.1125173265835</v>
      </c>
      <c r="AQ157" s="75">
        <v>230.3629415131139</v>
      </c>
      <c r="AR157" s="75">
        <v>186.85318084885193</v>
      </c>
      <c r="AS157" s="74">
        <v>39.9833540657702</v>
      </c>
      <c r="AT157" s="74">
        <v>34.612036721787639</v>
      </c>
      <c r="AU157" s="76">
        <v>88.434443979528297</v>
      </c>
      <c r="AV157" s="73">
        <v>304482</v>
      </c>
      <c r="AW157" s="73">
        <v>214576.61062906723</v>
      </c>
      <c r="AX157" s="73">
        <v>55484206.8796978</v>
      </c>
      <c r="AY157" s="74">
        <v>70.472675110209224</v>
      </c>
      <c r="AZ157" s="75">
        <v>258.57527862443425</v>
      </c>
      <c r="BA157" s="75">
        <v>182.22491602031582</v>
      </c>
      <c r="BB157" s="74">
        <v>13.325484652668917</v>
      </c>
      <c r="BC157" s="74">
        <v>20.882690548946695</v>
      </c>
      <c r="BD157" s="76">
        <v>36.99089492582894</v>
      </c>
      <c r="BE157" s="73">
        <v>304513</v>
      </c>
      <c r="BF157" s="73">
        <v>241551.43982730707</v>
      </c>
      <c r="BG157" s="73">
        <v>60805735.111615255</v>
      </c>
      <c r="BH157" s="74">
        <v>79.323851470153016</v>
      </c>
      <c r="BI157" s="75">
        <v>251.72996341933313</v>
      </c>
      <c r="BJ157" s="75">
        <v>199.68190228862233</v>
      </c>
      <c r="BK157" s="74">
        <v>11.778256634035507</v>
      </c>
      <c r="BL157" s="74">
        <v>15.310937783754129</v>
      </c>
      <c r="BM157" s="76">
        <v>28.89255596297869</v>
      </c>
      <c r="BN157" s="73">
        <v>275044</v>
      </c>
      <c r="BO157" s="73">
        <v>235750.24118173678</v>
      </c>
      <c r="BP157" s="73">
        <v>57342649.127585575</v>
      </c>
      <c r="BQ157" s="74">
        <v>85.713646246323066</v>
      </c>
      <c r="BR157" s="75">
        <v>243.23474215825243</v>
      </c>
      <c r="BS157" s="75">
        <v>208.4853664416805</v>
      </c>
      <c r="BT157" s="74">
        <v>9.0180801352722035</v>
      </c>
      <c r="BU157" s="74">
        <v>22.971477820067157</v>
      </c>
      <c r="BV157" s="76">
        <v>34.061144233330509</v>
      </c>
      <c r="BW157" s="73">
        <v>304513</v>
      </c>
      <c r="BX157" s="73">
        <v>254684.11404928943</v>
      </c>
      <c r="BY157" s="73">
        <v>58528487.093839541</v>
      </c>
      <c r="BZ157" s="74">
        <v>83.63653244665727</v>
      </c>
      <c r="CA157" s="75">
        <v>229.80815789127871</v>
      </c>
      <c r="CB157" s="75">
        <v>192.20357453980466</v>
      </c>
      <c r="CC157" s="74">
        <v>5.5575107990668088E-2</v>
      </c>
      <c r="CD157" s="74">
        <v>11.393888293142489</v>
      </c>
      <c r="CE157" s="76">
        <v>11.455795566912247</v>
      </c>
      <c r="CF157" s="73">
        <v>294690</v>
      </c>
      <c r="CG157" s="73">
        <v>198350.41031227304</v>
      </c>
      <c r="CH157" s="73">
        <v>44493912.681745306</v>
      </c>
      <c r="CI157" s="74">
        <v>67.308157831033654</v>
      </c>
      <c r="CJ157" s="75">
        <v>224.31974106681349</v>
      </c>
      <c r="CK157" s="75">
        <v>150.98548536341684</v>
      </c>
      <c r="CL157" s="74">
        <v>-19.278746938271919</v>
      </c>
      <c r="CM157" s="74">
        <v>-0.25659482419832769</v>
      </c>
      <c r="CN157" s="76">
        <v>-19.485873495594952</v>
      </c>
      <c r="CO157" s="73">
        <v>304513</v>
      </c>
      <c r="CP157" s="73">
        <v>191525.59024040186</v>
      </c>
      <c r="CQ157" s="73">
        <v>39204836.671119578</v>
      </c>
      <c r="CR157" s="74">
        <v>62.895702397073975</v>
      </c>
      <c r="CS157" s="75">
        <v>204.6976418237891</v>
      </c>
      <c r="CT157" s="75">
        <v>128.74601961531883</v>
      </c>
      <c r="CU157" s="74">
        <v>-12.102463516920171</v>
      </c>
      <c r="CV157" s="74">
        <v>1.3614658211021904</v>
      </c>
      <c r="CW157" s="76">
        <v>-10.905768600144446</v>
      </c>
      <c r="CX157" s="73">
        <v>294360</v>
      </c>
      <c r="CY157" s="73">
        <v>173644.37578588107</v>
      </c>
      <c r="CZ157" s="73">
        <v>36665342.172421262</v>
      </c>
      <c r="DA157" s="74">
        <v>58.990479611999284</v>
      </c>
      <c r="DB157" s="75">
        <v>211.15191325075151</v>
      </c>
      <c r="DC157" s="75">
        <v>124.55952633653098</v>
      </c>
      <c r="DD157" s="74">
        <v>-12.925564115153209</v>
      </c>
      <c r="DE157" s="74">
        <v>-2.7518040911706398</v>
      </c>
      <c r="DF157" s="76">
        <v>-15.321682004180616</v>
      </c>
      <c r="DG157" s="73">
        <v>886111</v>
      </c>
      <c r="DH157" s="73">
        <v>604420.91809248307</v>
      </c>
      <c r="DI157" s="73">
        <v>121694881.61398919</v>
      </c>
      <c r="DJ157" s="74">
        <v>68.210519685737239</v>
      </c>
      <c r="DK157" s="75">
        <v>201.34128050705306</v>
      </c>
      <c r="DL157" s="75">
        <v>137.33593377577887</v>
      </c>
      <c r="DM157" s="74">
        <v>3.2005636886668296</v>
      </c>
      <c r="DN157" s="74">
        <v>39.406284915403752</v>
      </c>
      <c r="DO157" s="74">
        <v>35.08287157799505</v>
      </c>
      <c r="DP157" s="74">
        <v>19.987241494761594</v>
      </c>
      <c r="DQ157" s="76">
        <v>62.082211338492911</v>
      </c>
      <c r="DR157" s="73">
        <v>903563</v>
      </c>
      <c r="DS157" s="73">
        <v>678743.71505513822</v>
      </c>
      <c r="DT157" s="73">
        <v>161525748.87098929</v>
      </c>
      <c r="DU157" s="74">
        <v>75.118582218964065</v>
      </c>
      <c r="DV157" s="75">
        <v>237.97752419389641</v>
      </c>
      <c r="DW157" s="75">
        <v>178.76534217424717</v>
      </c>
      <c r="DX157" s="74">
        <v>4.4040774257956574</v>
      </c>
      <c r="DY157" s="74">
        <v>34.841137505238898</v>
      </c>
      <c r="DZ157" s="74">
        <v>29.153133507649443</v>
      </c>
      <c r="EA157" s="74">
        <v>29.019211856424185</v>
      </c>
      <c r="EB157" s="76">
        <v>66.632354939562418</v>
      </c>
      <c r="EC157" s="73">
        <v>884070</v>
      </c>
      <c r="ED157" s="73">
        <v>731985.79505833331</v>
      </c>
      <c r="EE157" s="73">
        <v>176676871.33304036</v>
      </c>
      <c r="EF157" s="74">
        <v>82.797266625757388</v>
      </c>
      <c r="EG157" s="75">
        <v>241.36652995972506</v>
      </c>
      <c r="EH157" s="75">
        <v>199.84488935609212</v>
      </c>
      <c r="EI157" s="74">
        <v>2.3372486193089541</v>
      </c>
      <c r="EJ157" s="74">
        <v>9.0250362546870022</v>
      </c>
      <c r="EK157" s="74">
        <v>6.5350473318384097</v>
      </c>
      <c r="EL157" s="74">
        <v>16.394949076129702</v>
      </c>
      <c r="EM157" s="76">
        <v>24.001414090095171</v>
      </c>
      <c r="EN157" s="73">
        <v>893563</v>
      </c>
      <c r="EO157" s="73">
        <v>563520.37633855606</v>
      </c>
      <c r="EP157" s="73">
        <v>120364091.52528614</v>
      </c>
      <c r="EQ157" s="74">
        <v>63.064425937349242</v>
      </c>
      <c r="ER157" s="75">
        <v>213.59314867608779</v>
      </c>
      <c r="ES157" s="75">
        <v>134.70129305408364</v>
      </c>
      <c r="ET157" s="74">
        <v>1.9733621219919408</v>
      </c>
      <c r="EU157" s="74">
        <v>-13.330269792383991</v>
      </c>
      <c r="EV157" s="74">
        <v>-15.007479988820894</v>
      </c>
      <c r="EW157" s="74">
        <v>-0.66278397404031131</v>
      </c>
      <c r="EX157" s="76">
        <v>-15.570796790542451</v>
      </c>
      <c r="EY157" s="73">
        <v>3567307</v>
      </c>
      <c r="EZ157" s="73">
        <v>2578670.8045445108</v>
      </c>
      <c r="FA157" s="73">
        <v>580261593.34330499</v>
      </c>
      <c r="FB157" s="74">
        <v>72.286203697761664</v>
      </c>
      <c r="FC157" s="75">
        <v>225.02352464714892</v>
      </c>
      <c r="FD157" s="75">
        <v>162.66096339432099</v>
      </c>
      <c r="FE157" s="74">
        <v>2.975525860307116</v>
      </c>
      <c r="FF157" s="74">
        <v>14.175318592578259</v>
      </c>
      <c r="FG157" s="74">
        <v>10.876169496295999</v>
      </c>
      <c r="FH157" s="74">
        <v>14.301982141371278</v>
      </c>
      <c r="FI157" s="76">
        <v>26.733659456753806</v>
      </c>
      <c r="FK157" s="77">
        <v>228</v>
      </c>
      <c r="FL157" s="78">
        <v>70</v>
      </c>
      <c r="FM157" s="73">
        <v>9812</v>
      </c>
      <c r="FN157" s="78">
        <v>5567</v>
      </c>
    </row>
    <row r="158" spans="2:170" x14ac:dyDescent="0.2">
      <c r="B158" s="59" t="s">
        <v>109</v>
      </c>
      <c r="K158" s="60"/>
      <c r="T158" s="60"/>
      <c r="AC158" s="60"/>
      <c r="AL158" s="60"/>
      <c r="AU158" s="60"/>
      <c r="BD158" s="60"/>
      <c r="BM158" s="60"/>
      <c r="BV158" s="60"/>
      <c r="CE158" s="60"/>
      <c r="CN158" s="60"/>
      <c r="CW158" s="60"/>
      <c r="DF158" s="60"/>
      <c r="DQ158" s="60"/>
      <c r="EB158" s="60"/>
      <c r="EM158" s="60"/>
      <c r="EX158" s="60"/>
      <c r="FI158" s="60"/>
      <c r="FK158" s="61"/>
      <c r="FL158" s="62"/>
      <c r="FN158" s="62"/>
    </row>
    <row r="159" spans="2:170" x14ac:dyDescent="0.2">
      <c r="B159" s="63" t="s">
        <v>86</v>
      </c>
      <c r="K159" s="60"/>
      <c r="T159" s="60"/>
      <c r="AC159" s="60"/>
      <c r="AL159" s="60"/>
      <c r="AU159" s="60"/>
      <c r="BD159" s="60"/>
      <c r="BM159" s="60"/>
      <c r="BV159" s="60"/>
      <c r="CE159" s="60"/>
      <c r="CN159" s="60"/>
      <c r="CW159" s="60"/>
      <c r="DF159" s="60"/>
      <c r="DQ159" s="60"/>
      <c r="EB159" s="60"/>
      <c r="EM159" s="60"/>
      <c r="EX159" s="60"/>
      <c r="FI159" s="60"/>
      <c r="FK159" s="61"/>
      <c r="FL159" s="62"/>
      <c r="FN159" s="62"/>
    </row>
    <row r="160" spans="2:170" x14ac:dyDescent="0.2">
      <c r="B160" s="64" t="s">
        <v>61</v>
      </c>
      <c r="C160" s="40">
        <v>309566</v>
      </c>
      <c r="D160" s="40">
        <v>193081.86589762077</v>
      </c>
      <c r="E160" s="40">
        <v>60310488.109053217</v>
      </c>
      <c r="F160" s="43">
        <v>62.371793380933553</v>
      </c>
      <c r="G160" s="44">
        <v>312.35708143110702</v>
      </c>
      <c r="H160" s="44">
        <v>194.82271344092445</v>
      </c>
      <c r="I160" s="43">
        <v>118.98920102473946</v>
      </c>
      <c r="J160" s="43">
        <v>22.56409308526268</v>
      </c>
      <c r="K160" s="60">
        <v>168.40212819079974</v>
      </c>
      <c r="L160" s="40">
        <v>309566</v>
      </c>
      <c r="M160" s="40">
        <v>182629.30281394371</v>
      </c>
      <c r="N160" s="40">
        <v>52070738.116860226</v>
      </c>
      <c r="O160" s="43">
        <v>58.99527170746908</v>
      </c>
      <c r="P160" s="44">
        <v>285.11710505683772</v>
      </c>
      <c r="Q160" s="44">
        <v>168.20561081275147</v>
      </c>
      <c r="R160" s="43">
        <v>312.84285014207876</v>
      </c>
      <c r="S160" s="43">
        <v>53.276999589816135</v>
      </c>
      <c r="T160" s="60">
        <v>532.79313371972</v>
      </c>
      <c r="U160" s="40">
        <v>300780</v>
      </c>
      <c r="V160" s="40">
        <v>192874.25852301987</v>
      </c>
      <c r="W160" s="40">
        <v>61526344.967479318</v>
      </c>
      <c r="X160" s="43">
        <v>64.124695299893574</v>
      </c>
      <c r="Y160" s="44">
        <v>318.9971820948623</v>
      </c>
      <c r="Z160" s="44">
        <v>204.55597103357709</v>
      </c>
      <c r="AA160" s="43">
        <v>257.84708011218578</v>
      </c>
      <c r="AB160" s="43">
        <v>98.738304795469318</v>
      </c>
      <c r="AC160" s="60">
        <v>611.17922077462924</v>
      </c>
      <c r="AD160" s="40">
        <v>305071</v>
      </c>
      <c r="AE160" s="40">
        <v>213300.88513229735</v>
      </c>
      <c r="AF160" s="40">
        <v>69138214.947592616</v>
      </c>
      <c r="AG160" s="43">
        <v>69.918440340870603</v>
      </c>
      <c r="AH160" s="44">
        <v>324.13468375769025</v>
      </c>
      <c r="AI160" s="44">
        <v>226.62991548719026</v>
      </c>
      <c r="AJ160" s="43">
        <v>555.56331367248572</v>
      </c>
      <c r="AK160" s="43">
        <v>55.638228306155007</v>
      </c>
      <c r="AL160" s="60">
        <v>920.30712682045896</v>
      </c>
      <c r="AM160" s="40">
        <v>295230</v>
      </c>
      <c r="AN160" s="40">
        <v>214924.17482150358</v>
      </c>
      <c r="AO160" s="40">
        <v>68463097.206720471</v>
      </c>
      <c r="AP160" s="43">
        <v>72.798894022119555</v>
      </c>
      <c r="AQ160" s="44">
        <v>318.54535332556094</v>
      </c>
      <c r="AR160" s="44">
        <v>231.89749417986138</v>
      </c>
      <c r="AS160" s="43">
        <v>129.25661817999827</v>
      </c>
      <c r="AT160" s="43">
        <v>12.072208921307309</v>
      </c>
      <c r="AU160" s="60">
        <v>156.93295609282708</v>
      </c>
      <c r="AV160" s="40">
        <v>305598</v>
      </c>
      <c r="AW160" s="40">
        <v>210483.60616869491</v>
      </c>
      <c r="AX160" s="40">
        <v>69909171.995460063</v>
      </c>
      <c r="AY160" s="43">
        <v>68.875976337768876</v>
      </c>
      <c r="AZ160" s="44">
        <v>332.13594763019415</v>
      </c>
      <c r="BA160" s="44">
        <v>228.76187669899693</v>
      </c>
      <c r="BB160" s="43">
        <v>46.093247069519926</v>
      </c>
      <c r="BC160" s="43">
        <v>9.4537107222667789</v>
      </c>
      <c r="BD160" s="60">
        <v>59.904480032136249</v>
      </c>
      <c r="BE160" s="40">
        <v>304079</v>
      </c>
      <c r="BF160" s="40">
        <v>209453.84504825849</v>
      </c>
      <c r="BG160" s="40">
        <v>76252584.976196662</v>
      </c>
      <c r="BH160" s="43">
        <v>68.881391035967127</v>
      </c>
      <c r="BI160" s="44">
        <v>364.05435745821683</v>
      </c>
      <c r="BJ160" s="44">
        <v>250.76570554427192</v>
      </c>
      <c r="BK160" s="43">
        <v>60.474474413044476</v>
      </c>
      <c r="BL160" s="43">
        <v>10.069482947304872</v>
      </c>
      <c r="BM160" s="60">
        <v>76.633424248823815</v>
      </c>
      <c r="BN160" s="40">
        <v>277340</v>
      </c>
      <c r="BO160" s="40">
        <v>198493.83078052875</v>
      </c>
      <c r="BP160" s="40">
        <v>61818889.80356393</v>
      </c>
      <c r="BQ160" s="43">
        <v>71.570574306096759</v>
      </c>
      <c r="BR160" s="44">
        <v>311.43985463163352</v>
      </c>
      <c r="BS160" s="44">
        <v>222.89929257793298</v>
      </c>
      <c r="BT160" s="43">
        <v>78.365369930043045</v>
      </c>
      <c r="BU160" s="43">
        <v>5.143916479799266</v>
      </c>
      <c r="BV160" s="60">
        <v>87.540335588175211</v>
      </c>
      <c r="BW160" s="40">
        <v>322307</v>
      </c>
      <c r="BX160" s="40">
        <v>240081.08499600957</v>
      </c>
      <c r="BY160" s="40">
        <v>80290684.97354421</v>
      </c>
      <c r="BZ160" s="43">
        <v>74.488324794686307</v>
      </c>
      <c r="CA160" s="44">
        <v>334.43153164223133</v>
      </c>
      <c r="CB160" s="44">
        <v>249.11244550550936</v>
      </c>
      <c r="CC160" s="43">
        <v>35.253556474632894</v>
      </c>
      <c r="CD160" s="43">
        <v>12.815581042721274</v>
      </c>
      <c r="CE160" s="60">
        <v>52.587085617830198</v>
      </c>
      <c r="CF160" s="40">
        <v>311760</v>
      </c>
      <c r="CG160" s="40">
        <v>198077.59816348937</v>
      </c>
      <c r="CH160" s="40">
        <v>63989678.088871822</v>
      </c>
      <c r="CI160" s="43">
        <v>63.535282962371497</v>
      </c>
      <c r="CJ160" s="44">
        <v>323.0535844646904</v>
      </c>
      <c r="CK160" s="44">
        <v>205.25300900972485</v>
      </c>
      <c r="CL160" s="43">
        <v>-3.7489838573431196</v>
      </c>
      <c r="CM160" s="43">
        <v>-6.3497647306161378</v>
      </c>
      <c r="CN160" s="60">
        <v>-9.8606969332910879</v>
      </c>
      <c r="CO160" s="40">
        <v>322741</v>
      </c>
      <c r="CP160" s="40">
        <v>209770.3754865755</v>
      </c>
      <c r="CQ160" s="40">
        <v>60921352.192441009</v>
      </c>
      <c r="CR160" s="43">
        <v>64.996506637388961</v>
      </c>
      <c r="CS160" s="44">
        <v>290.41923603907424</v>
      </c>
      <c r="CT160" s="44">
        <v>188.76235802839122</v>
      </c>
      <c r="CU160" s="43">
        <v>9.2551608057643477</v>
      </c>
      <c r="CV160" s="43">
        <v>-0.30071427521742705</v>
      </c>
      <c r="CW160" s="60">
        <v>8.926614940897343</v>
      </c>
      <c r="CX160" s="40">
        <v>317640</v>
      </c>
      <c r="CY160" s="40">
        <v>198727.49705766968</v>
      </c>
      <c r="CZ160" s="40">
        <v>56503525.795522466</v>
      </c>
      <c r="DA160" s="43">
        <v>62.563750490388387</v>
      </c>
      <c r="DB160" s="44">
        <v>284.32666154460469</v>
      </c>
      <c r="DC160" s="44">
        <v>177.88542310641753</v>
      </c>
      <c r="DD160" s="43">
        <v>6.0325984124699232</v>
      </c>
      <c r="DE160" s="43">
        <v>-4.9859733973423976</v>
      </c>
      <c r="DF160" s="60">
        <v>0.74584126315274624</v>
      </c>
      <c r="DG160" s="40">
        <v>919912</v>
      </c>
      <c r="DH160" s="40">
        <v>568585.42723458435</v>
      </c>
      <c r="DI160" s="40">
        <v>173907571.19339275</v>
      </c>
      <c r="DJ160" s="43">
        <v>61.808675964068776</v>
      </c>
      <c r="DK160" s="44">
        <v>305.86005701768147</v>
      </c>
      <c r="DL160" s="44">
        <v>189.04805154557476</v>
      </c>
      <c r="DM160" s="43">
        <v>24.974798866424482</v>
      </c>
      <c r="DN160" s="43">
        <v>276.34602128641802</v>
      </c>
      <c r="DO160" s="43">
        <v>201.13752908543231</v>
      </c>
      <c r="DP160" s="43">
        <v>41.349331843980572</v>
      </c>
      <c r="DQ160" s="60">
        <v>325.65588529452333</v>
      </c>
      <c r="DR160" s="40">
        <v>905899</v>
      </c>
      <c r="DS160" s="40">
        <v>638708.6661224959</v>
      </c>
      <c r="DT160" s="40">
        <v>207510484.14977315</v>
      </c>
      <c r="DU160" s="43">
        <v>70.505505152615896</v>
      </c>
      <c r="DV160" s="44">
        <v>324.89066636521164</v>
      </c>
      <c r="DW160" s="44">
        <v>229.06580551449241</v>
      </c>
      <c r="DX160" s="43">
        <v>9.8095331604791909</v>
      </c>
      <c r="DY160" s="43">
        <v>147.81705662419549</v>
      </c>
      <c r="DZ160" s="43">
        <v>125.67900025783719</v>
      </c>
      <c r="EA160" s="43">
        <v>13.063391848090099</v>
      </c>
      <c r="EB160" s="60">
        <v>155.16033238021268</v>
      </c>
      <c r="EC160" s="40">
        <v>903726</v>
      </c>
      <c r="ED160" s="40">
        <v>648028.76082479686</v>
      </c>
      <c r="EE160" s="40">
        <v>218362159.75330481</v>
      </c>
      <c r="EF160" s="43">
        <v>71.706331435058502</v>
      </c>
      <c r="EG160" s="44">
        <v>336.96368580212123</v>
      </c>
      <c r="EH160" s="44">
        <v>241.62429735705823</v>
      </c>
      <c r="EI160" s="43">
        <v>3.9172825210801014</v>
      </c>
      <c r="EJ160" s="43">
        <v>61.287372984431293</v>
      </c>
      <c r="EK160" s="43">
        <v>55.207458347327446</v>
      </c>
      <c r="EL160" s="43">
        <v>9.5480700197293942</v>
      </c>
      <c r="EM160" s="60">
        <v>70.026775145983152</v>
      </c>
      <c r="EN160" s="40">
        <v>952141</v>
      </c>
      <c r="EO160" s="40">
        <v>606575.47070773458</v>
      </c>
      <c r="EP160" s="40">
        <v>181414556.0768353</v>
      </c>
      <c r="EQ160" s="43">
        <v>63.706475270756592</v>
      </c>
      <c r="ER160" s="44">
        <v>299.07994114098631</v>
      </c>
      <c r="ES160" s="44">
        <v>190.5332887427758</v>
      </c>
      <c r="ET160" s="43">
        <v>8.2893946700392149</v>
      </c>
      <c r="EU160" s="43">
        <v>12.26161901486884</v>
      </c>
      <c r="EV160" s="43">
        <v>3.6681563848975629</v>
      </c>
      <c r="EW160" s="43">
        <v>-4.3442107700079937</v>
      </c>
      <c r="EX160" s="60">
        <v>-0.83540682976011649</v>
      </c>
      <c r="EY160" s="40">
        <v>3681678</v>
      </c>
      <c r="EZ160" s="40">
        <v>2461898.3248896115</v>
      </c>
      <c r="FA160" s="40">
        <v>781194771.17330599</v>
      </c>
      <c r="FB160" s="43">
        <v>66.868920228483091</v>
      </c>
      <c r="FC160" s="44">
        <v>317.31398623390908</v>
      </c>
      <c r="FD160" s="44">
        <v>212.18443632857247</v>
      </c>
      <c r="FE160" s="43">
        <v>11.230085142868537</v>
      </c>
      <c r="FF160" s="43">
        <v>82.238279214979173</v>
      </c>
      <c r="FG160" s="43">
        <v>63.839017996539582</v>
      </c>
      <c r="FH160" s="43">
        <v>7.3604688281782478</v>
      </c>
      <c r="FI160" s="60">
        <v>75.898337844688299</v>
      </c>
      <c r="FK160" s="61">
        <v>60</v>
      </c>
      <c r="FL160" s="62">
        <v>50</v>
      </c>
      <c r="FM160" s="40">
        <v>10588</v>
      </c>
      <c r="FN160" s="62">
        <v>10196</v>
      </c>
    </row>
    <row r="161" spans="2:170" x14ac:dyDescent="0.2">
      <c r="B161" s="64" t="s">
        <v>62</v>
      </c>
      <c r="K161" s="60"/>
      <c r="T161" s="60"/>
      <c r="AC161" s="60"/>
      <c r="AL161" s="60"/>
      <c r="AU161" s="60"/>
      <c r="BD161" s="60"/>
      <c r="BM161" s="60"/>
      <c r="BV161" s="60"/>
      <c r="CE161" s="60"/>
      <c r="CN161" s="60"/>
      <c r="CW161" s="60"/>
      <c r="DF161" s="60"/>
      <c r="DQ161" s="60"/>
      <c r="EB161" s="60"/>
      <c r="EM161" s="60"/>
      <c r="EX161" s="60"/>
      <c r="FI161" s="60"/>
      <c r="FK161" s="61">
        <v>12</v>
      </c>
      <c r="FL161" s="62">
        <v>4</v>
      </c>
      <c r="FM161" s="40">
        <v>347</v>
      </c>
      <c r="FN161" s="62">
        <v>200</v>
      </c>
    </row>
    <row r="162" spans="2:170" x14ac:dyDescent="0.2">
      <c r="B162" s="64" t="s">
        <v>63</v>
      </c>
      <c r="C162" s="40">
        <v>97464</v>
      </c>
      <c r="D162" s="40">
        <v>53121.00135074291</v>
      </c>
      <c r="E162" s="40">
        <v>13358198.074640835</v>
      </c>
      <c r="F162" s="43">
        <v>54.503202567863937</v>
      </c>
      <c r="G162" s="44">
        <v>251.46736196557063</v>
      </c>
      <c r="H162" s="44">
        <v>137.0577656841586</v>
      </c>
      <c r="I162" s="43">
        <v>109.07966545592744</v>
      </c>
      <c r="J162" s="43">
        <v>26.750831246029726</v>
      </c>
      <c r="K162" s="60">
        <v>165.01021393141221</v>
      </c>
      <c r="L162" s="40">
        <v>98239</v>
      </c>
      <c r="M162" s="40">
        <v>45179.470982142855</v>
      </c>
      <c r="N162" s="40">
        <v>10326919.804336431</v>
      </c>
      <c r="O162" s="43">
        <v>45.989343317972349</v>
      </c>
      <c r="P162" s="44">
        <v>228.57549191795837</v>
      </c>
      <c r="Q162" s="44">
        <v>105.12036771889403</v>
      </c>
      <c r="R162" s="43">
        <v>176.50389161604448</v>
      </c>
      <c r="S162" s="43">
        <v>33.18785906554335</v>
      </c>
      <c r="T162" s="60">
        <v>268.26961347682942</v>
      </c>
      <c r="U162" s="40">
        <v>96570</v>
      </c>
      <c r="V162" s="40">
        <v>50533.833044232437</v>
      </c>
      <c r="W162" s="40">
        <v>12698364.735487726</v>
      </c>
      <c r="X162" s="43">
        <v>52.328707718993925</v>
      </c>
      <c r="Y162" s="44">
        <v>251.28441621225929</v>
      </c>
      <c r="Z162" s="44">
        <v>131.49388770309335</v>
      </c>
      <c r="AA162" s="43">
        <v>137.25720824503784</v>
      </c>
      <c r="AB162" s="43">
        <v>35.576703921667523</v>
      </c>
      <c r="AC162" s="60">
        <v>221.66550275559942</v>
      </c>
      <c r="AD162" s="40">
        <v>101246</v>
      </c>
      <c r="AE162" s="40">
        <v>60850.14050303556</v>
      </c>
      <c r="AF162" s="40">
        <v>15358168.04187301</v>
      </c>
      <c r="AG162" s="43">
        <v>60.101278572028086</v>
      </c>
      <c r="AH162" s="44">
        <v>252.39330451680476</v>
      </c>
      <c r="AI162" s="44">
        <v>151.69160304479198</v>
      </c>
      <c r="AJ162" s="43">
        <v>140.09751474198313</v>
      </c>
      <c r="AK162" s="43">
        <v>33.850259671149892</v>
      </c>
      <c r="AL162" s="60">
        <v>221.37114694557934</v>
      </c>
      <c r="AM162" s="40">
        <v>97380</v>
      </c>
      <c r="AN162" s="40">
        <v>60348.718610863754</v>
      </c>
      <c r="AO162" s="40">
        <v>14402848.950270858</v>
      </c>
      <c r="AP162" s="43">
        <v>61.972395369545858</v>
      </c>
      <c r="AQ162" s="44">
        <v>238.66039382115579</v>
      </c>
      <c r="AR162" s="44">
        <v>147.90356284936186</v>
      </c>
      <c r="AS162" s="43">
        <v>86.201463151570167</v>
      </c>
      <c r="AT162" s="43">
        <v>8.8818786429964778</v>
      </c>
      <c r="AU162" s="60">
        <v>102.73965114031371</v>
      </c>
      <c r="AV162" s="40">
        <v>100750</v>
      </c>
      <c r="AW162" s="40">
        <v>62916.438356164384</v>
      </c>
      <c r="AX162" s="40">
        <v>17464858.473144751</v>
      </c>
      <c r="AY162" s="43">
        <v>62.448077772867876</v>
      </c>
      <c r="AZ162" s="44">
        <v>277.58816184536278</v>
      </c>
      <c r="BA162" s="44">
        <v>173.34847119746649</v>
      </c>
      <c r="BB162" s="43">
        <v>46.850634949258279</v>
      </c>
      <c r="BC162" s="43">
        <v>8.5490206952301335</v>
      </c>
      <c r="BD162" s="60">
        <v>59.404926122019589</v>
      </c>
      <c r="BE162" s="40">
        <v>99448</v>
      </c>
      <c r="BF162" s="40">
        <v>59357.209569377992</v>
      </c>
      <c r="BG162" s="40">
        <v>17567144.859161839</v>
      </c>
      <c r="BH162" s="43">
        <v>59.686680043216548</v>
      </c>
      <c r="BI162" s="44">
        <v>295.95637979964306</v>
      </c>
      <c r="BJ162" s="44">
        <v>176.64653747849971</v>
      </c>
      <c r="BK162" s="43">
        <v>38.26451716402584</v>
      </c>
      <c r="BL162" s="43">
        <v>10.635984296465843</v>
      </c>
      <c r="BM162" s="60">
        <v>52.970309497006532</v>
      </c>
      <c r="BN162" s="40">
        <v>93324</v>
      </c>
      <c r="BO162" s="40">
        <v>56701.586945932781</v>
      </c>
      <c r="BP162" s="40">
        <v>13738187.846417565</v>
      </c>
      <c r="BQ162" s="43">
        <v>60.757776076821379</v>
      </c>
      <c r="BR162" s="44">
        <v>242.28930064192866</v>
      </c>
      <c r="BS162" s="44">
        <v>147.20959074211956</v>
      </c>
      <c r="BT162" s="43">
        <v>51.973850587827194</v>
      </c>
      <c r="BU162" s="43">
        <v>8.7765845971741978</v>
      </c>
      <c r="BV162" s="60">
        <v>65.311964150076648</v>
      </c>
      <c r="BW162" s="40">
        <v>103323</v>
      </c>
      <c r="BX162" s="40">
        <v>69063.171600602102</v>
      </c>
      <c r="BY162" s="40">
        <v>18577942.786529787</v>
      </c>
      <c r="BZ162" s="43">
        <v>66.842011556577049</v>
      </c>
      <c r="CA162" s="44">
        <v>268.99927060934192</v>
      </c>
      <c r="CB162" s="44">
        <v>179.80452354780431</v>
      </c>
      <c r="CC162" s="43">
        <v>35.115281886191845</v>
      </c>
      <c r="CD162" s="43">
        <v>16.413456101861929</v>
      </c>
      <c r="CE162" s="60">
        <v>57.292369365509551</v>
      </c>
      <c r="CF162" s="40">
        <v>99990</v>
      </c>
      <c r="CG162" s="40">
        <v>64502.136927480919</v>
      </c>
      <c r="CH162" s="40">
        <v>16124901.212016968</v>
      </c>
      <c r="CI162" s="43">
        <v>64.50858778625954</v>
      </c>
      <c r="CJ162" s="44">
        <v>249.9901860638513</v>
      </c>
      <c r="CK162" s="44">
        <v>161.26513863403309</v>
      </c>
      <c r="CL162" s="43">
        <v>13.37113541014252</v>
      </c>
      <c r="CM162" s="43">
        <v>-7.5931824320576737</v>
      </c>
      <c r="CN162" s="60">
        <v>4.7626582731460818</v>
      </c>
      <c r="CO162" s="40">
        <v>104563</v>
      </c>
      <c r="CP162" s="40">
        <v>62633.465677966102</v>
      </c>
      <c r="CQ162" s="40">
        <v>13673200.837355444</v>
      </c>
      <c r="CR162" s="43">
        <v>59.900218698742485</v>
      </c>
      <c r="CS162" s="44">
        <v>218.30503372840749</v>
      </c>
      <c r="CT162" s="44">
        <v>130.76519263367965</v>
      </c>
      <c r="CU162" s="43">
        <v>18.569318957478629</v>
      </c>
      <c r="CV162" s="43">
        <v>-1.4918136848730457</v>
      </c>
      <c r="CW162" s="60">
        <v>16.800485631281408</v>
      </c>
      <c r="CX162" s="40">
        <v>100950</v>
      </c>
      <c r="CY162" s="40">
        <v>60046.364795918365</v>
      </c>
      <c r="CZ162" s="40">
        <v>13297235.345803842</v>
      </c>
      <c r="DA162" s="43">
        <v>59.4812925170068</v>
      </c>
      <c r="DB162" s="44">
        <v>221.44946477605447</v>
      </c>
      <c r="DC162" s="44">
        <v>131.72100392079091</v>
      </c>
      <c r="DD162" s="43">
        <v>21.369395634682263</v>
      </c>
      <c r="DE162" s="43">
        <v>-5.9775218196732522</v>
      </c>
      <c r="DF162" s="60">
        <v>14.114513528188242</v>
      </c>
      <c r="DG162" s="40">
        <v>292273</v>
      </c>
      <c r="DH162" s="40">
        <v>148834.3053771182</v>
      </c>
      <c r="DI162" s="40">
        <v>36383482.614464991</v>
      </c>
      <c r="DJ162" s="43">
        <v>50.92304296911388</v>
      </c>
      <c r="DK162" s="44">
        <v>244.45629334094764</v>
      </c>
      <c r="DL162" s="44">
        <v>124.48458329871383</v>
      </c>
      <c r="DM162" s="43">
        <v>3.6807770213943392</v>
      </c>
      <c r="DN162" s="43">
        <v>145.53090412823852</v>
      </c>
      <c r="DO162" s="43">
        <v>136.81429786869106</v>
      </c>
      <c r="DP162" s="43">
        <v>30.804256878226354</v>
      </c>
      <c r="DQ162" s="60">
        <v>209.76318250880374</v>
      </c>
      <c r="DR162" s="40">
        <v>299376</v>
      </c>
      <c r="DS162" s="40">
        <v>184115.2974700637</v>
      </c>
      <c r="DT162" s="40">
        <v>47225875.465288617</v>
      </c>
      <c r="DU162" s="43">
        <v>61.49968516850506</v>
      </c>
      <c r="DV162" s="44">
        <v>256.50163845275989</v>
      </c>
      <c r="DW162" s="44">
        <v>157.74770010050443</v>
      </c>
      <c r="DX162" s="43">
        <v>5.1992409867172675</v>
      </c>
      <c r="DY162" s="43">
        <v>91.893461544580902</v>
      </c>
      <c r="DZ162" s="43">
        <v>82.409549484247421</v>
      </c>
      <c r="EA162" s="43">
        <v>12.763393732975945</v>
      </c>
      <c r="EB162" s="60">
        <v>105.69119849123226</v>
      </c>
      <c r="EC162" s="40">
        <v>296095</v>
      </c>
      <c r="ED162" s="40">
        <v>185121.96811591287</v>
      </c>
      <c r="EE162" s="40">
        <v>49883275.492109187</v>
      </c>
      <c r="EF162" s="43">
        <v>62.521139538294427</v>
      </c>
      <c r="EG162" s="44">
        <v>269.46167437499969</v>
      </c>
      <c r="EH162" s="44">
        <v>168.4705094382181</v>
      </c>
      <c r="EI162" s="43">
        <v>4.2554989454559538</v>
      </c>
      <c r="EJ162" s="43">
        <v>46.983417845508583</v>
      </c>
      <c r="EK162" s="43">
        <v>40.983851530359424</v>
      </c>
      <c r="EL162" s="43">
        <v>11.832050405634499</v>
      </c>
      <c r="EM162" s="60">
        <v>57.665131907314539</v>
      </c>
      <c r="EN162" s="40">
        <v>305503</v>
      </c>
      <c r="EO162" s="40">
        <v>187181.96740136537</v>
      </c>
      <c r="EP162" s="40">
        <v>43095337.395176254</v>
      </c>
      <c r="EQ162" s="43">
        <v>61.270091423444413</v>
      </c>
      <c r="ER162" s="44">
        <v>230.23231347263794</v>
      </c>
      <c r="ES162" s="44">
        <v>141.06354895099639</v>
      </c>
      <c r="ET162" s="43">
        <v>6.4081085317218438</v>
      </c>
      <c r="EU162" s="43">
        <v>25.077342645084201</v>
      </c>
      <c r="EV162" s="43">
        <v>17.544935598500444</v>
      </c>
      <c r="EW162" s="43">
        <v>-5.4604919373175473</v>
      </c>
      <c r="EX162" s="60">
        <v>11.126403867320093</v>
      </c>
      <c r="EY162" s="40">
        <v>1193247</v>
      </c>
      <c r="EZ162" s="40">
        <v>705253.53836446011</v>
      </c>
      <c r="FA162" s="40">
        <v>176587970.96703905</v>
      </c>
      <c r="FB162" s="43">
        <v>59.103734462727346</v>
      </c>
      <c r="FC162" s="44">
        <v>250.38934420174735</v>
      </c>
      <c r="FD162" s="44">
        <v>147.98945311996513</v>
      </c>
      <c r="FE162" s="43">
        <v>4.8924437693336182</v>
      </c>
      <c r="FF162" s="43">
        <v>63.191007534055593</v>
      </c>
      <c r="FG162" s="43">
        <v>55.579374137864967</v>
      </c>
      <c r="FH162" s="43">
        <v>8.2680358851388789</v>
      </c>
      <c r="FI162" s="60">
        <v>68.442732621256425</v>
      </c>
      <c r="FK162" s="61">
        <v>60</v>
      </c>
      <c r="FL162" s="62">
        <v>33</v>
      </c>
      <c r="FM162" s="40">
        <v>3365</v>
      </c>
      <c r="FN162" s="62">
        <v>2352</v>
      </c>
    </row>
    <row r="163" spans="2:170" x14ac:dyDescent="0.2">
      <c r="B163" s="64" t="s">
        <v>64</v>
      </c>
      <c r="K163" s="60"/>
      <c r="T163" s="60"/>
      <c r="AC163" s="60"/>
      <c r="AL163" s="60"/>
      <c r="AU163" s="60"/>
      <c r="BD163" s="60"/>
      <c r="BM163" s="60"/>
      <c r="BV163" s="60"/>
      <c r="CE163" s="60"/>
      <c r="CN163" s="60"/>
      <c r="CW163" s="60"/>
      <c r="DF163" s="60"/>
      <c r="DQ163" s="60"/>
      <c r="EB163" s="60"/>
      <c r="EM163" s="60"/>
      <c r="EX163" s="60"/>
      <c r="FI163" s="60"/>
      <c r="FK163" s="61">
        <v>0</v>
      </c>
      <c r="FL163" s="62">
        <v>0</v>
      </c>
      <c r="FM163" s="40">
        <v>0</v>
      </c>
      <c r="FN163" s="62">
        <v>0</v>
      </c>
    </row>
    <row r="164" spans="2:170" x14ac:dyDescent="0.2">
      <c r="B164" s="65" t="s">
        <v>87</v>
      </c>
      <c r="C164" s="66">
        <v>417787</v>
      </c>
      <c r="D164" s="66">
        <v>251021.06875515252</v>
      </c>
      <c r="E164" s="66">
        <v>76942717.984057188</v>
      </c>
      <c r="F164" s="67">
        <v>60.083503975746616</v>
      </c>
      <c r="G164" s="68">
        <v>306.51896418745463</v>
      </c>
      <c r="H164" s="68">
        <v>184.16733403398666</v>
      </c>
      <c r="I164" s="67">
        <v>105.93306515065184</v>
      </c>
      <c r="J164" s="67">
        <v>23.520379977429396</v>
      </c>
      <c r="K164" s="69">
        <v>154.36930457294753</v>
      </c>
      <c r="L164" s="66">
        <v>418562</v>
      </c>
      <c r="M164" s="66">
        <v>233267.25108659311</v>
      </c>
      <c r="N164" s="66">
        <v>65566439.556014843</v>
      </c>
      <c r="O164" s="67">
        <v>55.730632758490522</v>
      </c>
      <c r="P164" s="68">
        <v>281.07863084336412</v>
      </c>
      <c r="Q164" s="68">
        <v>156.64689951790857</v>
      </c>
      <c r="R164" s="67">
        <v>245.1221838142838</v>
      </c>
      <c r="S164" s="67">
        <v>43.242900272852822</v>
      </c>
      <c r="T164" s="69">
        <v>394.36302557925092</v>
      </c>
      <c r="U164" s="66">
        <v>407760</v>
      </c>
      <c r="V164" s="66">
        <v>248998.98616455178</v>
      </c>
      <c r="W164" s="66">
        <v>77396945.893640473</v>
      </c>
      <c r="X164" s="67">
        <v>61.06508391322145</v>
      </c>
      <c r="Y164" s="68">
        <v>310.83237360047906</v>
      </c>
      <c r="Z164" s="68">
        <v>189.81004976859055</v>
      </c>
      <c r="AA164" s="67">
        <v>195.67387583866994</v>
      </c>
      <c r="AB164" s="67">
        <v>87.369647615045523</v>
      </c>
      <c r="AC164" s="69">
        <v>454.00309924859619</v>
      </c>
      <c r="AD164" s="66">
        <v>417074</v>
      </c>
      <c r="AE164" s="66">
        <v>279543.47664172901</v>
      </c>
      <c r="AF164" s="66">
        <v>87209776.397880569</v>
      </c>
      <c r="AG164" s="67">
        <v>67.024910841176634</v>
      </c>
      <c r="AH164" s="68">
        <v>311.97213916621325</v>
      </c>
      <c r="AI164" s="68">
        <v>209.09904812546591</v>
      </c>
      <c r="AJ164" s="67">
        <v>347.71833698379635</v>
      </c>
      <c r="AK164" s="67">
        <v>61.112666897071641</v>
      </c>
      <c r="AL164" s="69">
        <v>621.33095290286269</v>
      </c>
      <c r="AM164" s="66">
        <v>403020</v>
      </c>
      <c r="AN164" s="66">
        <v>280954.65814536338</v>
      </c>
      <c r="AO164" s="66">
        <v>85728597.566020072</v>
      </c>
      <c r="AP164" s="67">
        <v>69.712336396546917</v>
      </c>
      <c r="AQ164" s="68">
        <v>305.13321306694576</v>
      </c>
      <c r="AR164" s="68">
        <v>212.7154919508215</v>
      </c>
      <c r="AS164" s="67">
        <v>112.12839077710173</v>
      </c>
      <c r="AT164" s="67">
        <v>15.002120633178533</v>
      </c>
      <c r="AU164" s="69">
        <v>143.95214785891153</v>
      </c>
      <c r="AV164" s="66">
        <v>417105</v>
      </c>
      <c r="AW164" s="66">
        <v>278647.83593356819</v>
      </c>
      <c r="AX164" s="66">
        <v>90094077.931144193</v>
      </c>
      <c r="AY164" s="67">
        <v>66.805201552023632</v>
      </c>
      <c r="AZ164" s="68">
        <v>323.32595596623736</v>
      </c>
      <c r="BA164" s="68">
        <v>215.99855655325206</v>
      </c>
      <c r="BB164" s="67">
        <v>42.827902971918284</v>
      </c>
      <c r="BC164" s="67">
        <v>10.765596010145279</v>
      </c>
      <c r="BD164" s="69">
        <v>58.204177995690571</v>
      </c>
      <c r="BE164" s="66">
        <v>414284</v>
      </c>
      <c r="BF164" s="66">
        <v>275152.34782608697</v>
      </c>
      <c r="BG164" s="66">
        <v>97282232.951506078</v>
      </c>
      <c r="BH164" s="67">
        <v>66.416358784333198</v>
      </c>
      <c r="BI164" s="68">
        <v>353.5577061948037</v>
      </c>
      <c r="BJ164" s="68">
        <v>234.82015465599946</v>
      </c>
      <c r="BK164" s="67">
        <v>52.503612208725201</v>
      </c>
      <c r="BL164" s="67">
        <v>12.513496014570432</v>
      </c>
      <c r="BM164" s="69">
        <v>71.587145644756148</v>
      </c>
      <c r="BN164" s="66">
        <v>380380</v>
      </c>
      <c r="BO164" s="66">
        <v>261379.54985150616</v>
      </c>
      <c r="BP164" s="66">
        <v>78546091.431185707</v>
      </c>
      <c r="BQ164" s="67">
        <v>68.715376689496338</v>
      </c>
      <c r="BR164" s="68">
        <v>300.50587919295515</v>
      </c>
      <c r="BS164" s="68">
        <v>206.49374686152191</v>
      </c>
      <c r="BT164" s="67">
        <v>69.11194810824658</v>
      </c>
      <c r="BU164" s="67">
        <v>8.4807841079993658</v>
      </c>
      <c r="BV164" s="69">
        <v>83.453967328124136</v>
      </c>
      <c r="BW164" s="66">
        <v>436387</v>
      </c>
      <c r="BX164" s="66">
        <v>315220.1759842842</v>
      </c>
      <c r="BY164" s="66">
        <v>102266913.99491748</v>
      </c>
      <c r="BZ164" s="67">
        <v>72.234089462858464</v>
      </c>
      <c r="CA164" s="68">
        <v>324.43010246912672</v>
      </c>
      <c r="CB164" s="68">
        <v>234.34913046199239</v>
      </c>
      <c r="CC164" s="67">
        <v>33.571444249629259</v>
      </c>
      <c r="CD164" s="67">
        <v>15.413179007471699</v>
      </c>
      <c r="CE164" s="69">
        <v>54.159050054745144</v>
      </c>
      <c r="CF164" s="66">
        <v>422160</v>
      </c>
      <c r="CG164" s="66">
        <v>265642.5659764515</v>
      </c>
      <c r="CH164" s="66">
        <v>82517223.856169865</v>
      </c>
      <c r="CI164" s="67">
        <v>62.924617674922182</v>
      </c>
      <c r="CJ164" s="68">
        <v>310.63253568889559</v>
      </c>
      <c r="CK164" s="68">
        <v>195.46433545615375</v>
      </c>
      <c r="CL164" s="67">
        <v>-0.39341490970040366</v>
      </c>
      <c r="CM164" s="67">
        <v>-6.1176318925435327</v>
      </c>
      <c r="CN164" s="69">
        <v>-6.4869791262327405</v>
      </c>
      <c r="CO164" s="66">
        <v>438061</v>
      </c>
      <c r="CP164" s="66">
        <v>276643.61713967723</v>
      </c>
      <c r="CQ164" s="66">
        <v>76738291.302910671</v>
      </c>
      <c r="CR164" s="67">
        <v>63.151848062182488</v>
      </c>
      <c r="CS164" s="68">
        <v>277.39042778697313</v>
      </c>
      <c r="CT164" s="68">
        <v>175.17718149506729</v>
      </c>
      <c r="CU164" s="67">
        <v>10.839336675999947</v>
      </c>
      <c r="CV164" s="67">
        <v>-0.82963826283687048</v>
      </c>
      <c r="CW164" s="69">
        <v>9.9197711285948724</v>
      </c>
      <c r="CX164" s="66">
        <v>429000</v>
      </c>
      <c r="CY164" s="66">
        <v>262571.24254785065</v>
      </c>
      <c r="CZ164" s="66">
        <v>72091053.669951782</v>
      </c>
      <c r="DA164" s="67">
        <v>61.205417843321825</v>
      </c>
      <c r="DB164" s="68">
        <v>274.55807029901229</v>
      </c>
      <c r="DC164" s="68">
        <v>168.04441414907177</v>
      </c>
      <c r="DD164" s="67">
        <v>8.5707823019414686</v>
      </c>
      <c r="DE164" s="67">
        <v>-5.884356177666124</v>
      </c>
      <c r="DF164" s="69">
        <v>2.1820907664213207</v>
      </c>
      <c r="DG164" s="66">
        <v>1244109</v>
      </c>
      <c r="DH164" s="66">
        <v>733287.30600629735</v>
      </c>
      <c r="DI164" s="66">
        <v>219906103.43371251</v>
      </c>
      <c r="DJ164" s="67">
        <v>58.94076049657204</v>
      </c>
      <c r="DK164" s="68">
        <v>299.89078173381603</v>
      </c>
      <c r="DL164" s="68">
        <v>176.75790741302612</v>
      </c>
      <c r="DM164" s="67">
        <v>16.366811426519021</v>
      </c>
      <c r="DN164" s="67">
        <v>210.52954624440792</v>
      </c>
      <c r="DO164" s="67">
        <v>166.85404750476349</v>
      </c>
      <c r="DP164" s="67">
        <v>40.586676362907042</v>
      </c>
      <c r="DQ164" s="69">
        <v>275.16123612712369</v>
      </c>
      <c r="DR164" s="66">
        <v>1237199</v>
      </c>
      <c r="DS164" s="66">
        <v>839145.97072066064</v>
      </c>
      <c r="DT164" s="66">
        <v>263032451.89504483</v>
      </c>
      <c r="DU164" s="67">
        <v>67.826272953717279</v>
      </c>
      <c r="DV164" s="68">
        <v>313.45255899775333</v>
      </c>
      <c r="DW164" s="68">
        <v>212.60318824622783</v>
      </c>
      <c r="DX164" s="67">
        <v>6.5903050301325488</v>
      </c>
      <c r="DY164" s="67">
        <v>122.90735313793039</v>
      </c>
      <c r="DZ164" s="67">
        <v>109.12535438845005</v>
      </c>
      <c r="EA164" s="67">
        <v>16.474628923480353</v>
      </c>
      <c r="EB164" s="69">
        <v>143.577980508748</v>
      </c>
      <c r="EC164" s="66">
        <v>1231051</v>
      </c>
      <c r="ED164" s="66">
        <v>851752.07366187731</v>
      </c>
      <c r="EE164" s="66">
        <v>278095238.37760925</v>
      </c>
      <c r="EF164" s="67">
        <v>69.189016024671389</v>
      </c>
      <c r="EG164" s="68">
        <v>326.4978706562041</v>
      </c>
      <c r="EH164" s="68">
        <v>225.90066404853192</v>
      </c>
      <c r="EI164" s="67">
        <v>2.271564199955471</v>
      </c>
      <c r="EJ164" s="67">
        <v>53.006470298594223</v>
      </c>
      <c r="EK164" s="67">
        <v>49.608027896500801</v>
      </c>
      <c r="EL164" s="67">
        <v>12.233435274119664</v>
      </c>
      <c r="EM164" s="69">
        <v>67.910229154280813</v>
      </c>
      <c r="EN164" s="66">
        <v>1289221</v>
      </c>
      <c r="EO164" s="66">
        <v>804857.42566397937</v>
      </c>
      <c r="EP164" s="66">
        <v>231346568.82903233</v>
      </c>
      <c r="EQ164" s="67">
        <v>62.429748325847882</v>
      </c>
      <c r="ER164" s="68">
        <v>287.43795043970607</v>
      </c>
      <c r="ES164" s="68">
        <v>179.44678905248389</v>
      </c>
      <c r="ET164" s="67">
        <v>7.0596607894981602</v>
      </c>
      <c r="EU164" s="67">
        <v>13.623056690344052</v>
      </c>
      <c r="EV164" s="67">
        <v>6.1305965781470526</v>
      </c>
      <c r="EW164" s="67">
        <v>-4.7301543270113573</v>
      </c>
      <c r="EX164" s="69">
        <v>1.1104555717327251</v>
      </c>
      <c r="EY164" s="66">
        <v>5001580</v>
      </c>
      <c r="EZ164" s="66">
        <v>3229042.7760528149</v>
      </c>
      <c r="FA164" s="66">
        <v>992380362.53539896</v>
      </c>
      <c r="FB164" s="67">
        <v>64.560454417460377</v>
      </c>
      <c r="FC164" s="68">
        <v>307.32958073367047</v>
      </c>
      <c r="FD164" s="68">
        <v>198.41337388093342</v>
      </c>
      <c r="FE164" s="67">
        <v>7.8450144337294736</v>
      </c>
      <c r="FF164" s="67">
        <v>71.974337051841204</v>
      </c>
      <c r="FG164" s="67">
        <v>59.464336812110595</v>
      </c>
      <c r="FH164" s="67">
        <v>9.4261667745707083</v>
      </c>
      <c r="FI164" s="69">
        <v>74.495711146191809</v>
      </c>
      <c r="FK164" s="70">
        <v>132</v>
      </c>
      <c r="FL164" s="71">
        <v>87</v>
      </c>
      <c r="FM164" s="66">
        <v>14300</v>
      </c>
      <c r="FN164" s="71">
        <v>12748</v>
      </c>
    </row>
    <row r="165" spans="2:170" x14ac:dyDescent="0.2">
      <c r="B165" s="63" t="s">
        <v>88</v>
      </c>
      <c r="K165" s="60"/>
      <c r="T165" s="60"/>
      <c r="AC165" s="60"/>
      <c r="AL165" s="60"/>
      <c r="AU165" s="60"/>
      <c r="BD165" s="60"/>
      <c r="BM165" s="60"/>
      <c r="BV165" s="60"/>
      <c r="CE165" s="60"/>
      <c r="CN165" s="60"/>
      <c r="CW165" s="60"/>
      <c r="DF165" s="60"/>
      <c r="DQ165" s="60"/>
      <c r="EB165" s="60"/>
      <c r="EM165" s="60"/>
      <c r="EX165" s="60"/>
      <c r="FI165" s="60"/>
      <c r="FK165" s="61"/>
      <c r="FL165" s="62"/>
      <c r="FN165" s="62"/>
    </row>
    <row r="166" spans="2:170" x14ac:dyDescent="0.2">
      <c r="B166" s="64" t="s">
        <v>61</v>
      </c>
      <c r="C166" s="40">
        <v>460288</v>
      </c>
      <c r="D166" s="40">
        <v>280907.6193569341</v>
      </c>
      <c r="E166" s="40">
        <v>54022703.374045752</v>
      </c>
      <c r="F166" s="43">
        <v>61.028664522415113</v>
      </c>
      <c r="G166" s="44">
        <v>192.31483822943952</v>
      </c>
      <c r="H166" s="44">
        <v>117.36717744986997</v>
      </c>
      <c r="I166" s="43">
        <v>94.070949094946428</v>
      </c>
      <c r="J166" s="43">
        <v>40.504036431598337</v>
      </c>
      <c r="K166" s="60">
        <v>172.67751701914833</v>
      </c>
      <c r="L166" s="40">
        <v>460288</v>
      </c>
      <c r="M166" s="40">
        <v>249423.73497888926</v>
      </c>
      <c r="N166" s="40">
        <v>45304463.5863868</v>
      </c>
      <c r="O166" s="43">
        <v>54.188624291506457</v>
      </c>
      <c r="P166" s="44">
        <v>181.63653747796411</v>
      </c>
      <c r="Q166" s="44">
        <v>98.42634087003529</v>
      </c>
      <c r="R166" s="43">
        <v>199.82743006837177</v>
      </c>
      <c r="S166" s="43">
        <v>30.291093553859731</v>
      </c>
      <c r="T166" s="60">
        <v>290.64843741065533</v>
      </c>
      <c r="U166" s="40">
        <v>446130</v>
      </c>
      <c r="V166" s="40">
        <v>266964.51981522003</v>
      </c>
      <c r="W166" s="40">
        <v>51704463.071357563</v>
      </c>
      <c r="X166" s="43">
        <v>59.840073479752547</v>
      </c>
      <c r="Y166" s="44">
        <v>193.67541090158684</v>
      </c>
      <c r="Z166" s="44">
        <v>115.89550819572224</v>
      </c>
      <c r="AA166" s="43">
        <v>212.97826300077909</v>
      </c>
      <c r="AB166" s="43">
        <v>38.075425811513888</v>
      </c>
      <c r="AC166" s="60">
        <v>332.14606933543143</v>
      </c>
      <c r="AD166" s="40">
        <v>460846</v>
      </c>
      <c r="AE166" s="40">
        <v>307384.13977622829</v>
      </c>
      <c r="AF166" s="40">
        <v>62510580.118947133</v>
      </c>
      <c r="AG166" s="43">
        <v>66.699969138547004</v>
      </c>
      <c r="AH166" s="44">
        <v>203.36306279320081</v>
      </c>
      <c r="AI166" s="44">
        <v>135.64310012226892</v>
      </c>
      <c r="AJ166" s="43">
        <v>232.80135309576454</v>
      </c>
      <c r="AK166" s="43">
        <v>40.203130118859022</v>
      </c>
      <c r="AL166" s="60">
        <v>366.59791411922447</v>
      </c>
      <c r="AM166" s="40">
        <v>445980</v>
      </c>
      <c r="AN166" s="40">
        <v>313131.33507255832</v>
      </c>
      <c r="AO166" s="40">
        <v>63024380.572976254</v>
      </c>
      <c r="AP166" s="43">
        <v>70.2119680417414</v>
      </c>
      <c r="AQ166" s="44">
        <v>201.27139482342881</v>
      </c>
      <c r="AR166" s="44">
        <v>141.31660741059298</v>
      </c>
      <c r="AS166" s="43">
        <v>148.96350768939732</v>
      </c>
      <c r="AT166" s="43">
        <v>31.241178482414387</v>
      </c>
      <c r="AU166" s="60">
        <v>226.74264148261315</v>
      </c>
      <c r="AV166" s="40">
        <v>466085</v>
      </c>
      <c r="AW166" s="40">
        <v>297581.73807205452</v>
      </c>
      <c r="AX166" s="40">
        <v>61816876.070009582</v>
      </c>
      <c r="AY166" s="43">
        <v>63.847096145993653</v>
      </c>
      <c r="AZ166" s="44">
        <v>207.73074473757404</v>
      </c>
      <c r="BA166" s="44">
        <v>132.63004831738755</v>
      </c>
      <c r="BB166" s="43">
        <v>76.340602125853465</v>
      </c>
      <c r="BC166" s="43">
        <v>20.412594845093974</v>
      </c>
      <c r="BD166" s="60">
        <v>112.33629478492948</v>
      </c>
      <c r="BE166" s="40">
        <v>466116</v>
      </c>
      <c r="BF166" s="40">
        <v>282999.43481781374</v>
      </c>
      <c r="BG166" s="40">
        <v>59238370.744250819</v>
      </c>
      <c r="BH166" s="43">
        <v>60.714378999608201</v>
      </c>
      <c r="BI166" s="44">
        <v>209.32328286233732</v>
      </c>
      <c r="BJ166" s="44">
        <v>127.08933129146141</v>
      </c>
      <c r="BK166" s="43">
        <v>77.438301933191383</v>
      </c>
      <c r="BL166" s="43">
        <v>19.087456682929691</v>
      </c>
      <c r="BM166" s="60">
        <v>111.30676095363408</v>
      </c>
      <c r="BN166" s="40">
        <v>423248</v>
      </c>
      <c r="BO166" s="40">
        <v>299888.78068345902</v>
      </c>
      <c r="BP166" s="40">
        <v>59398076.102622323</v>
      </c>
      <c r="BQ166" s="43">
        <v>70.854151864500011</v>
      </c>
      <c r="BR166" s="44">
        <v>198.06701660279401</v>
      </c>
      <c r="BS166" s="44">
        <v>140.33870473722811</v>
      </c>
      <c r="BT166" s="43">
        <v>94.883890835809439</v>
      </c>
      <c r="BU166" s="43">
        <v>19.420454981657056</v>
      </c>
      <c r="BV166" s="60">
        <v>132.73122912187148</v>
      </c>
      <c r="BW166" s="40">
        <v>468596</v>
      </c>
      <c r="BX166" s="40">
        <v>360931.18049093534</v>
      </c>
      <c r="BY166" s="40">
        <v>78633629.222235233</v>
      </c>
      <c r="BZ166" s="43">
        <v>77.023956775332124</v>
      </c>
      <c r="CA166" s="44">
        <v>217.86322011658422</v>
      </c>
      <c r="CB166" s="44">
        <v>167.80687249194452</v>
      </c>
      <c r="CC166" s="43">
        <v>56.43965734810714</v>
      </c>
      <c r="CD166" s="43">
        <v>23.597068026732693</v>
      </c>
      <c r="CE166" s="60">
        <v>93.354829713388</v>
      </c>
      <c r="CF166" s="40">
        <v>465570</v>
      </c>
      <c r="CG166" s="40">
        <v>293878.72030210984</v>
      </c>
      <c r="CH166" s="40">
        <v>59335201.227563716</v>
      </c>
      <c r="CI166" s="43">
        <v>63.122349013490954</v>
      </c>
      <c r="CJ166" s="44">
        <v>201.90370084151252</v>
      </c>
      <c r="CK166" s="44">
        <v>127.4463587163342</v>
      </c>
      <c r="CL166" s="43">
        <v>3.1531287301002022</v>
      </c>
      <c r="CM166" s="43">
        <v>-3.1288462637638457</v>
      </c>
      <c r="CN166" s="60">
        <v>-7.4374084078040678E-2</v>
      </c>
      <c r="CO166" s="40">
        <v>496403</v>
      </c>
      <c r="CP166" s="40">
        <v>304469.53938882065</v>
      </c>
      <c r="CQ166" s="40">
        <v>57278968.496018648</v>
      </c>
      <c r="CR166" s="43">
        <v>61.335152968217486</v>
      </c>
      <c r="CS166" s="44">
        <v>188.12709018773452</v>
      </c>
      <c r="CT166" s="44">
        <v>115.38803854130343</v>
      </c>
      <c r="CU166" s="43">
        <v>15.30663425539316</v>
      </c>
      <c r="CV166" s="43">
        <v>5.2331768138355885</v>
      </c>
      <c r="CW166" s="60">
        <v>21.340834304149681</v>
      </c>
      <c r="CX166" s="40">
        <v>480390</v>
      </c>
      <c r="CY166" s="40">
        <v>283678.2972851019</v>
      </c>
      <c r="CZ166" s="40">
        <v>51184913.963678315</v>
      </c>
      <c r="DA166" s="43">
        <v>59.051665789275773</v>
      </c>
      <c r="DB166" s="44">
        <v>180.43295681599687</v>
      </c>
      <c r="DC166" s="44">
        <v>106.54866663269075</v>
      </c>
      <c r="DD166" s="43">
        <v>5.2610942966240568</v>
      </c>
      <c r="DE166" s="43">
        <v>-2.7296939418643262</v>
      </c>
      <c r="DF166" s="60">
        <v>2.3877885823924219</v>
      </c>
      <c r="DG166" s="40">
        <v>1366706</v>
      </c>
      <c r="DH166" s="40">
        <v>797295.87415104336</v>
      </c>
      <c r="DI166" s="40">
        <v>151031630.03179011</v>
      </c>
      <c r="DJ166" s="43">
        <v>58.337043530286934</v>
      </c>
      <c r="DK166" s="44">
        <v>189.42984019904512</v>
      </c>
      <c r="DL166" s="44">
        <v>110.50776833626992</v>
      </c>
      <c r="DM166" s="43">
        <v>9.4981869224470703</v>
      </c>
      <c r="DN166" s="43">
        <v>177.89423581721667</v>
      </c>
      <c r="DO166" s="43">
        <v>153.78889242613104</v>
      </c>
      <c r="DP166" s="43">
        <v>36.825275196076987</v>
      </c>
      <c r="DQ166" s="60">
        <v>247.24735047871215</v>
      </c>
      <c r="DR166" s="40">
        <v>1372911</v>
      </c>
      <c r="DS166" s="40">
        <v>918097.21292084118</v>
      </c>
      <c r="DT166" s="40">
        <v>187351836.76193297</v>
      </c>
      <c r="DU166" s="43">
        <v>66.872303661405667</v>
      </c>
      <c r="DV166" s="44">
        <v>204.06535835773914</v>
      </c>
      <c r="DW166" s="44">
        <v>136.46320610872297</v>
      </c>
      <c r="DX166" s="43">
        <v>9.2214148312089605</v>
      </c>
      <c r="DY166" s="43">
        <v>158.3460554482734</v>
      </c>
      <c r="DZ166" s="43">
        <v>136.53425095061257</v>
      </c>
      <c r="EA166" s="43">
        <v>27.660252158082251</v>
      </c>
      <c r="EB166" s="60">
        <v>201.96022120354442</v>
      </c>
      <c r="EC166" s="40">
        <v>1357960</v>
      </c>
      <c r="ED166" s="40">
        <v>943819.39599220816</v>
      </c>
      <c r="EE166" s="40">
        <v>197270076.06910837</v>
      </c>
      <c r="EF166" s="43">
        <v>69.502739108089202</v>
      </c>
      <c r="EG166" s="44">
        <v>209.01252602646977</v>
      </c>
      <c r="EH166" s="44">
        <v>145.26943066740432</v>
      </c>
      <c r="EI166" s="43">
        <v>8.2243354128744528</v>
      </c>
      <c r="EJ166" s="43">
        <v>87.284068185839857</v>
      </c>
      <c r="EK166" s="43">
        <v>73.051714728681276</v>
      </c>
      <c r="EL166" s="43">
        <v>20.697969222297459</v>
      </c>
      <c r="EM166" s="60">
        <v>108.86990538213226</v>
      </c>
      <c r="EN166" s="40">
        <v>1442363</v>
      </c>
      <c r="EO166" s="40">
        <v>882026.55697603233</v>
      </c>
      <c r="EP166" s="40">
        <v>167799083.68726069</v>
      </c>
      <c r="EQ166" s="43">
        <v>61.151496327625736</v>
      </c>
      <c r="ER166" s="44">
        <v>190.24266600605353</v>
      </c>
      <c r="ES166" s="44">
        <v>116.33623691626912</v>
      </c>
      <c r="ET166" s="43">
        <v>7.0855414477113072</v>
      </c>
      <c r="EU166" s="43">
        <v>15.333200469383879</v>
      </c>
      <c r="EV166" s="43">
        <v>7.7019352101588527</v>
      </c>
      <c r="EW166" s="43">
        <v>-0.63220018439163395</v>
      </c>
      <c r="EX166" s="60">
        <v>7.0210433770823553</v>
      </c>
      <c r="EY166" s="40">
        <v>5539940</v>
      </c>
      <c r="EZ166" s="40">
        <v>3541239.0400401251</v>
      </c>
      <c r="FA166" s="40">
        <v>703452626.5500921</v>
      </c>
      <c r="FB166" s="43">
        <v>63.921974606947458</v>
      </c>
      <c r="FC166" s="44">
        <v>198.64590291598091</v>
      </c>
      <c r="FD166" s="44">
        <v>126.97838361969482</v>
      </c>
      <c r="FE166" s="43">
        <v>8.4807401521331585</v>
      </c>
      <c r="FF166" s="43">
        <v>85.308582122617537</v>
      </c>
      <c r="FG166" s="43">
        <v>70.821642498915352</v>
      </c>
      <c r="FH166" s="43">
        <v>14.959432544409042</v>
      </c>
      <c r="FI166" s="60">
        <v>96.375590879407795</v>
      </c>
      <c r="FK166" s="61">
        <v>132</v>
      </c>
      <c r="FL166" s="62">
        <v>87</v>
      </c>
      <c r="FM166" s="40">
        <v>16013</v>
      </c>
      <c r="FN166" s="62">
        <v>13297</v>
      </c>
    </row>
    <row r="167" spans="2:170" x14ac:dyDescent="0.2">
      <c r="B167" s="64" t="s">
        <v>62</v>
      </c>
      <c r="C167" s="40">
        <v>61845</v>
      </c>
      <c r="D167" s="40">
        <v>39187.372426141454</v>
      </c>
      <c r="E167" s="40">
        <v>6586602.618627619</v>
      </c>
      <c r="F167" s="43">
        <v>63.363849019551218</v>
      </c>
      <c r="G167" s="44">
        <v>168.07972086012512</v>
      </c>
      <c r="H167" s="44">
        <v>106.50178055829281</v>
      </c>
      <c r="I167" s="43">
        <v>17.08144472891734</v>
      </c>
      <c r="J167" s="43">
        <v>-6.2664063466910145</v>
      </c>
      <c r="K167" s="60">
        <v>9.7446456456735397</v>
      </c>
      <c r="L167" s="40">
        <v>61845</v>
      </c>
      <c r="M167" s="40">
        <v>37724.610564010742</v>
      </c>
      <c r="N167" s="40">
        <v>6205764.103820947</v>
      </c>
      <c r="O167" s="43">
        <v>60.998642677679271</v>
      </c>
      <c r="P167" s="44">
        <v>164.50174066849726</v>
      </c>
      <c r="Q167" s="44">
        <v>100.34382898893924</v>
      </c>
      <c r="R167" s="43">
        <v>45.017829447673094</v>
      </c>
      <c r="S167" s="43">
        <v>25.088432141329392</v>
      </c>
      <c r="T167" s="60">
        <v>81.40052918157042</v>
      </c>
      <c r="U167" s="40">
        <v>59850</v>
      </c>
      <c r="V167" s="40">
        <v>41804.74552309142</v>
      </c>
      <c r="W167" s="40">
        <v>7193564.5411639959</v>
      </c>
      <c r="X167" s="43">
        <v>69.849198868991522</v>
      </c>
      <c r="Y167" s="44">
        <v>172.07530989969865</v>
      </c>
      <c r="Z167" s="44">
        <v>120.19322541627396</v>
      </c>
      <c r="AA167" s="43">
        <v>56.675104606119568</v>
      </c>
      <c r="AB167" s="43">
        <v>33.765895991468113</v>
      </c>
      <c r="AC167" s="60">
        <v>109.57785747185008</v>
      </c>
      <c r="AD167" s="40">
        <v>62217</v>
      </c>
      <c r="AE167" s="40">
        <v>45564.702891326022</v>
      </c>
      <c r="AF167" s="40">
        <v>8076082.1421808172</v>
      </c>
      <c r="AG167" s="43">
        <v>73.235133309748178</v>
      </c>
      <c r="AH167" s="44">
        <v>177.24426210882262</v>
      </c>
      <c r="AI167" s="44">
        <v>129.80507163927572</v>
      </c>
      <c r="AJ167" s="43">
        <v>57.387966283246854</v>
      </c>
      <c r="AK167" s="43">
        <v>31.795427247044238</v>
      </c>
      <c r="AL167" s="60">
        <v>107.43014259831725</v>
      </c>
      <c r="AM167" s="40">
        <v>60210</v>
      </c>
      <c r="AN167" s="40">
        <v>45205.736098020738</v>
      </c>
      <c r="AO167" s="40">
        <v>7894375.2724512648</v>
      </c>
      <c r="AP167" s="43">
        <v>75.080113100848251</v>
      </c>
      <c r="AQ167" s="44">
        <v>174.63215852372568</v>
      </c>
      <c r="AR167" s="44">
        <v>131.11402213006585</v>
      </c>
      <c r="AS167" s="43">
        <v>14.472389258741378</v>
      </c>
      <c r="AT167" s="43">
        <v>29.048903518135365</v>
      </c>
      <c r="AU167" s="60">
        <v>47.725363169367661</v>
      </c>
      <c r="AV167" s="40">
        <v>62217</v>
      </c>
      <c r="AW167" s="40">
        <v>42436.261599210266</v>
      </c>
      <c r="AX167" s="40">
        <v>8162017.7341770744</v>
      </c>
      <c r="AY167" s="43">
        <v>68.206859217272239</v>
      </c>
      <c r="AZ167" s="44">
        <v>192.33592749670882</v>
      </c>
      <c r="BA167" s="44">
        <v>131.18629529191497</v>
      </c>
      <c r="BB167" s="43">
        <v>-1.8030286016375174</v>
      </c>
      <c r="BC167" s="43">
        <v>30.443939052716509</v>
      </c>
      <c r="BD167" s="60">
        <v>28.091997522505615</v>
      </c>
      <c r="BE167" s="40">
        <v>62217</v>
      </c>
      <c r="BF167" s="40">
        <v>42634.878932316489</v>
      </c>
      <c r="BG167" s="40">
        <v>8139401.0157208787</v>
      </c>
      <c r="BH167" s="43">
        <v>68.526092438266858</v>
      </c>
      <c r="BI167" s="44">
        <v>190.90944361873994</v>
      </c>
      <c r="BJ167" s="44">
        <v>130.8227818075587</v>
      </c>
      <c r="BK167" s="43">
        <v>22.021481726255359</v>
      </c>
      <c r="BL167" s="43">
        <v>14.127486288053753</v>
      </c>
      <c r="BM167" s="60">
        <v>39.260049825489816</v>
      </c>
      <c r="BN167" s="40">
        <v>56196</v>
      </c>
      <c r="BO167" s="40">
        <v>40200.247654784238</v>
      </c>
      <c r="BP167" s="40">
        <v>6977129.0932950666</v>
      </c>
      <c r="BQ167" s="43">
        <v>71.535781291878848</v>
      </c>
      <c r="BR167" s="44">
        <v>173.55935598234348</v>
      </c>
      <c r="BS167" s="44">
        <v>124.15704130712268</v>
      </c>
      <c r="BT167" s="43">
        <v>19.296208023904693</v>
      </c>
      <c r="BU167" s="43">
        <v>19.525786079361314</v>
      </c>
      <c r="BV167" s="60">
        <v>42.589730403355787</v>
      </c>
      <c r="BW167" s="40">
        <v>62217</v>
      </c>
      <c r="BX167" s="40">
        <v>47098.249514563104</v>
      </c>
      <c r="BY167" s="40">
        <v>8474051.6872376986</v>
      </c>
      <c r="BZ167" s="43">
        <v>75.699968681490759</v>
      </c>
      <c r="CA167" s="44">
        <v>179.92285858983914</v>
      </c>
      <c r="CB167" s="44">
        <v>136.20154760335114</v>
      </c>
      <c r="CC167" s="43">
        <v>17.548121625061889</v>
      </c>
      <c r="CD167" s="43">
        <v>16.586876655632892</v>
      </c>
      <c r="CE167" s="60">
        <v>37.04568357003204</v>
      </c>
      <c r="CF167" s="40">
        <v>60510</v>
      </c>
      <c r="CG167" s="40">
        <v>41773.440776699026</v>
      </c>
      <c r="CH167" s="40">
        <v>7697115.4642076222</v>
      </c>
      <c r="CI167" s="43">
        <v>69.035598705501613</v>
      </c>
      <c r="CJ167" s="44">
        <v>184.25859400360974</v>
      </c>
      <c r="CK167" s="44">
        <v>127.20402353673148</v>
      </c>
      <c r="CL167" s="43">
        <v>-2.6911570898388648</v>
      </c>
      <c r="CM167" s="43">
        <v>8.4159660841101012</v>
      </c>
      <c r="CN167" s="60">
        <v>5.4983221264428623</v>
      </c>
      <c r="CO167" s="40">
        <v>62527</v>
      </c>
      <c r="CP167" s="40">
        <v>40901.619760479043</v>
      </c>
      <c r="CQ167" s="40">
        <v>7101165.628119112</v>
      </c>
      <c r="CR167" s="43">
        <v>65.414332625072433</v>
      </c>
      <c r="CS167" s="44">
        <v>173.6157557990056</v>
      </c>
      <c r="CT167" s="44">
        <v>113.56958798789502</v>
      </c>
      <c r="CU167" s="43">
        <v>5.2126575805472077</v>
      </c>
      <c r="CV167" s="43">
        <v>7.4709591217251665</v>
      </c>
      <c r="CW167" s="60">
        <v>13.073052219205824</v>
      </c>
      <c r="CX167" s="40">
        <v>60510</v>
      </c>
      <c r="CY167" s="40">
        <v>39317.409181636729</v>
      </c>
      <c r="CZ167" s="40">
        <v>6946563.2400453715</v>
      </c>
      <c r="DA167" s="43">
        <v>64.976713240186299</v>
      </c>
      <c r="DB167" s="44">
        <v>176.67906875435162</v>
      </c>
      <c r="DC167" s="44">
        <v>114.80025185994664</v>
      </c>
      <c r="DD167" s="43">
        <v>1.6088184255993436</v>
      </c>
      <c r="DE167" s="43">
        <v>8.3070744194471491</v>
      </c>
      <c r="DF167" s="60">
        <v>10.049538588949687</v>
      </c>
      <c r="DG167" s="40">
        <v>183540</v>
      </c>
      <c r="DH167" s="40">
        <v>118716.72851324362</v>
      </c>
      <c r="DI167" s="40">
        <v>19985931.263612561</v>
      </c>
      <c r="DJ167" s="43">
        <v>64.681665311781416</v>
      </c>
      <c r="DK167" s="44">
        <v>168.34974745267684</v>
      </c>
      <c r="DL167" s="44">
        <v>108.8914202005697</v>
      </c>
      <c r="DM167" s="43">
        <v>3.3143448990160538</v>
      </c>
      <c r="DN167" s="43">
        <v>42.342504554667123</v>
      </c>
      <c r="DO167" s="43">
        <v>37.77612846870241</v>
      </c>
      <c r="DP167" s="43">
        <v>12.842309008887861</v>
      </c>
      <c r="DQ167" s="60">
        <v>55.469764627268113</v>
      </c>
      <c r="DR167" s="40">
        <v>184644</v>
      </c>
      <c r="DS167" s="40">
        <v>133206.70058855703</v>
      </c>
      <c r="DT167" s="40">
        <v>24132475.148809157</v>
      </c>
      <c r="DU167" s="43">
        <v>72.142447406120439</v>
      </c>
      <c r="DV167" s="44">
        <v>181.16562486859036</v>
      </c>
      <c r="DW167" s="44">
        <v>130.69731563879225</v>
      </c>
      <c r="DX167" s="43">
        <v>3.9357845675815639</v>
      </c>
      <c r="DY167" s="43">
        <v>23.995822911287402</v>
      </c>
      <c r="DZ167" s="43">
        <v>19.300415566417019</v>
      </c>
      <c r="EA167" s="43">
        <v>29.591083115737462</v>
      </c>
      <c r="EB167" s="60">
        <v>54.602700694038639</v>
      </c>
      <c r="EC167" s="40">
        <v>180630</v>
      </c>
      <c r="ED167" s="40">
        <v>129933.37610166385</v>
      </c>
      <c r="EE167" s="40">
        <v>23590581.796253644</v>
      </c>
      <c r="EF167" s="43">
        <v>71.933441898723274</v>
      </c>
      <c r="EG167" s="44">
        <v>181.55906129765805</v>
      </c>
      <c r="EH167" s="44">
        <v>130.60168187041822</v>
      </c>
      <c r="EI167" s="43">
        <v>0.75301204819277112</v>
      </c>
      <c r="EJ167" s="43">
        <v>20.427915062975824</v>
      </c>
      <c r="EK167" s="43">
        <v>19.527855906992041</v>
      </c>
      <c r="EL167" s="43">
        <v>16.637015678178056</v>
      </c>
      <c r="EM167" s="60">
        <v>39.413724034201501</v>
      </c>
      <c r="EN167" s="40">
        <v>183547</v>
      </c>
      <c r="EO167" s="40">
        <v>121992.4697188148</v>
      </c>
      <c r="EP167" s="40">
        <v>21744844.332372107</v>
      </c>
      <c r="EQ167" s="43">
        <v>66.46388648074597</v>
      </c>
      <c r="ER167" s="44">
        <v>178.24743102990411</v>
      </c>
      <c r="ES167" s="44">
        <v>118.47017021456142</v>
      </c>
      <c r="ET167" s="43">
        <v>1.2047727748922046</v>
      </c>
      <c r="EU167" s="43">
        <v>2.4606074748872935</v>
      </c>
      <c r="EV167" s="43">
        <v>1.2408848570988478</v>
      </c>
      <c r="EW167" s="43">
        <v>7.9965886342191368</v>
      </c>
      <c r="EX167" s="60">
        <v>9.3367019487611831</v>
      </c>
      <c r="EY167" s="40">
        <v>732361</v>
      </c>
      <c r="EZ167" s="40">
        <v>503849.27492227929</v>
      </c>
      <c r="FA167" s="40">
        <v>89453832.541047469</v>
      </c>
      <c r="FB167" s="43">
        <v>68.797939120499223</v>
      </c>
      <c r="FC167" s="44">
        <v>177.54085793781499</v>
      </c>
      <c r="FD167" s="44">
        <v>122.14445135806996</v>
      </c>
      <c r="FE167" s="43">
        <v>2.292770683822523</v>
      </c>
      <c r="FF167" s="43">
        <v>20.599727139867451</v>
      </c>
      <c r="FG167" s="43">
        <v>17.896627819923133</v>
      </c>
      <c r="FH167" s="43">
        <v>16.065643250993883</v>
      </c>
      <c r="FI167" s="60">
        <v>36.837479450414548</v>
      </c>
      <c r="FK167" s="61">
        <v>67</v>
      </c>
      <c r="FL167" s="62">
        <v>28</v>
      </c>
      <c r="FM167" s="40">
        <v>2017</v>
      </c>
      <c r="FN167" s="62">
        <v>1002</v>
      </c>
    </row>
    <row r="168" spans="2:170" x14ac:dyDescent="0.2">
      <c r="B168" s="64" t="s">
        <v>63</v>
      </c>
      <c r="C168" s="40">
        <v>330801</v>
      </c>
      <c r="D168" s="40">
        <v>226902.79697624189</v>
      </c>
      <c r="E168" s="40">
        <v>44041730.286634274</v>
      </c>
      <c r="F168" s="43">
        <v>68.591932000278689</v>
      </c>
      <c r="G168" s="44">
        <v>194.09954779555102</v>
      </c>
      <c r="H168" s="44">
        <v>133.13662983677278</v>
      </c>
      <c r="I168" s="43">
        <v>74.045058235257017</v>
      </c>
      <c r="J168" s="43">
        <v>38.153970480265976</v>
      </c>
      <c r="K168" s="60">
        <v>140.4501583765437</v>
      </c>
      <c r="L168" s="40">
        <v>338737</v>
      </c>
      <c r="M168" s="40">
        <v>215744.06053059016</v>
      </c>
      <c r="N168" s="40">
        <v>39069157.149817653</v>
      </c>
      <c r="O168" s="43">
        <v>63.690727771276876</v>
      </c>
      <c r="P168" s="44">
        <v>181.09030234126922</v>
      </c>
      <c r="Q168" s="44">
        <v>115.33773148436001</v>
      </c>
      <c r="R168" s="43">
        <v>95.244207837747339</v>
      </c>
      <c r="S168" s="43">
        <v>41.580433158946803</v>
      </c>
      <c r="T168" s="60">
        <v>176.42759517481747</v>
      </c>
      <c r="U168" s="40">
        <v>328290</v>
      </c>
      <c r="V168" s="40">
        <v>222956.84604611076</v>
      </c>
      <c r="W168" s="40">
        <v>43371818.721776709</v>
      </c>
      <c r="X168" s="43">
        <v>67.914601738131154</v>
      </c>
      <c r="Y168" s="44">
        <v>194.53010522407001</v>
      </c>
      <c r="Z168" s="44">
        <v>132.11434622369461</v>
      </c>
      <c r="AA168" s="43">
        <v>86.272601897568748</v>
      </c>
      <c r="AB168" s="43">
        <v>51.108363476373093</v>
      </c>
      <c r="AC168" s="60">
        <v>181.4734803323251</v>
      </c>
      <c r="AD168" s="40">
        <v>339264</v>
      </c>
      <c r="AE168" s="40">
        <v>245794.53595335782</v>
      </c>
      <c r="AF168" s="40">
        <v>49344021.438583389</v>
      </c>
      <c r="AG168" s="43">
        <v>72.449342091515106</v>
      </c>
      <c r="AH168" s="44">
        <v>200.75312596837773</v>
      </c>
      <c r="AI168" s="44">
        <v>145.44431899224023</v>
      </c>
      <c r="AJ168" s="43">
        <v>78.521924126302352</v>
      </c>
      <c r="AK168" s="43">
        <v>49.343186600622687</v>
      </c>
      <c r="AL168" s="60">
        <v>166.61033027081226</v>
      </c>
      <c r="AM168" s="40">
        <v>328320</v>
      </c>
      <c r="AN168" s="40">
        <v>243122.32004230566</v>
      </c>
      <c r="AO168" s="40">
        <v>48029029.738020554</v>
      </c>
      <c r="AP168" s="43">
        <v>74.050414242904992</v>
      </c>
      <c r="AQ168" s="44">
        <v>197.55088602997466</v>
      </c>
      <c r="AR168" s="44">
        <v>146.28724944572537</v>
      </c>
      <c r="AS168" s="43">
        <v>51.564766944864331</v>
      </c>
      <c r="AT168" s="43">
        <v>37.013734057184315</v>
      </c>
      <c r="AU168" s="60">
        <v>107.66454670598993</v>
      </c>
      <c r="AV168" s="40">
        <v>338458</v>
      </c>
      <c r="AW168" s="40">
        <v>233990.98380829016</v>
      </c>
      <c r="AX168" s="40">
        <v>49241000.187176861</v>
      </c>
      <c r="AY168" s="43">
        <v>69.134422530503088</v>
      </c>
      <c r="AZ168" s="44">
        <v>210.43973312886376</v>
      </c>
      <c r="BA168" s="44">
        <v>145.48629427337175</v>
      </c>
      <c r="BB168" s="43">
        <v>20.171090863944762</v>
      </c>
      <c r="BC168" s="43">
        <v>25.415755924101347</v>
      </c>
      <c r="BD168" s="60">
        <v>50.713482009211113</v>
      </c>
      <c r="BE168" s="40">
        <v>342054</v>
      </c>
      <c r="BF168" s="40">
        <v>231530.67648902821</v>
      </c>
      <c r="BG168" s="40">
        <v>49455092.281657055</v>
      </c>
      <c r="BH168" s="43">
        <v>67.688340580442912</v>
      </c>
      <c r="BI168" s="44">
        <v>213.60060373684709</v>
      </c>
      <c r="BJ168" s="44">
        <v>144.58270413927934</v>
      </c>
      <c r="BK168" s="43">
        <v>19.060895888101065</v>
      </c>
      <c r="BL168" s="43">
        <v>21.843459340536615</v>
      </c>
      <c r="BM168" s="60">
        <v>45.06791427198263</v>
      </c>
      <c r="BN168" s="40">
        <v>315952</v>
      </c>
      <c r="BO168" s="40">
        <v>227627.52250736221</v>
      </c>
      <c r="BP168" s="40">
        <v>44920483.182389893</v>
      </c>
      <c r="BQ168" s="43">
        <v>72.044969649618366</v>
      </c>
      <c r="BR168" s="44">
        <v>197.34205551060734</v>
      </c>
      <c r="BS168" s="44">
        <v>142.17502399855007</v>
      </c>
      <c r="BT168" s="43">
        <v>24.213624894733911</v>
      </c>
      <c r="BU168" s="43">
        <v>23.732723042708969</v>
      </c>
      <c r="BV168" s="60">
        <v>53.692900472263993</v>
      </c>
      <c r="BW168" s="40">
        <v>351943</v>
      </c>
      <c r="BX168" s="40">
        <v>263029.83168927248</v>
      </c>
      <c r="BY168" s="40">
        <v>57274911.212478086</v>
      </c>
      <c r="BZ168" s="43">
        <v>74.736486217731994</v>
      </c>
      <c r="CA168" s="44">
        <v>217.75062868206979</v>
      </c>
      <c r="CB168" s="44">
        <v>162.73916859399986</v>
      </c>
      <c r="CC168" s="43">
        <v>11.163136064928414</v>
      </c>
      <c r="CD168" s="43">
        <v>27.176625697783873</v>
      </c>
      <c r="CE168" s="60">
        <v>41.373525467257565</v>
      </c>
      <c r="CF168" s="40">
        <v>341610</v>
      </c>
      <c r="CG168" s="40">
        <v>226320.64373104673</v>
      </c>
      <c r="CH168" s="40">
        <v>47137043.348951787</v>
      </c>
      <c r="CI168" s="43">
        <v>66.251176409076649</v>
      </c>
      <c r="CJ168" s="44">
        <v>208.27549167352211</v>
      </c>
      <c r="CK168" s="44">
        <v>137.98496340549687</v>
      </c>
      <c r="CL168" s="43">
        <v>-5.797920301605231</v>
      </c>
      <c r="CM168" s="43">
        <v>5.4085378455992315</v>
      </c>
      <c r="CN168" s="60">
        <v>-0.70296516976934231</v>
      </c>
      <c r="CO168" s="40">
        <v>352997</v>
      </c>
      <c r="CP168" s="40">
        <v>231259.78821476235</v>
      </c>
      <c r="CQ168" s="40">
        <v>43919444.011522882</v>
      </c>
      <c r="CR168" s="43">
        <v>65.513244649320626</v>
      </c>
      <c r="CS168" s="44">
        <v>189.91388148611694</v>
      </c>
      <c r="CT168" s="44">
        <v>124.41874580102063</v>
      </c>
      <c r="CU168" s="43">
        <v>-2.7875109537733729</v>
      </c>
      <c r="CV168" s="43">
        <v>7.9694075592285731</v>
      </c>
      <c r="CW168" s="60">
        <v>4.9597484969273884</v>
      </c>
      <c r="CX168" s="40">
        <v>344460</v>
      </c>
      <c r="CY168" s="40">
        <v>219960.50813213456</v>
      </c>
      <c r="CZ168" s="40">
        <v>41404581.433035746</v>
      </c>
      <c r="DA168" s="43">
        <v>63.856618513654581</v>
      </c>
      <c r="DB168" s="44">
        <v>188.23643291532684</v>
      </c>
      <c r="DC168" s="44">
        <v>120.20142087045157</v>
      </c>
      <c r="DD168" s="43">
        <v>-4.93272776115887</v>
      </c>
      <c r="DE168" s="43">
        <v>2.5522645872470493</v>
      </c>
      <c r="DF168" s="60">
        <v>-2.5063594377804668</v>
      </c>
      <c r="DG168" s="40">
        <v>997828</v>
      </c>
      <c r="DH168" s="40">
        <v>665603.70355294284</v>
      </c>
      <c r="DI168" s="40">
        <v>126482706.15822864</v>
      </c>
      <c r="DJ168" s="43">
        <v>66.705254167345757</v>
      </c>
      <c r="DK168" s="44">
        <v>190.02704684945923</v>
      </c>
      <c r="DL168" s="44">
        <v>126.75802458763297</v>
      </c>
      <c r="DM168" s="43">
        <v>5.0714672316372287</v>
      </c>
      <c r="DN168" s="43">
        <v>93.75071210127912</v>
      </c>
      <c r="DO168" s="43">
        <v>84.398978339172416</v>
      </c>
      <c r="DP168" s="43">
        <v>43.001247559027391</v>
      </c>
      <c r="DQ168" s="60">
        <v>163.69283951150734</v>
      </c>
      <c r="DR168" s="40">
        <v>1006042</v>
      </c>
      <c r="DS168" s="40">
        <v>722907.83980395366</v>
      </c>
      <c r="DT168" s="40">
        <v>146614051.3637808</v>
      </c>
      <c r="DU168" s="43">
        <v>71.856626244625332</v>
      </c>
      <c r="DV168" s="44">
        <v>202.81153874820512</v>
      </c>
      <c r="DW168" s="44">
        <v>145.73352937927123</v>
      </c>
      <c r="DX168" s="43">
        <v>7.0870349199861193</v>
      </c>
      <c r="DY168" s="43">
        <v>56.761719119160496</v>
      </c>
      <c r="DZ168" s="43">
        <v>46.3872066643872</v>
      </c>
      <c r="EA168" s="43">
        <v>34.316496496011908</v>
      </c>
      <c r="EB168" s="60">
        <v>96.622167309922659</v>
      </c>
      <c r="EC168" s="40">
        <v>1009949</v>
      </c>
      <c r="ED168" s="40">
        <v>722188.03068566299</v>
      </c>
      <c r="EE168" s="40">
        <v>151650486.67652503</v>
      </c>
      <c r="EF168" s="43">
        <v>71.5073761829224</v>
      </c>
      <c r="EG168" s="44">
        <v>209.98753819354272</v>
      </c>
      <c r="EH168" s="44">
        <v>150.15657887331443</v>
      </c>
      <c r="EI168" s="43">
        <v>6.3591223349639048</v>
      </c>
      <c r="EJ168" s="43">
        <v>25.090995798045551</v>
      </c>
      <c r="EK168" s="43">
        <v>17.611910527192542</v>
      </c>
      <c r="EL168" s="43">
        <v>24.216103915102362</v>
      </c>
      <c r="EM168" s="60">
        <v>46.092932996938828</v>
      </c>
      <c r="EN168" s="40">
        <v>1039067</v>
      </c>
      <c r="EO168" s="40">
        <v>677540.94007794361</v>
      </c>
      <c r="EP168" s="40">
        <v>132461068.79351042</v>
      </c>
      <c r="EQ168" s="43">
        <v>65.206665217733189</v>
      </c>
      <c r="ER168" s="44">
        <v>195.50267881712392</v>
      </c>
      <c r="ES168" s="44">
        <v>127.48077726798216</v>
      </c>
      <c r="ET168" s="43">
        <v>7.6210244156575904</v>
      </c>
      <c r="EU168" s="43">
        <v>2.7701525580764472</v>
      </c>
      <c r="EV168" s="43">
        <v>-4.5073645079220483</v>
      </c>
      <c r="EW168" s="43">
        <v>5.2565074697285885</v>
      </c>
      <c r="EX168" s="60">
        <v>0.51221300978608786</v>
      </c>
      <c r="EY168" s="40">
        <v>4052886</v>
      </c>
      <c r="EZ168" s="40">
        <v>2788240.5141205029</v>
      </c>
      <c r="FA168" s="40">
        <v>557208312.99204493</v>
      </c>
      <c r="FB168" s="43">
        <v>68.796420973116511</v>
      </c>
      <c r="FC168" s="44">
        <v>199.84226976481099</v>
      </c>
      <c r="FD168" s="44">
        <v>137.48432918963053</v>
      </c>
      <c r="FE168" s="43">
        <v>6.5377032632525278</v>
      </c>
      <c r="FF168" s="43">
        <v>36.591750037149573</v>
      </c>
      <c r="FG168" s="43">
        <v>28.209775368975126</v>
      </c>
      <c r="FH168" s="43">
        <v>21.650990726457024</v>
      </c>
      <c r="FI168" s="60">
        <v>55.968461944497818</v>
      </c>
      <c r="FK168" s="61">
        <v>160</v>
      </c>
      <c r="FL168" s="62">
        <v>114</v>
      </c>
      <c r="FM168" s="40">
        <v>11482</v>
      </c>
      <c r="FN168" s="62">
        <v>9899</v>
      </c>
    </row>
    <row r="169" spans="2:170" x14ac:dyDescent="0.2">
      <c r="B169" s="64" t="s">
        <v>64</v>
      </c>
      <c r="K169" s="60"/>
      <c r="T169" s="60"/>
      <c r="AC169" s="60"/>
      <c r="AL169" s="60"/>
      <c r="AU169" s="60"/>
      <c r="BD169" s="60"/>
      <c r="BM169" s="60"/>
      <c r="BV169" s="60"/>
      <c r="CE169" s="60"/>
      <c r="CN169" s="60"/>
      <c r="CW169" s="60"/>
      <c r="DF169" s="60"/>
      <c r="DQ169" s="60"/>
      <c r="EB169" s="60"/>
      <c r="EM169" s="60"/>
      <c r="EX169" s="60"/>
      <c r="FI169" s="60"/>
      <c r="FK169" s="61">
        <v>6</v>
      </c>
      <c r="FL169" s="62">
        <v>1</v>
      </c>
      <c r="FM169" s="40">
        <v>117</v>
      </c>
      <c r="FN169" s="62">
        <v>7</v>
      </c>
    </row>
    <row r="170" spans="2:170" x14ac:dyDescent="0.2">
      <c r="B170" s="65" t="s">
        <v>89</v>
      </c>
      <c r="C170" s="66">
        <v>856561</v>
      </c>
      <c r="D170" s="66">
        <v>550095.47603524232</v>
      </c>
      <c r="E170" s="66">
        <v>105571808.12072882</v>
      </c>
      <c r="F170" s="67">
        <v>64.221401165269285</v>
      </c>
      <c r="G170" s="68">
        <v>191.91542690302961</v>
      </c>
      <c r="H170" s="68">
        <v>123.25077620943379</v>
      </c>
      <c r="I170" s="67">
        <v>78.500742150839244</v>
      </c>
      <c r="J170" s="67">
        <v>35.396642442839223</v>
      </c>
      <c r="K170" s="69">
        <v>141.68401160767553</v>
      </c>
      <c r="L170" s="66">
        <v>864497</v>
      </c>
      <c r="M170" s="66">
        <v>504763.92392502754</v>
      </c>
      <c r="N170" s="66">
        <v>91119776.759848982</v>
      </c>
      <c r="O170" s="67">
        <v>58.388163744353946</v>
      </c>
      <c r="P170" s="68">
        <v>180.51959032908812</v>
      </c>
      <c r="Q170" s="68">
        <v>105.40207399198492</v>
      </c>
      <c r="R170" s="67">
        <v>129.8499550228137</v>
      </c>
      <c r="S170" s="67">
        <v>36.192620030695423</v>
      </c>
      <c r="T170" s="69">
        <v>213.03867588501527</v>
      </c>
      <c r="U170" s="66">
        <v>837780</v>
      </c>
      <c r="V170" s="66">
        <v>532893.16558684828</v>
      </c>
      <c r="W170" s="66">
        <v>102826325.52054074</v>
      </c>
      <c r="X170" s="67">
        <v>63.607768816019508</v>
      </c>
      <c r="Y170" s="68">
        <v>192.95861189606984</v>
      </c>
      <c r="Z170" s="68">
        <v>122.73666776545242</v>
      </c>
      <c r="AA170" s="67">
        <v>128.05377156466926</v>
      </c>
      <c r="AB170" s="67">
        <v>45.242746467874753</v>
      </c>
      <c r="AC170" s="69">
        <v>231.2315612448354</v>
      </c>
      <c r="AD170" s="66">
        <v>865954</v>
      </c>
      <c r="AE170" s="66">
        <v>600473.49500132713</v>
      </c>
      <c r="AF170" s="66">
        <v>120717282.80425803</v>
      </c>
      <c r="AG170" s="67">
        <v>69.342424078106589</v>
      </c>
      <c r="AH170" s="68">
        <v>201.03682145702575</v>
      </c>
      <c r="AI170" s="68">
        <v>139.40380528787676</v>
      </c>
      <c r="AJ170" s="67">
        <v>129.51710924574439</v>
      </c>
      <c r="AK170" s="67">
        <v>45.556931839195855</v>
      </c>
      <c r="AL170" s="69">
        <v>234.07806226373387</v>
      </c>
      <c r="AM170" s="66">
        <v>838020</v>
      </c>
      <c r="AN170" s="66">
        <v>603599.45078766067</v>
      </c>
      <c r="AO170" s="66">
        <v>119753461.22635229</v>
      </c>
      <c r="AP170" s="67">
        <v>72.026855061652554</v>
      </c>
      <c r="AQ170" s="68">
        <v>198.3988903072746</v>
      </c>
      <c r="AR170" s="68">
        <v>142.90048116554772</v>
      </c>
      <c r="AS170" s="67">
        <v>85.659949627584808</v>
      </c>
      <c r="AT170" s="67">
        <v>35.000344743612231</v>
      </c>
      <c r="AU170" s="69">
        <v>150.64157204818198</v>
      </c>
      <c r="AV170" s="66">
        <v>870387</v>
      </c>
      <c r="AW170" s="66">
        <v>576286.38614649686</v>
      </c>
      <c r="AX170" s="66">
        <v>119992908.6605428</v>
      </c>
      <c r="AY170" s="67">
        <v>66.210362303951783</v>
      </c>
      <c r="AZ170" s="68">
        <v>208.21749662161827</v>
      </c>
      <c r="BA170" s="68">
        <v>137.86155889339202</v>
      </c>
      <c r="BB170" s="67">
        <v>41.316635585861029</v>
      </c>
      <c r="BC170" s="67">
        <v>23.786679856160145</v>
      </c>
      <c r="BD170" s="69">
        <v>74.931171276218663</v>
      </c>
      <c r="BE170" s="66">
        <v>874014</v>
      </c>
      <c r="BF170" s="66">
        <v>559214.54091225623</v>
      </c>
      <c r="BG170" s="66">
        <v>117649958.17124715</v>
      </c>
      <c r="BH170" s="67">
        <v>63.982332195165782</v>
      </c>
      <c r="BI170" s="68">
        <v>210.38429719535327</v>
      </c>
      <c r="BJ170" s="68">
        <v>134.60877991799578</v>
      </c>
      <c r="BK170" s="67">
        <v>41.970105926569161</v>
      </c>
      <c r="BL170" s="67">
        <v>20.202956614032253</v>
      </c>
      <c r="BM170" s="69">
        <v>70.652264831746905</v>
      </c>
      <c r="BN170" s="66">
        <v>798672</v>
      </c>
      <c r="BO170" s="66">
        <v>570088.9042391635</v>
      </c>
      <c r="BP170" s="66">
        <v>112102133.7315329</v>
      </c>
      <c r="BQ170" s="67">
        <v>71.379603171159559</v>
      </c>
      <c r="BR170" s="68">
        <v>196.63973969313363</v>
      </c>
      <c r="BS170" s="68">
        <v>140.36066586975991</v>
      </c>
      <c r="BT170" s="67">
        <v>52.236184419234803</v>
      </c>
      <c r="BU170" s="67">
        <v>22.07191748120637</v>
      </c>
      <c r="BV170" s="69">
        <v>85.837629421002703</v>
      </c>
      <c r="BW170" s="66">
        <v>886383</v>
      </c>
      <c r="BX170" s="66">
        <v>673688.49025177537</v>
      </c>
      <c r="BY170" s="66">
        <v>145619585.43622583</v>
      </c>
      <c r="BZ170" s="67">
        <v>76.004220551587224</v>
      </c>
      <c r="CA170" s="68">
        <v>216.1526989748688</v>
      </c>
      <c r="CB170" s="68">
        <v>164.28517405706768</v>
      </c>
      <c r="CC170" s="67">
        <v>32.20424802941335</v>
      </c>
      <c r="CD170" s="67">
        <v>25.28128536673638</v>
      </c>
      <c r="CE170" s="69">
        <v>65.627181240810614</v>
      </c>
      <c r="CF170" s="66">
        <v>871200</v>
      </c>
      <c r="CG170" s="66">
        <v>563682.7040077257</v>
      </c>
      <c r="CH170" s="66">
        <v>114893352.93385543</v>
      </c>
      <c r="CI170" s="67">
        <v>64.701871442576419</v>
      </c>
      <c r="CJ170" s="68">
        <v>203.8262875851531</v>
      </c>
      <c r="CK170" s="68">
        <v>131.87942255952183</v>
      </c>
      <c r="CL170" s="67">
        <v>-1.191121557030083</v>
      </c>
      <c r="CM170" s="67">
        <v>1.1785314036730912</v>
      </c>
      <c r="CN170" s="69">
        <v>-2.6627894984866868E-2</v>
      </c>
      <c r="CO170" s="66">
        <v>915554</v>
      </c>
      <c r="CP170" s="66">
        <v>578757.82459830062</v>
      </c>
      <c r="CQ170" s="66">
        <v>108958591.1574869</v>
      </c>
      <c r="CR170" s="67">
        <v>63.213947467686303</v>
      </c>
      <c r="CS170" s="68">
        <v>188.2628390088928</v>
      </c>
      <c r="CT170" s="68">
        <v>119.00837215225634</v>
      </c>
      <c r="CU170" s="67">
        <v>6.4872838815207237</v>
      </c>
      <c r="CV170" s="67">
        <v>6.6318064108616008</v>
      </c>
      <c r="CW170" s="69">
        <v>13.549314400732504</v>
      </c>
      <c r="CX170" s="66">
        <v>888870</v>
      </c>
      <c r="CY170" s="66">
        <v>544537.0753150176</v>
      </c>
      <c r="CZ170" s="66">
        <v>99982368.965222076</v>
      </c>
      <c r="DA170" s="67">
        <v>61.261722784548645</v>
      </c>
      <c r="DB170" s="68">
        <v>183.60984678110623</v>
      </c>
      <c r="DC170" s="68">
        <v>112.48255534017582</v>
      </c>
      <c r="DD170" s="67">
        <v>0.45783562980245252</v>
      </c>
      <c r="DE170" s="67">
        <v>9.2275536357328811E-2</v>
      </c>
      <c r="DF170" s="69">
        <v>0.55053363642417807</v>
      </c>
      <c r="DG170" s="66">
        <v>2558838</v>
      </c>
      <c r="DH170" s="66">
        <v>1587752.5655471182</v>
      </c>
      <c r="DI170" s="66">
        <v>299517910.40111852</v>
      </c>
      <c r="DJ170" s="67">
        <v>62.049749360730068</v>
      </c>
      <c r="DK170" s="68">
        <v>188.64268709142894</v>
      </c>
      <c r="DL170" s="68">
        <v>117.05231452757796</v>
      </c>
      <c r="DM170" s="67">
        <v>7.2332325888973266</v>
      </c>
      <c r="DN170" s="67">
        <v>123.16097388426287</v>
      </c>
      <c r="DO170" s="67">
        <v>108.10803563060013</v>
      </c>
      <c r="DP170" s="67">
        <v>38.260982310460598</v>
      </c>
      <c r="DQ170" s="69">
        <v>187.7322143300365</v>
      </c>
      <c r="DR170" s="66">
        <v>2574361</v>
      </c>
      <c r="DS170" s="66">
        <v>1780359.3319354847</v>
      </c>
      <c r="DT170" s="66">
        <v>360463652.69115311</v>
      </c>
      <c r="DU170" s="67">
        <v>69.157329991228295</v>
      </c>
      <c r="DV170" s="68">
        <v>202.46679769936205</v>
      </c>
      <c r="DW170" s="68">
        <v>140.02063140762041</v>
      </c>
      <c r="DX170" s="67">
        <v>7.9452768194237349</v>
      </c>
      <c r="DY170" s="67">
        <v>92.79360320493798</v>
      </c>
      <c r="DZ170" s="67">
        <v>78.603093053791738</v>
      </c>
      <c r="EA170" s="67">
        <v>31.907743524254325</v>
      </c>
      <c r="EB170" s="69">
        <v>135.59130991161265</v>
      </c>
      <c r="EC170" s="66">
        <v>2559069</v>
      </c>
      <c r="ED170" s="66">
        <v>1802991.935403195</v>
      </c>
      <c r="EE170" s="66">
        <v>375371677.33900589</v>
      </c>
      <c r="EF170" s="67">
        <v>70.454994976813637</v>
      </c>
      <c r="EG170" s="68">
        <v>208.19376391445877</v>
      </c>
      <c r="EH170" s="68">
        <v>146.68290590797116</v>
      </c>
      <c r="EI170" s="67">
        <v>6.888906617368499</v>
      </c>
      <c r="EJ170" s="67">
        <v>50.719315261044542</v>
      </c>
      <c r="EK170" s="67">
        <v>41.005573011100893</v>
      </c>
      <c r="EL170" s="67">
        <v>22.511496366732995</v>
      </c>
      <c r="EM170" s="69">
        <v>72.748037456255332</v>
      </c>
      <c r="EN170" s="66">
        <v>2675624</v>
      </c>
      <c r="EO170" s="66">
        <v>1686977.6039210439</v>
      </c>
      <c r="EP170" s="66">
        <v>323834313.05656439</v>
      </c>
      <c r="EQ170" s="67">
        <v>63.049875614848872</v>
      </c>
      <c r="ER170" s="68">
        <v>191.96124021082198</v>
      </c>
      <c r="ES170" s="68">
        <v>121.03132318164451</v>
      </c>
      <c r="ET170" s="67">
        <v>6.8359885035349475</v>
      </c>
      <c r="EU170" s="67">
        <v>8.8051665954285099</v>
      </c>
      <c r="EV170" s="67">
        <v>1.843178613833778</v>
      </c>
      <c r="EW170" s="67">
        <v>2.4070117892850531</v>
      </c>
      <c r="EX170" s="69">
        <v>4.2945559295552513</v>
      </c>
      <c r="EY170" s="66">
        <v>10367892</v>
      </c>
      <c r="EZ170" s="66">
        <v>6858081.4368068418</v>
      </c>
      <c r="FA170" s="66">
        <v>1359187553.4878418</v>
      </c>
      <c r="FB170" s="67">
        <v>66.14730783081886</v>
      </c>
      <c r="FC170" s="68">
        <v>198.18772436751448</v>
      </c>
      <c r="FD170" s="68">
        <v>131.09584412027459</v>
      </c>
      <c r="FE170" s="67">
        <v>7.220709531749419</v>
      </c>
      <c r="FF170" s="67">
        <v>56.518171117263037</v>
      </c>
      <c r="FG170" s="67">
        <v>45.97755582925496</v>
      </c>
      <c r="FH170" s="67">
        <v>18.512901722141066</v>
      </c>
      <c r="FI170" s="69">
        <v>73.002237276379773</v>
      </c>
      <c r="FK170" s="70">
        <v>365</v>
      </c>
      <c r="FL170" s="71">
        <v>230</v>
      </c>
      <c r="FM170" s="66">
        <v>29629</v>
      </c>
      <c r="FN170" s="71">
        <v>24205</v>
      </c>
    </row>
    <row r="171" spans="2:170" x14ac:dyDescent="0.2">
      <c r="B171" s="63" t="s">
        <v>90</v>
      </c>
      <c r="K171" s="60"/>
      <c r="T171" s="60"/>
      <c r="AC171" s="60"/>
      <c r="AL171" s="60"/>
      <c r="AU171" s="60"/>
      <c r="BD171" s="60"/>
      <c r="BM171" s="60"/>
      <c r="BV171" s="60"/>
      <c r="CE171" s="60"/>
      <c r="CN171" s="60"/>
      <c r="CW171" s="60"/>
      <c r="DF171" s="60"/>
      <c r="DQ171" s="60"/>
      <c r="EB171" s="60"/>
      <c r="EM171" s="60"/>
      <c r="EX171" s="60"/>
      <c r="FI171" s="60"/>
      <c r="FK171" s="61"/>
      <c r="FL171" s="62"/>
      <c r="FN171" s="62"/>
    </row>
    <row r="172" spans="2:170" x14ac:dyDescent="0.2">
      <c r="B172" s="64" t="s">
        <v>61</v>
      </c>
      <c r="C172" s="40">
        <v>165075</v>
      </c>
      <c r="D172" s="40">
        <v>121359.19527418636</v>
      </c>
      <c r="E172" s="40">
        <v>17563362.47112171</v>
      </c>
      <c r="F172" s="43">
        <v>73.517610343290229</v>
      </c>
      <c r="G172" s="44">
        <v>144.72214018427587</v>
      </c>
      <c r="H172" s="44">
        <v>106.3962591011462</v>
      </c>
      <c r="I172" s="43">
        <v>150.77013214859005</v>
      </c>
      <c r="J172" s="43">
        <v>19.669102405811614</v>
      </c>
      <c r="K172" s="60">
        <v>200.0943662435777</v>
      </c>
      <c r="L172" s="40">
        <v>164362</v>
      </c>
      <c r="M172" s="40">
        <v>103364.44287604764</v>
      </c>
      <c r="N172" s="40">
        <v>13572911.618068993</v>
      </c>
      <c r="O172" s="43">
        <v>62.888284929635581</v>
      </c>
      <c r="P172" s="44">
        <v>131.31122502488915</v>
      </c>
      <c r="Q172" s="44">
        <v>82.579377338247241</v>
      </c>
      <c r="R172" s="43">
        <v>165.6750120094743</v>
      </c>
      <c r="S172" s="43">
        <v>9.8006962522149674</v>
      </c>
      <c r="T172" s="60">
        <v>191.71301295445733</v>
      </c>
      <c r="U172" s="40">
        <v>159060</v>
      </c>
      <c r="V172" s="40">
        <v>113659.72474636084</v>
      </c>
      <c r="W172" s="40">
        <v>16237663.124057783</v>
      </c>
      <c r="X172" s="43">
        <v>71.457138656079991</v>
      </c>
      <c r="Y172" s="44">
        <v>142.86206622700522</v>
      </c>
      <c r="Z172" s="44">
        <v>102.08514475077193</v>
      </c>
      <c r="AA172" s="43">
        <v>118.77743867427395</v>
      </c>
      <c r="AB172" s="43">
        <v>33.41306267830597</v>
      </c>
      <c r="AC172" s="60">
        <v>191.87768138444017</v>
      </c>
      <c r="AD172" s="40">
        <v>168082</v>
      </c>
      <c r="AE172" s="40">
        <v>125759.34889867841</v>
      </c>
      <c r="AF172" s="40">
        <v>19391272.788605731</v>
      </c>
      <c r="AG172" s="43">
        <v>74.820235895978399</v>
      </c>
      <c r="AH172" s="44">
        <v>154.19348906003688</v>
      </c>
      <c r="AI172" s="44">
        <v>115.36793225095924</v>
      </c>
      <c r="AJ172" s="43">
        <v>108.12276116606512</v>
      </c>
      <c r="AK172" s="43">
        <v>39.710388230119044</v>
      </c>
      <c r="AL172" s="60">
        <v>190.76911762022684</v>
      </c>
      <c r="AM172" s="40">
        <v>162660</v>
      </c>
      <c r="AN172" s="40">
        <v>128068.50023331778</v>
      </c>
      <c r="AO172" s="40">
        <v>19127265.572850659</v>
      </c>
      <c r="AP172" s="43">
        <v>78.733862186965311</v>
      </c>
      <c r="AQ172" s="44">
        <v>149.35183544746928</v>
      </c>
      <c r="AR172" s="44">
        <v>117.59046829491368</v>
      </c>
      <c r="AS172" s="43">
        <v>118.74356901472969</v>
      </c>
      <c r="AT172" s="43">
        <v>35.237436988833274</v>
      </c>
      <c r="AU172" s="60">
        <v>195.82319631354244</v>
      </c>
      <c r="AV172" s="40">
        <v>168082</v>
      </c>
      <c r="AW172" s="40">
        <v>125384.06626224918</v>
      </c>
      <c r="AX172" s="40">
        <v>19353238.994476475</v>
      </c>
      <c r="AY172" s="43">
        <v>74.596962353047431</v>
      </c>
      <c r="AZ172" s="44">
        <v>154.35166182916637</v>
      </c>
      <c r="BA172" s="44">
        <v>115.14165106600632</v>
      </c>
      <c r="BB172" s="43">
        <v>63.375989671122468</v>
      </c>
      <c r="BC172" s="43">
        <v>24.106749765212356</v>
      </c>
      <c r="BD172" s="60">
        <v>102.76063067744575</v>
      </c>
      <c r="BE172" s="40">
        <v>169105</v>
      </c>
      <c r="BF172" s="40">
        <v>121868.38097469541</v>
      </c>
      <c r="BG172" s="40">
        <v>19332234.433418702</v>
      </c>
      <c r="BH172" s="43">
        <v>72.066692868156125</v>
      </c>
      <c r="BI172" s="44">
        <v>158.63207731817511</v>
      </c>
      <c r="BJ172" s="44">
        <v>114.3208919512652</v>
      </c>
      <c r="BK172" s="43">
        <v>57.512536752468748</v>
      </c>
      <c r="BL172" s="43">
        <v>31.839709719315955</v>
      </c>
      <c r="BM172" s="60">
        <v>107.66407122616525</v>
      </c>
      <c r="BN172" s="40">
        <v>152740</v>
      </c>
      <c r="BO172" s="40">
        <v>120338.40303308824</v>
      </c>
      <c r="BP172" s="40">
        <v>18306798.86663726</v>
      </c>
      <c r="BQ172" s="43">
        <v>78.786436449579838</v>
      </c>
      <c r="BR172" s="44">
        <v>152.12765339426704</v>
      </c>
      <c r="BS172" s="44">
        <v>119.85595696371128</v>
      </c>
      <c r="BT172" s="43">
        <v>56.692286426436119</v>
      </c>
      <c r="BU172" s="43">
        <v>32.215076572372446</v>
      </c>
      <c r="BV172" s="60">
        <v>107.17082648164387</v>
      </c>
      <c r="BW172" s="40">
        <v>169105</v>
      </c>
      <c r="BX172" s="40">
        <v>138701.39705882352</v>
      </c>
      <c r="BY172" s="40">
        <v>23356427.654095102</v>
      </c>
      <c r="BZ172" s="43">
        <v>82.020872865275138</v>
      </c>
      <c r="CA172" s="44">
        <v>168.39360056474121</v>
      </c>
      <c r="CB172" s="44">
        <v>138.11790103246562</v>
      </c>
      <c r="CC172" s="43">
        <v>31.584598960883401</v>
      </c>
      <c r="CD172" s="43">
        <v>42.829954747799917</v>
      </c>
      <c r="CE172" s="60">
        <v>87.942223150664447</v>
      </c>
      <c r="CF172" s="40">
        <v>163620</v>
      </c>
      <c r="CG172" s="40">
        <v>113947.22482758621</v>
      </c>
      <c r="CH172" s="40">
        <v>17835065.882917818</v>
      </c>
      <c r="CI172" s="43">
        <v>69.641379310344831</v>
      </c>
      <c r="CJ172" s="44">
        <v>156.5204059151427</v>
      </c>
      <c r="CK172" s="44">
        <v>109.00296958145593</v>
      </c>
      <c r="CL172" s="43">
        <v>4.8819875376176869</v>
      </c>
      <c r="CM172" s="43">
        <v>-3.8346192778320733</v>
      </c>
      <c r="CN172" s="60">
        <v>0.86016262449282266</v>
      </c>
      <c r="CO172" s="40">
        <v>169074</v>
      </c>
      <c r="CP172" s="40">
        <v>112570.56</v>
      </c>
      <c r="CQ172" s="40">
        <v>15817217.540496822</v>
      </c>
      <c r="CR172" s="43">
        <v>66.58064516129032</v>
      </c>
      <c r="CS172" s="44">
        <v>140.50936177715403</v>
      </c>
      <c r="CT172" s="44">
        <v>93.552039583240614</v>
      </c>
      <c r="CU172" s="43">
        <v>9.2010760847381405</v>
      </c>
      <c r="CV172" s="43">
        <v>9.8130461447157202</v>
      </c>
      <c r="CW172" s="60">
        <v>19.917028071373668</v>
      </c>
      <c r="CX172" s="40">
        <v>163020</v>
      </c>
      <c r="CY172" s="40">
        <v>111045.38823529411</v>
      </c>
      <c r="CZ172" s="40">
        <v>15280529.446013596</v>
      </c>
      <c r="DA172" s="43">
        <v>68.117647058823536</v>
      </c>
      <c r="DB172" s="44">
        <v>137.60615986713177</v>
      </c>
      <c r="DC172" s="44">
        <v>93.734078309493285</v>
      </c>
      <c r="DD172" s="43">
        <v>5.7235627410093155</v>
      </c>
      <c r="DE172" s="43">
        <v>2.3592824659128704</v>
      </c>
      <c r="DF172" s="60">
        <v>8.2178802191080305</v>
      </c>
      <c r="DG172" s="40">
        <v>488497</v>
      </c>
      <c r="DH172" s="40">
        <v>338383.3628965948</v>
      </c>
      <c r="DI172" s="40">
        <v>47373937.213248484</v>
      </c>
      <c r="DJ172" s="43">
        <v>69.270305221238786</v>
      </c>
      <c r="DK172" s="44">
        <v>140.00078729557779</v>
      </c>
      <c r="DL172" s="44">
        <v>96.978972671784035</v>
      </c>
      <c r="DM172" s="43">
        <v>6.7225807579206771</v>
      </c>
      <c r="DN172" s="43">
        <v>159.55611696687828</v>
      </c>
      <c r="DO172" s="43">
        <v>143.20637218789435</v>
      </c>
      <c r="DP172" s="43">
        <v>21.279902399134635</v>
      </c>
      <c r="DQ172" s="60">
        <v>194.96045081831937</v>
      </c>
      <c r="DR172" s="40">
        <v>498824</v>
      </c>
      <c r="DS172" s="40">
        <v>379211.91539424536</v>
      </c>
      <c r="DT172" s="40">
        <v>57871777.355932862</v>
      </c>
      <c r="DU172" s="43">
        <v>76.02118490574739</v>
      </c>
      <c r="DV172" s="44">
        <v>152.61065121270471</v>
      </c>
      <c r="DW172" s="44">
        <v>116.01642534427546</v>
      </c>
      <c r="DX172" s="43">
        <v>6.5144048035941546</v>
      </c>
      <c r="DY172" s="43">
        <v>106.07850973589626</v>
      </c>
      <c r="DZ172" s="43">
        <v>93.474779412351523</v>
      </c>
      <c r="EA172" s="43">
        <v>31.600114708130835</v>
      </c>
      <c r="EB172" s="60">
        <v>154.61303163794986</v>
      </c>
      <c r="EC172" s="40">
        <v>490950</v>
      </c>
      <c r="ED172" s="40">
        <v>380908.18106660718</v>
      </c>
      <c r="EE172" s="40">
        <v>60995460.954151064</v>
      </c>
      <c r="EF172" s="43">
        <v>77.585941759162267</v>
      </c>
      <c r="EG172" s="44">
        <v>160.13166423297469</v>
      </c>
      <c r="EH172" s="44">
        <v>124.23965974977303</v>
      </c>
      <c r="EI172" s="43">
        <v>4.3797172318486233</v>
      </c>
      <c r="EJ172" s="43">
        <v>53.04165153414165</v>
      </c>
      <c r="EK172" s="43">
        <v>46.620105507924869</v>
      </c>
      <c r="EL172" s="43">
        <v>35.956358237348198</v>
      </c>
      <c r="EM172" s="60">
        <v>99.339355892054613</v>
      </c>
      <c r="EN172" s="40">
        <v>495714</v>
      </c>
      <c r="EO172" s="40">
        <v>337563.17306288035</v>
      </c>
      <c r="EP172" s="40">
        <v>48932812.86942824</v>
      </c>
      <c r="EQ172" s="43">
        <v>68.096356581190022</v>
      </c>
      <c r="ER172" s="44">
        <v>144.95897886441887</v>
      </c>
      <c r="ES172" s="44">
        <v>98.711783143966557</v>
      </c>
      <c r="ET172" s="43">
        <v>3.3012970125366765</v>
      </c>
      <c r="EU172" s="43">
        <v>10.08337284492611</v>
      </c>
      <c r="EV172" s="43">
        <v>6.5653346361686094</v>
      </c>
      <c r="EW172" s="43">
        <v>2.0624086648621662</v>
      </c>
      <c r="EX172" s="60">
        <v>8.7631473314921617</v>
      </c>
      <c r="EY172" s="40">
        <v>1973985</v>
      </c>
      <c r="EZ172" s="40">
        <v>1436066.6324203277</v>
      </c>
      <c r="FA172" s="40">
        <v>215173988.39276066</v>
      </c>
      <c r="FB172" s="43">
        <v>72.749622333519639</v>
      </c>
      <c r="FC172" s="44">
        <v>149.83565771604154</v>
      </c>
      <c r="FD172" s="44">
        <v>109.0048751093654</v>
      </c>
      <c r="FE172" s="43">
        <v>5.2082755944792414</v>
      </c>
      <c r="FF172" s="43">
        <v>65.080617446751305</v>
      </c>
      <c r="FG172" s="43">
        <v>56.908395764428207</v>
      </c>
      <c r="FH172" s="43">
        <v>19.302244814012209</v>
      </c>
      <c r="FI172" s="60">
        <v>87.195238448775513</v>
      </c>
      <c r="FK172" s="61">
        <v>96</v>
      </c>
      <c r="FL172" s="62">
        <v>22</v>
      </c>
      <c r="FM172" s="40">
        <v>5434</v>
      </c>
      <c r="FN172" s="62">
        <v>2210</v>
      </c>
    </row>
    <row r="173" spans="2:170" x14ac:dyDescent="0.2">
      <c r="B173" s="64" t="s">
        <v>62</v>
      </c>
      <c r="C173" s="40">
        <v>291400</v>
      </c>
      <c r="D173" s="40">
        <v>196113.17715959004</v>
      </c>
      <c r="E173" s="40">
        <v>26608876.397772174</v>
      </c>
      <c r="F173" s="43">
        <v>67.300335332735088</v>
      </c>
      <c r="G173" s="44">
        <v>135.68122643854167</v>
      </c>
      <c r="H173" s="44">
        <v>91.313920376706164</v>
      </c>
      <c r="I173" s="43">
        <v>56.503516031308443</v>
      </c>
      <c r="J173" s="43">
        <v>7.7200957772249081</v>
      </c>
      <c r="K173" s="60">
        <v>68.58573736351282</v>
      </c>
      <c r="L173" s="40">
        <v>291400</v>
      </c>
      <c r="M173" s="40">
        <v>182871.49059334298</v>
      </c>
      <c r="N173" s="40">
        <v>23898145.97013022</v>
      </c>
      <c r="O173" s="43">
        <v>62.756173848092992</v>
      </c>
      <c r="P173" s="44">
        <v>130.68273186044766</v>
      </c>
      <c r="Q173" s="44">
        <v>82.011482395779751</v>
      </c>
      <c r="R173" s="43">
        <v>112.53504396651603</v>
      </c>
      <c r="S173" s="43">
        <v>18.36887647537284</v>
      </c>
      <c r="T173" s="60">
        <v>151.5753436596427</v>
      </c>
      <c r="U173" s="40">
        <v>281520</v>
      </c>
      <c r="V173" s="40">
        <v>199621.35135135136</v>
      </c>
      <c r="W173" s="40">
        <v>27523663.173308101</v>
      </c>
      <c r="X173" s="43">
        <v>70.908408408408405</v>
      </c>
      <c r="Y173" s="44">
        <v>137.87935502382209</v>
      </c>
      <c r="Z173" s="44">
        <v>97.768056171171139</v>
      </c>
      <c r="AA173" s="43">
        <v>150.28681470180055</v>
      </c>
      <c r="AB173" s="43">
        <v>35.759494718488959</v>
      </c>
      <c r="AC173" s="60">
        <v>239.78811498619487</v>
      </c>
      <c r="AD173" s="40">
        <v>291400</v>
      </c>
      <c r="AE173" s="40">
        <v>216977.82982045278</v>
      </c>
      <c r="AF173" s="40">
        <v>30802921.972490251</v>
      </c>
      <c r="AG173" s="43">
        <v>74.460476945934374</v>
      </c>
      <c r="AH173" s="44">
        <v>141.96345312320338</v>
      </c>
      <c r="AI173" s="44">
        <v>105.70666428445521</v>
      </c>
      <c r="AJ173" s="43">
        <v>153.36605861289163</v>
      </c>
      <c r="AK173" s="43">
        <v>29.146724853288617</v>
      </c>
      <c r="AL173" s="60">
        <v>227.21396658885459</v>
      </c>
      <c r="AM173" s="40">
        <v>282030</v>
      </c>
      <c r="AN173" s="40">
        <v>215079.04056162247</v>
      </c>
      <c r="AO173" s="40">
        <v>30348861.442323558</v>
      </c>
      <c r="AP173" s="43">
        <v>76.261050442017677</v>
      </c>
      <c r="AQ173" s="44">
        <v>141.10562034810769</v>
      </c>
      <c r="AR173" s="44">
        <v>107.60862831019239</v>
      </c>
      <c r="AS173" s="43">
        <v>41.310675397815565</v>
      </c>
      <c r="AT173" s="43">
        <v>22.08875314445114</v>
      </c>
      <c r="AU173" s="60">
        <v>72.524441653347651</v>
      </c>
      <c r="AV173" s="40">
        <v>291431</v>
      </c>
      <c r="AW173" s="40">
        <v>204326.02702702704</v>
      </c>
      <c r="AX173" s="40">
        <v>30648050.462833244</v>
      </c>
      <c r="AY173" s="43">
        <v>70.111287758346577</v>
      </c>
      <c r="AZ173" s="44">
        <v>149.99582240582254</v>
      </c>
      <c r="BA173" s="44">
        <v>105.16400267244474</v>
      </c>
      <c r="BB173" s="43">
        <v>17.361693288203654</v>
      </c>
      <c r="BC173" s="43">
        <v>16.910465514514687</v>
      </c>
      <c r="BD173" s="60">
        <v>37.208101958910007</v>
      </c>
      <c r="BE173" s="40">
        <v>291431</v>
      </c>
      <c r="BF173" s="40">
        <v>192221.85101404056</v>
      </c>
      <c r="BG173" s="40">
        <v>29969110.768465716</v>
      </c>
      <c r="BH173" s="43">
        <v>65.957928639726234</v>
      </c>
      <c r="BI173" s="44">
        <v>155.90896981986023</v>
      </c>
      <c r="BJ173" s="44">
        <v>102.83432705671572</v>
      </c>
      <c r="BK173" s="43">
        <v>5.928609922097313</v>
      </c>
      <c r="BL173" s="43">
        <v>14.664859646379623</v>
      </c>
      <c r="BM173" s="60">
        <v>21.462891892480449</v>
      </c>
      <c r="BN173" s="40">
        <v>263256</v>
      </c>
      <c r="BO173" s="40">
        <v>179436.9559939302</v>
      </c>
      <c r="BP173" s="40">
        <v>26205338.479453716</v>
      </c>
      <c r="BQ173" s="43">
        <v>68.160632993713421</v>
      </c>
      <c r="BR173" s="44">
        <v>146.04203651526592</v>
      </c>
      <c r="BS173" s="44">
        <v>99.543176525715339</v>
      </c>
      <c r="BT173" s="43">
        <v>9.1596815259170832</v>
      </c>
      <c r="BU173" s="43">
        <v>16.807754095330782</v>
      </c>
      <c r="BV173" s="60">
        <v>27.506972368063902</v>
      </c>
      <c r="BW173" s="40">
        <v>291462</v>
      </c>
      <c r="BX173" s="40">
        <v>230067.01138952165</v>
      </c>
      <c r="BY173" s="40">
        <v>34747296.877415143</v>
      </c>
      <c r="BZ173" s="43">
        <v>78.935508364562665</v>
      </c>
      <c r="CA173" s="44">
        <v>151.03120029053284</v>
      </c>
      <c r="CB173" s="44">
        <v>119.21724573843295</v>
      </c>
      <c r="CC173" s="43">
        <v>8.1175299115746782</v>
      </c>
      <c r="CD173" s="43">
        <v>16.787629814576135</v>
      </c>
      <c r="CE173" s="60">
        <v>26.267900597858549</v>
      </c>
      <c r="CF173" s="40">
        <v>282030</v>
      </c>
      <c r="CG173" s="40">
        <v>201507.14893617021</v>
      </c>
      <c r="CH173" s="40">
        <v>30500192.593059696</v>
      </c>
      <c r="CI173" s="43">
        <v>71.448834853090176</v>
      </c>
      <c r="CJ173" s="44">
        <v>151.3603500127978</v>
      </c>
      <c r="CK173" s="44">
        <v>108.14520651370314</v>
      </c>
      <c r="CL173" s="43">
        <v>-4.9799917464125798</v>
      </c>
      <c r="CM173" s="43">
        <v>7.8667470973979379</v>
      </c>
      <c r="CN173" s="60">
        <v>2.4949919947395429</v>
      </c>
      <c r="CO173" s="40">
        <v>291431</v>
      </c>
      <c r="CP173" s="40">
        <v>187682.19648318042</v>
      </c>
      <c r="CQ173" s="40">
        <v>26280688.970998812</v>
      </c>
      <c r="CR173" s="43">
        <v>64.400217026733742</v>
      </c>
      <c r="CS173" s="44">
        <v>140.02760764446839</v>
      </c>
      <c r="CT173" s="44">
        <v>90.178083220380856</v>
      </c>
      <c r="CU173" s="43">
        <v>-8.2214116551897511</v>
      </c>
      <c r="CV173" s="43">
        <v>3.8580794123432263</v>
      </c>
      <c r="CW173" s="60">
        <v>-4.6805208333754251</v>
      </c>
      <c r="CX173" s="40">
        <v>282030</v>
      </c>
      <c r="CY173" s="40">
        <v>174975.03440366974</v>
      </c>
      <c r="CZ173" s="40">
        <v>24603975.391745646</v>
      </c>
      <c r="DA173" s="43">
        <v>62.041284403669728</v>
      </c>
      <c r="DB173" s="44">
        <v>140.61420519560494</v>
      </c>
      <c r="DC173" s="44">
        <v>87.238858957364982</v>
      </c>
      <c r="DD173" s="43">
        <v>-6.4910319584865936</v>
      </c>
      <c r="DE173" s="43">
        <v>4.9121632091410765</v>
      </c>
      <c r="DF173" s="60">
        <v>-1.8977188330594252</v>
      </c>
      <c r="DG173" s="40">
        <v>864320</v>
      </c>
      <c r="DH173" s="40">
        <v>578606.01910428435</v>
      </c>
      <c r="DI173" s="40">
        <v>78030685.541210487</v>
      </c>
      <c r="DJ173" s="43">
        <v>66.943495361010321</v>
      </c>
      <c r="DK173" s="44">
        <v>134.85978881105751</v>
      </c>
      <c r="DL173" s="44">
        <v>90.279856466598588</v>
      </c>
      <c r="DM173" s="43">
        <v>0.33991492839497001</v>
      </c>
      <c r="DN173" s="43">
        <v>99.476186890196715</v>
      </c>
      <c r="DO173" s="43">
        <v>98.800434535464859</v>
      </c>
      <c r="DP173" s="43">
        <v>17.613382809589272</v>
      </c>
      <c r="DQ173" s="60">
        <v>133.81591609723461</v>
      </c>
      <c r="DR173" s="40">
        <v>864861</v>
      </c>
      <c r="DS173" s="40">
        <v>636382.8974091023</v>
      </c>
      <c r="DT173" s="40">
        <v>91799833.877647057</v>
      </c>
      <c r="DU173" s="43">
        <v>73.582101332942784</v>
      </c>
      <c r="DV173" s="44">
        <v>144.2525156653181</v>
      </c>
      <c r="DW173" s="44">
        <v>106.14403225217353</v>
      </c>
      <c r="DX173" s="43">
        <v>0.3199153697412026</v>
      </c>
      <c r="DY173" s="43">
        <v>54.966351731030763</v>
      </c>
      <c r="DZ173" s="43">
        <v>54.472171512323037</v>
      </c>
      <c r="EA173" s="43">
        <v>20.429697477513166</v>
      </c>
      <c r="EB173" s="60">
        <v>86.030368839251892</v>
      </c>
      <c r="EC173" s="40">
        <v>846149</v>
      </c>
      <c r="ED173" s="40">
        <v>601725.8183974924</v>
      </c>
      <c r="EE173" s="40">
        <v>90921746.125334576</v>
      </c>
      <c r="EF173" s="43">
        <v>71.113458551329899</v>
      </c>
      <c r="EG173" s="44">
        <v>151.10162028193517</v>
      </c>
      <c r="EH173" s="44">
        <v>107.45358810958186</v>
      </c>
      <c r="EI173" s="43">
        <v>3.8897164881416847E-2</v>
      </c>
      <c r="EJ173" s="43">
        <v>7.7552746792359573</v>
      </c>
      <c r="EK173" s="43">
        <v>7.7133772292781595</v>
      </c>
      <c r="EL173" s="43">
        <v>16.037835615972828</v>
      </c>
      <c r="EM173" s="60">
        <v>24.988271605751674</v>
      </c>
      <c r="EN173" s="40">
        <v>855491</v>
      </c>
      <c r="EO173" s="40">
        <v>564164.37982302031</v>
      </c>
      <c r="EP173" s="40">
        <v>81384856.955804154</v>
      </c>
      <c r="EQ173" s="43">
        <v>65.946267093753221</v>
      </c>
      <c r="ER173" s="44">
        <v>144.25734744425867</v>
      </c>
      <c r="ES173" s="44">
        <v>95.132335647954406</v>
      </c>
      <c r="ET173" s="43">
        <v>2.4787233171865555E-2</v>
      </c>
      <c r="EU173" s="43">
        <v>-6.5229954563879788</v>
      </c>
      <c r="EV173" s="43">
        <v>-6.5461600775550872</v>
      </c>
      <c r="EW173" s="43">
        <v>5.6754700828872444</v>
      </c>
      <c r="EX173" s="60">
        <v>-1.242215351553879</v>
      </c>
      <c r="EY173" s="40">
        <v>3430821</v>
      </c>
      <c r="EZ173" s="40">
        <v>2380879.1147338995</v>
      </c>
      <c r="FA173" s="40">
        <v>342137122.4999963</v>
      </c>
      <c r="FB173" s="43">
        <v>69.396774554367582</v>
      </c>
      <c r="FC173" s="44">
        <v>143.70201342130528</v>
      </c>
      <c r="FD173" s="44">
        <v>99.724562284070274</v>
      </c>
      <c r="FE173" s="43">
        <v>0.18183177334305906</v>
      </c>
      <c r="FF173" s="43">
        <v>27.820552134536769</v>
      </c>
      <c r="FG173" s="43">
        <v>27.588555601224769</v>
      </c>
      <c r="FH173" s="43">
        <v>12.677945233789703</v>
      </c>
      <c r="FI173" s="60">
        <v>43.764162805049189</v>
      </c>
      <c r="FK173" s="61">
        <v>434</v>
      </c>
      <c r="FL173" s="62">
        <v>55</v>
      </c>
      <c r="FM173" s="40">
        <v>9401</v>
      </c>
      <c r="FN173" s="62">
        <v>1308</v>
      </c>
    </row>
    <row r="174" spans="2:170" x14ac:dyDescent="0.2">
      <c r="B174" s="64" t="s">
        <v>63</v>
      </c>
      <c r="K174" s="60"/>
      <c r="T174" s="60"/>
      <c r="AC174" s="60"/>
      <c r="AL174" s="60"/>
      <c r="AU174" s="60"/>
      <c r="BD174" s="60"/>
      <c r="BM174" s="60"/>
      <c r="BV174" s="60"/>
      <c r="CE174" s="60"/>
      <c r="CN174" s="60"/>
      <c r="CW174" s="60"/>
      <c r="DF174" s="60"/>
      <c r="DQ174" s="60"/>
      <c r="EB174" s="60"/>
      <c r="EM174" s="60"/>
      <c r="EX174" s="60"/>
      <c r="FI174" s="60"/>
      <c r="FK174" s="61">
        <v>28</v>
      </c>
      <c r="FL174" s="62">
        <v>8</v>
      </c>
      <c r="FM174" s="40">
        <v>1192</v>
      </c>
      <c r="FN174" s="62">
        <v>595</v>
      </c>
    </row>
    <row r="175" spans="2:170" x14ac:dyDescent="0.2">
      <c r="B175" s="64" t="s">
        <v>64</v>
      </c>
      <c r="C175" s="40">
        <v>77903</v>
      </c>
      <c r="D175" s="40">
        <v>41615.389737991267</v>
      </c>
      <c r="E175" s="40">
        <v>6469082.7901869342</v>
      </c>
      <c r="F175" s="43">
        <v>53.419495703620228</v>
      </c>
      <c r="G175" s="44">
        <v>155.44929005629902</v>
      </c>
      <c r="H175" s="44">
        <v>83.040226822932809</v>
      </c>
      <c r="I175" s="43">
        <v>23.298978948178693</v>
      </c>
      <c r="J175" s="43">
        <v>9.8972268393757208</v>
      </c>
      <c r="K175" s="60">
        <v>35.502158585479314</v>
      </c>
      <c r="L175" s="40">
        <v>77903</v>
      </c>
      <c r="M175" s="40">
        <v>39207.653433476393</v>
      </c>
      <c r="N175" s="40">
        <v>5127767.901872959</v>
      </c>
      <c r="O175" s="43">
        <v>50.328810743458398</v>
      </c>
      <c r="P175" s="44">
        <v>130.78487113678557</v>
      </c>
      <c r="Q175" s="44">
        <v>65.822470275508763</v>
      </c>
      <c r="R175" s="43">
        <v>113.63977472681267</v>
      </c>
      <c r="S175" s="43">
        <v>20.161610599848721</v>
      </c>
      <c r="T175" s="60">
        <v>156.71299419284773</v>
      </c>
      <c r="U175" s="40">
        <v>75390</v>
      </c>
      <c r="V175" s="40">
        <v>48793.184549356221</v>
      </c>
      <c r="W175" s="40">
        <v>8355336.9239082029</v>
      </c>
      <c r="X175" s="43">
        <v>64.721030042918457</v>
      </c>
      <c r="Y175" s="44">
        <v>171.23983607703349</v>
      </c>
      <c r="Z175" s="44">
        <v>110.82818575286116</v>
      </c>
      <c r="AA175" s="43">
        <v>72.497104055446428</v>
      </c>
      <c r="AB175" s="43">
        <v>8.8673401896577531</v>
      </c>
      <c r="AC175" s="60">
        <v>87.793009089318346</v>
      </c>
      <c r="AD175" s="40">
        <v>77903</v>
      </c>
      <c r="AE175" s="40">
        <v>48949.709110867181</v>
      </c>
      <c r="AF175" s="40">
        <v>8119630.9406643221</v>
      </c>
      <c r="AG175" s="43">
        <v>62.834177260012041</v>
      </c>
      <c r="AH175" s="44">
        <v>165.87700086785003</v>
      </c>
      <c r="AI175" s="44">
        <v>104.2274487588966</v>
      </c>
      <c r="AJ175" s="43">
        <v>75.841680102839433</v>
      </c>
      <c r="AK175" s="43">
        <v>13.024837089036561</v>
      </c>
      <c r="AL175" s="60">
        <v>98.744772470897388</v>
      </c>
      <c r="AM175" s="40">
        <v>73800</v>
      </c>
      <c r="AN175" s="40">
        <v>46213.856655290103</v>
      </c>
      <c r="AO175" s="40">
        <v>7297241.4012081968</v>
      </c>
      <c r="AP175" s="43">
        <v>62.62040197193781</v>
      </c>
      <c r="AQ175" s="44">
        <v>157.90158903288329</v>
      </c>
      <c r="AR175" s="44">
        <v>98.878609772468792</v>
      </c>
      <c r="AS175" s="43">
        <v>9.1249936267377425</v>
      </c>
      <c r="AT175" s="43">
        <v>3.8309625714828579</v>
      </c>
      <c r="AU175" s="60">
        <v>13.305531288776683</v>
      </c>
      <c r="AV175" s="40">
        <v>76477</v>
      </c>
      <c r="AW175" s="40">
        <v>51163.180308422299</v>
      </c>
      <c r="AX175" s="40">
        <v>10636835.167164028</v>
      </c>
      <c r="AY175" s="43">
        <v>66.900088011326673</v>
      </c>
      <c r="AZ175" s="44">
        <v>207.90019508253732</v>
      </c>
      <c r="BA175" s="44">
        <v>139.08541348593732</v>
      </c>
      <c r="BB175" s="43">
        <v>1.7605673892027049</v>
      </c>
      <c r="BC175" s="43">
        <v>14.777867079345386</v>
      </c>
      <c r="BD175" s="60">
        <v>16.798608777062288</v>
      </c>
      <c r="BE175" s="40">
        <v>77469</v>
      </c>
      <c r="BF175" s="40">
        <v>59088.045138888891</v>
      </c>
      <c r="BG175" s="40">
        <v>15271242.346485808</v>
      </c>
      <c r="BH175" s="43">
        <v>76.273148148148152</v>
      </c>
      <c r="BI175" s="44">
        <v>258.44893515414367</v>
      </c>
      <c r="BJ175" s="44">
        <v>197.12713919743135</v>
      </c>
      <c r="BK175" s="43">
        <v>-0.97268458857896234</v>
      </c>
      <c r="BL175" s="43">
        <v>15.1846793238335</v>
      </c>
      <c r="BM175" s="60">
        <v>14.064295699623411</v>
      </c>
      <c r="BN175" s="40">
        <v>71904</v>
      </c>
      <c r="BO175" s="40">
        <v>42664.057377049183</v>
      </c>
      <c r="BP175" s="40">
        <v>6818977.4064331967</v>
      </c>
      <c r="BQ175" s="43">
        <v>59.334748243559716</v>
      </c>
      <c r="BR175" s="44">
        <v>159.82955737588654</v>
      </c>
      <c r="BS175" s="44">
        <v>94.834465487778104</v>
      </c>
      <c r="BT175" s="43">
        <v>-9.0288594232492301</v>
      </c>
      <c r="BU175" s="43">
        <v>4.649815161027977</v>
      </c>
      <c r="BV175" s="60">
        <v>-4.7988695365389429</v>
      </c>
      <c r="BW175" s="40">
        <v>79608</v>
      </c>
      <c r="BX175" s="40">
        <v>48094.745901639348</v>
      </c>
      <c r="BY175" s="40">
        <v>8430985.5071074497</v>
      </c>
      <c r="BZ175" s="43">
        <v>60.414463246959279</v>
      </c>
      <c r="CA175" s="44">
        <v>175.29951243219011</v>
      </c>
      <c r="CB175" s="44">
        <v>105.90625951044431</v>
      </c>
      <c r="CC175" s="43">
        <v>-8.6660231405317489</v>
      </c>
      <c r="CD175" s="43">
        <v>10.355217601825828</v>
      </c>
      <c r="CE175" s="60">
        <v>0.79180890754304556</v>
      </c>
      <c r="CF175" s="40">
        <v>78300</v>
      </c>
      <c r="CG175" s="40">
        <v>46151.876227897839</v>
      </c>
      <c r="CH175" s="40">
        <v>9489532.1208277866</v>
      </c>
      <c r="CI175" s="43">
        <v>58.942370661427638</v>
      </c>
      <c r="CJ175" s="44">
        <v>205.61530530131654</v>
      </c>
      <c r="CK175" s="44">
        <v>121.19453538732806</v>
      </c>
      <c r="CL175" s="43">
        <v>-19.009124267363664</v>
      </c>
      <c r="CM175" s="43">
        <v>4.6716190627262089</v>
      </c>
      <c r="CN175" s="60">
        <v>-15.225539077513027</v>
      </c>
      <c r="CO175" s="40">
        <v>80910</v>
      </c>
      <c r="CP175" s="40">
        <v>34324.83300589391</v>
      </c>
      <c r="CQ175" s="40">
        <v>5047652.9329638509</v>
      </c>
      <c r="CR175" s="43">
        <v>42.423474237911151</v>
      </c>
      <c r="CS175" s="44">
        <v>147.05542579324768</v>
      </c>
      <c r="CT175" s="44">
        <v>62.386020676848979</v>
      </c>
      <c r="CU175" s="43">
        <v>-23.109147171931895</v>
      </c>
      <c r="CV175" s="43">
        <v>2.5334652151539632</v>
      </c>
      <c r="CW175" s="60">
        <v>-21.161144162026059</v>
      </c>
      <c r="CX175" s="40">
        <v>78300</v>
      </c>
      <c r="CY175" s="40">
        <v>29349.478935698447</v>
      </c>
      <c r="CZ175" s="40">
        <v>5054022.7900497336</v>
      </c>
      <c r="DA175" s="43">
        <v>37.483370288248338</v>
      </c>
      <c r="DB175" s="44">
        <v>172.20144865680766</v>
      </c>
      <c r="DC175" s="44">
        <v>64.546906641759051</v>
      </c>
      <c r="DD175" s="43">
        <v>-27.984128118452769</v>
      </c>
      <c r="DE175" s="43">
        <v>12.437303982527212</v>
      </c>
      <c r="DF175" s="60">
        <v>-19.027295216941969</v>
      </c>
      <c r="DG175" s="40">
        <v>231196</v>
      </c>
      <c r="DH175" s="40">
        <v>129616.22772082388</v>
      </c>
      <c r="DI175" s="40">
        <v>19952187.615968097</v>
      </c>
      <c r="DJ175" s="43">
        <v>56.063352186380335</v>
      </c>
      <c r="DK175" s="44">
        <v>153.93279041373165</v>
      </c>
      <c r="DL175" s="44">
        <v>86.299882419973073</v>
      </c>
      <c r="DM175" s="43">
        <v>10.172552644997117</v>
      </c>
      <c r="DN175" s="43">
        <v>77.693552324860192</v>
      </c>
      <c r="DO175" s="43">
        <v>61.286589135528914</v>
      </c>
      <c r="DP175" s="43">
        <v>10.285421100651197</v>
      </c>
      <c r="DQ175" s="60">
        <v>77.875594007229751</v>
      </c>
      <c r="DR175" s="40">
        <v>228180</v>
      </c>
      <c r="DS175" s="40">
        <v>146326.74607457957</v>
      </c>
      <c r="DT175" s="40">
        <v>26053707.509036548</v>
      </c>
      <c r="DU175" s="43">
        <v>64.127770214120247</v>
      </c>
      <c r="DV175" s="44">
        <v>178.05157435645793</v>
      </c>
      <c r="DW175" s="44">
        <v>114.1805044659328</v>
      </c>
      <c r="DX175" s="43">
        <v>-0.71230587815522783</v>
      </c>
      <c r="DY175" s="43">
        <v>20.328138101888733</v>
      </c>
      <c r="DZ175" s="43">
        <v>21.191391507304964</v>
      </c>
      <c r="EA175" s="43">
        <v>9.2029100429251898</v>
      </c>
      <c r="EB175" s="60">
        <v>32.34452624761466</v>
      </c>
      <c r="EC175" s="40">
        <v>228981</v>
      </c>
      <c r="ED175" s="40">
        <v>149846.84841757742</v>
      </c>
      <c r="EE175" s="40">
        <v>30521205.260026455</v>
      </c>
      <c r="EF175" s="43">
        <v>65.440734566438877</v>
      </c>
      <c r="EG175" s="44">
        <v>203.68266388208031</v>
      </c>
      <c r="EH175" s="44">
        <v>133.29143142892403</v>
      </c>
      <c r="EI175" s="43">
        <v>1.5689040293820196</v>
      </c>
      <c r="EJ175" s="43">
        <v>-4.5001196159203571</v>
      </c>
      <c r="EK175" s="43">
        <v>-5.975277279322655</v>
      </c>
      <c r="EL175" s="43">
        <v>11.912079079043036</v>
      </c>
      <c r="EM175" s="60">
        <v>5.2250220450772797</v>
      </c>
      <c r="EN175" s="40">
        <v>237510</v>
      </c>
      <c r="EO175" s="40">
        <v>109826.1881694902</v>
      </c>
      <c r="EP175" s="40">
        <v>19591207.84384137</v>
      </c>
      <c r="EQ175" s="43">
        <v>46.240658569950824</v>
      </c>
      <c r="ER175" s="44">
        <v>178.38375500756771</v>
      </c>
      <c r="ES175" s="44">
        <v>82.485823097306948</v>
      </c>
      <c r="ET175" s="43">
        <v>3.95584579291992</v>
      </c>
      <c r="EU175" s="43">
        <v>-19.799552011802099</v>
      </c>
      <c r="EV175" s="43">
        <v>-22.851430454417649</v>
      </c>
      <c r="EW175" s="43">
        <v>6.5605579522346567</v>
      </c>
      <c r="EX175" s="60">
        <v>-17.790053840076585</v>
      </c>
      <c r="EY175" s="40">
        <v>925867</v>
      </c>
      <c r="EZ175" s="40">
        <v>535616.01038247102</v>
      </c>
      <c r="FA175" s="40">
        <v>96118308.228872478</v>
      </c>
      <c r="FB175" s="43">
        <v>57.850210708716382</v>
      </c>
      <c r="FC175" s="44">
        <v>179.45376233290077</v>
      </c>
      <c r="FD175" s="44">
        <v>103.8143796343022</v>
      </c>
      <c r="FE175" s="43">
        <v>3.6129868327696841</v>
      </c>
      <c r="FF175" s="43">
        <v>9.6680219332976556</v>
      </c>
      <c r="FG175" s="43">
        <v>5.8438959108252346</v>
      </c>
      <c r="FH175" s="43">
        <v>7.5525123183759364</v>
      </c>
      <c r="FI175" s="60">
        <v>13.837769187741086</v>
      </c>
      <c r="FK175" s="61">
        <v>66</v>
      </c>
      <c r="FL175" s="62">
        <v>21</v>
      </c>
      <c r="FM175" s="40">
        <v>2610</v>
      </c>
      <c r="FN175" s="62">
        <v>902</v>
      </c>
    </row>
    <row r="176" spans="2:170" x14ac:dyDescent="0.2">
      <c r="B176" s="65" t="s">
        <v>91</v>
      </c>
      <c r="C176" s="66">
        <v>571516</v>
      </c>
      <c r="D176" s="66">
        <v>370476.1508553655</v>
      </c>
      <c r="E176" s="66">
        <v>51334947.834187612</v>
      </c>
      <c r="F176" s="67">
        <v>64.82340841820097</v>
      </c>
      <c r="G176" s="68">
        <v>138.56478403714809</v>
      </c>
      <c r="H176" s="68">
        <v>89.822415880198648</v>
      </c>
      <c r="I176" s="67">
        <v>85.751797730325578</v>
      </c>
      <c r="J176" s="67">
        <v>12.991511105268996</v>
      </c>
      <c r="K176" s="69">
        <v>109.88376316042724</v>
      </c>
      <c r="L176" s="66">
        <v>570803</v>
      </c>
      <c r="M176" s="66">
        <v>331848.29249999998</v>
      </c>
      <c r="N176" s="66">
        <v>41926833.297581211</v>
      </c>
      <c r="O176" s="67">
        <v>58.137096774193552</v>
      </c>
      <c r="P176" s="68">
        <v>126.34337510590389</v>
      </c>
      <c r="Q176" s="68">
        <v>73.452370253101705</v>
      </c>
      <c r="R176" s="67">
        <v>134.95303693070872</v>
      </c>
      <c r="S176" s="67">
        <v>16.503883955540836</v>
      </c>
      <c r="T176" s="69">
        <v>173.72941349636432</v>
      </c>
      <c r="U176" s="66">
        <v>551910</v>
      </c>
      <c r="V176" s="66">
        <v>369908.30038834951</v>
      </c>
      <c r="W176" s="66">
        <v>52211883.433402404</v>
      </c>
      <c r="X176" s="67">
        <v>67.023300970873791</v>
      </c>
      <c r="Y176" s="68">
        <v>141.1481801802976</v>
      </c>
      <c r="Z176" s="68">
        <v>94.602169617152086</v>
      </c>
      <c r="AA176" s="67">
        <v>125.3184611083007</v>
      </c>
      <c r="AB176" s="67">
        <v>24.526338301086682</v>
      </c>
      <c r="AC176" s="69">
        <v>180.58082913448862</v>
      </c>
      <c r="AD176" s="66">
        <v>574523</v>
      </c>
      <c r="AE176" s="66">
        <v>397429.07833103719</v>
      </c>
      <c r="AF176" s="66">
        <v>58345362.926016077</v>
      </c>
      <c r="AG176" s="67">
        <v>69.175486156522396</v>
      </c>
      <c r="AH176" s="68">
        <v>146.80698043291514</v>
      </c>
      <c r="AI176" s="68">
        <v>101.55444242617976</v>
      </c>
      <c r="AJ176" s="67">
        <v>121.86859136580807</v>
      </c>
      <c r="AK176" s="67">
        <v>26.724364227837693</v>
      </c>
      <c r="AL176" s="69">
        <v>181.16156182921338</v>
      </c>
      <c r="AM176" s="66">
        <v>554430</v>
      </c>
      <c r="AN176" s="66">
        <v>396269.29404592561</v>
      </c>
      <c r="AO176" s="66">
        <v>56456962.676225223</v>
      </c>
      <c r="AP176" s="67">
        <v>71.473277789067268</v>
      </c>
      <c r="AQ176" s="68">
        <v>142.47120209541683</v>
      </c>
      <c r="AR176" s="68">
        <v>101.82883804308068</v>
      </c>
      <c r="AS176" s="67">
        <v>66.066315388887418</v>
      </c>
      <c r="AT176" s="67">
        <v>18.628330187172025</v>
      </c>
      <c r="AU176" s="69">
        <v>97.001696948842351</v>
      </c>
      <c r="AV176" s="66">
        <v>573686</v>
      </c>
      <c r="AW176" s="66">
        <v>399209.55893848999</v>
      </c>
      <c r="AX176" s="66">
        <v>61654732.922052607</v>
      </c>
      <c r="AY176" s="67">
        <v>69.586770278251521</v>
      </c>
      <c r="AZ176" s="68">
        <v>154.44202560177757</v>
      </c>
      <c r="BA176" s="68">
        <v>107.47121756858736</v>
      </c>
      <c r="BB176" s="67">
        <v>38.126181684960549</v>
      </c>
      <c r="BC176" s="67">
        <v>13.481937751544789</v>
      </c>
      <c r="BD176" s="69">
        <v>56.748267518371442</v>
      </c>
      <c r="BE176" s="66">
        <v>575670</v>
      </c>
      <c r="BF176" s="66">
        <v>406689.06862745096</v>
      </c>
      <c r="BG176" s="66">
        <v>67598706.906980559</v>
      </c>
      <c r="BH176" s="67">
        <v>70.646215475437486</v>
      </c>
      <c r="BI176" s="68">
        <v>166.21717208953214</v>
      </c>
      <c r="BJ176" s="68">
        <v>117.42614155154962</v>
      </c>
      <c r="BK176" s="67">
        <v>31.63930886296475</v>
      </c>
      <c r="BL176" s="67">
        <v>11.162856735221879</v>
      </c>
      <c r="BM176" s="69">
        <v>46.334016318601726</v>
      </c>
      <c r="BN176" s="66">
        <v>521276</v>
      </c>
      <c r="BO176" s="66">
        <v>377844.57219040097</v>
      </c>
      <c r="BP176" s="66">
        <v>53051086.486420251</v>
      </c>
      <c r="BQ176" s="67">
        <v>72.484551790299378</v>
      </c>
      <c r="BR176" s="68">
        <v>140.40452183520344</v>
      </c>
      <c r="BS176" s="68">
        <v>101.77158834556023</v>
      </c>
      <c r="BT176" s="67">
        <v>33.683607242022639</v>
      </c>
      <c r="BU176" s="67">
        <v>13.844566409760086</v>
      </c>
      <c r="BV176" s="69">
        <v>52.191523025465806</v>
      </c>
      <c r="BW176" s="66">
        <v>577127</v>
      </c>
      <c r="BX176" s="66">
        <v>447649.88250394945</v>
      </c>
      <c r="BY176" s="66">
        <v>67929895.28956452</v>
      </c>
      <c r="BZ176" s="67">
        <v>77.56522957753657</v>
      </c>
      <c r="CA176" s="68">
        <v>151.74782334264367</v>
      </c>
      <c r="CB176" s="68">
        <v>117.70354755463619</v>
      </c>
      <c r="CC176" s="67">
        <v>21.816098923673</v>
      </c>
      <c r="CD176" s="67">
        <v>20.963516727479941</v>
      </c>
      <c r="CE176" s="69">
        <v>47.353037198289336</v>
      </c>
      <c r="CF176" s="66">
        <v>559710</v>
      </c>
      <c r="CG176" s="66">
        <v>388529.10070532915</v>
      </c>
      <c r="CH176" s="66">
        <v>58710915.096209198</v>
      </c>
      <c r="CI176" s="67">
        <v>69.41614420062696</v>
      </c>
      <c r="CJ176" s="68">
        <v>151.1107275867532</v>
      </c>
      <c r="CK176" s="68">
        <v>104.89524056423718</v>
      </c>
      <c r="CL176" s="67">
        <v>2.571061059856214</v>
      </c>
      <c r="CM176" s="67">
        <v>-2.6354893448088332</v>
      </c>
      <c r="CN176" s="69">
        <v>-0.13218832518113924</v>
      </c>
      <c r="CO176" s="66">
        <v>578367</v>
      </c>
      <c r="CP176" s="66">
        <v>361867.45231554162</v>
      </c>
      <c r="CQ176" s="66">
        <v>47157170.599942565</v>
      </c>
      <c r="CR176" s="67">
        <v>62.567098799817693</v>
      </c>
      <c r="CS176" s="68">
        <v>130.31614282575046</v>
      </c>
      <c r="CT176" s="68">
        <v>81.535029833898832</v>
      </c>
      <c r="CU176" s="67">
        <v>4.2063824065975757</v>
      </c>
      <c r="CV176" s="67">
        <v>1.5971792807568188</v>
      </c>
      <c r="CW176" s="69">
        <v>5.8707451556539594</v>
      </c>
      <c r="CX176" s="66">
        <v>559110</v>
      </c>
      <c r="CY176" s="66">
        <v>343927.9040877368</v>
      </c>
      <c r="CZ176" s="66">
        <v>45448429.425244257</v>
      </c>
      <c r="DA176" s="67">
        <v>61.51345962113659</v>
      </c>
      <c r="DB176" s="68">
        <v>132.14522254539213</v>
      </c>
      <c r="DC176" s="68">
        <v>81.28709811172088</v>
      </c>
      <c r="DD176" s="67">
        <v>2.6282395088567818</v>
      </c>
      <c r="DE176" s="67">
        <v>-0.54247789043176364</v>
      </c>
      <c r="DF176" s="69">
        <v>2.0715040001255955</v>
      </c>
      <c r="DG176" s="66">
        <v>1694229</v>
      </c>
      <c r="DH176" s="66">
        <v>1072232.7437437149</v>
      </c>
      <c r="DI176" s="66">
        <v>145473664.56517124</v>
      </c>
      <c r="DJ176" s="67">
        <v>63.287356298570913</v>
      </c>
      <c r="DK176" s="68">
        <v>135.67358897961648</v>
      </c>
      <c r="DL176" s="68">
        <v>85.864227660588526</v>
      </c>
      <c r="DM176" s="67">
        <v>3.5208208201480256</v>
      </c>
      <c r="DN176" s="67">
        <v>119.89080074169489</v>
      </c>
      <c r="DO176" s="67">
        <v>112.41214955569824</v>
      </c>
      <c r="DP176" s="67">
        <v>17.323301325748623</v>
      </c>
      <c r="DQ176" s="69">
        <v>149.20894627542052</v>
      </c>
      <c r="DR176" s="66">
        <v>1702639</v>
      </c>
      <c r="DS176" s="66">
        <v>1192907.9313154528</v>
      </c>
      <c r="DT176" s="66">
        <v>176457058.5242939</v>
      </c>
      <c r="DU176" s="67">
        <v>70.06229337607401</v>
      </c>
      <c r="DV176" s="68">
        <v>147.92177492667835</v>
      </c>
      <c r="DW176" s="68">
        <v>103.63738791622529</v>
      </c>
      <c r="DX176" s="67">
        <v>1.9539427356036618</v>
      </c>
      <c r="DY176" s="67">
        <v>71.798456340218422</v>
      </c>
      <c r="DZ176" s="67">
        <v>68.505946636964055</v>
      </c>
      <c r="EA176" s="67">
        <v>17.757643204332133</v>
      </c>
      <c r="EB176" s="69">
        <v>98.42863141854788</v>
      </c>
      <c r="EC176" s="66">
        <v>1674073</v>
      </c>
      <c r="ED176" s="66">
        <v>1232183.5233218013</v>
      </c>
      <c r="EE176" s="66">
        <v>188579688.68296534</v>
      </c>
      <c r="EF176" s="67">
        <v>73.603930254045153</v>
      </c>
      <c r="EG176" s="68">
        <v>153.04513095141851</v>
      </c>
      <c r="EH176" s="68">
        <v>112.64723144269416</v>
      </c>
      <c r="EI176" s="67">
        <v>1.4937851408422524</v>
      </c>
      <c r="EJ176" s="67">
        <v>30.384153835044515</v>
      </c>
      <c r="EK176" s="67">
        <v>28.465160358493691</v>
      </c>
      <c r="EL176" s="67">
        <v>15.434294527042455</v>
      </c>
      <c r="EM176" s="69">
        <v>48.292851572818151</v>
      </c>
      <c r="EN176" s="66">
        <v>1697187</v>
      </c>
      <c r="EO176" s="66">
        <v>1094324.4571086075</v>
      </c>
      <c r="EP176" s="66">
        <v>151316515.12139603</v>
      </c>
      <c r="EQ176" s="67">
        <v>64.478720206353657</v>
      </c>
      <c r="ER176" s="68">
        <v>138.27390417756004</v>
      </c>
      <c r="ES176" s="68">
        <v>89.157243793050512</v>
      </c>
      <c r="ET176" s="67">
        <v>1.4674996009305046</v>
      </c>
      <c r="EU176" s="67">
        <v>4.6404594142785571</v>
      </c>
      <c r="EV176" s="67">
        <v>3.1270700725412239</v>
      </c>
      <c r="EW176" s="67">
        <v>-0.75739192298188629</v>
      </c>
      <c r="EX176" s="69">
        <v>2.3459939733231052</v>
      </c>
      <c r="EY176" s="66">
        <v>6768128</v>
      </c>
      <c r="EZ176" s="66">
        <v>4591648.655489577</v>
      </c>
      <c r="FA176" s="66">
        <v>661826926.89382648</v>
      </c>
      <c r="FB176" s="67">
        <v>67.842225435003243</v>
      </c>
      <c r="FC176" s="68">
        <v>144.13710119187252</v>
      </c>
      <c r="FD176" s="68">
        <v>97.785817126068906</v>
      </c>
      <c r="FE176" s="67">
        <v>2.1035528890323727</v>
      </c>
      <c r="FF176" s="67">
        <v>44.718177918236911</v>
      </c>
      <c r="FG176" s="67">
        <v>41.736672058468017</v>
      </c>
      <c r="FH176" s="67">
        <v>10.299701183873049</v>
      </c>
      <c r="FI176" s="69">
        <v>56.335125748305593</v>
      </c>
      <c r="FK176" s="70">
        <v>624</v>
      </c>
      <c r="FL176" s="71">
        <v>106</v>
      </c>
      <c r="FM176" s="66">
        <v>18637</v>
      </c>
      <c r="FN176" s="71">
        <v>5015</v>
      </c>
    </row>
    <row r="177" spans="2:170" x14ac:dyDescent="0.2">
      <c r="B177" s="63" t="s">
        <v>110</v>
      </c>
      <c r="K177" s="60"/>
      <c r="T177" s="60"/>
      <c r="AC177" s="60"/>
      <c r="AL177" s="60"/>
      <c r="AU177" s="60"/>
      <c r="BD177" s="60"/>
      <c r="BM177" s="60"/>
      <c r="BV177" s="60"/>
      <c r="CE177" s="60"/>
      <c r="CN177" s="60"/>
      <c r="CW177" s="60"/>
      <c r="DF177" s="60"/>
      <c r="DQ177" s="60"/>
      <c r="EB177" s="60"/>
      <c r="EM177" s="60"/>
      <c r="EX177" s="60"/>
      <c r="FI177" s="60"/>
      <c r="FK177" s="61"/>
      <c r="FL177" s="62"/>
      <c r="FN177" s="62"/>
    </row>
    <row r="178" spans="2:170" x14ac:dyDescent="0.2">
      <c r="B178" s="64" t="s">
        <v>61</v>
      </c>
      <c r="C178" s="40">
        <v>934929</v>
      </c>
      <c r="D178" s="40">
        <v>586390.47923191031</v>
      </c>
      <c r="E178" s="40">
        <v>137753501.05439579</v>
      </c>
      <c r="F178" s="43">
        <v>62.720321995778328</v>
      </c>
      <c r="G178" s="44">
        <v>234.91769722256345</v>
      </c>
      <c r="H178" s="44">
        <v>147.34113612305939</v>
      </c>
      <c r="I178" s="43">
        <v>108.52741209402583</v>
      </c>
      <c r="J178" s="43">
        <v>30.32257580470824</v>
      </c>
      <c r="K178" s="60">
        <v>171.75829470001187</v>
      </c>
      <c r="L178" s="40">
        <v>934216</v>
      </c>
      <c r="M178" s="40">
        <v>531622.19172854361</v>
      </c>
      <c r="N178" s="40">
        <v>116313573.52338818</v>
      </c>
      <c r="O178" s="43">
        <v>56.905704005127674</v>
      </c>
      <c r="P178" s="44">
        <v>218.7899138393758</v>
      </c>
      <c r="Q178" s="44">
        <v>124.50394076250907</v>
      </c>
      <c r="R178" s="43">
        <v>233.56034988643864</v>
      </c>
      <c r="S178" s="43">
        <v>43.519024298897207</v>
      </c>
      <c r="T178" s="60">
        <v>378.72255960429686</v>
      </c>
      <c r="U178" s="40">
        <v>905970</v>
      </c>
      <c r="V178" s="40">
        <v>567445.60625128518</v>
      </c>
      <c r="W178" s="40">
        <v>135904651.7889542</v>
      </c>
      <c r="X178" s="43">
        <v>62.634039344711766</v>
      </c>
      <c r="Y178" s="44">
        <v>239.50251846477553</v>
      </c>
      <c r="Z178" s="44">
        <v>150.01010164680307</v>
      </c>
      <c r="AA178" s="43">
        <v>212.66180354711031</v>
      </c>
      <c r="AB178" s="43">
        <v>70.05087115249853</v>
      </c>
      <c r="AC178" s="60">
        <v>431.68412069260398</v>
      </c>
      <c r="AD178" s="40">
        <v>933999</v>
      </c>
      <c r="AE178" s="40">
        <v>641978.21282327583</v>
      </c>
      <c r="AF178" s="40">
        <v>158453523.32082447</v>
      </c>
      <c r="AG178" s="43">
        <v>68.73435761957731</v>
      </c>
      <c r="AH178" s="44">
        <v>246.82071783087702</v>
      </c>
      <c r="AI178" s="44">
        <v>169.65063487308282</v>
      </c>
      <c r="AJ178" s="43">
        <v>283.90693153754307</v>
      </c>
      <c r="AK178" s="43">
        <v>61.180171443276691</v>
      </c>
      <c r="AL178" s="60">
        <v>518.7818504358321</v>
      </c>
      <c r="AM178" s="40">
        <v>903870</v>
      </c>
      <c r="AN178" s="40">
        <v>650826.9362386663</v>
      </c>
      <c r="AO178" s="40">
        <v>158392618.83297506</v>
      </c>
      <c r="AP178" s="43">
        <v>72.004484742127332</v>
      </c>
      <c r="AQ178" s="44">
        <v>243.37133270539763</v>
      </c>
      <c r="AR178" s="44">
        <v>175.23827412456998</v>
      </c>
      <c r="AS178" s="43">
        <v>137.05101549813253</v>
      </c>
      <c r="AT178" s="43">
        <v>19.720536591225041</v>
      </c>
      <c r="AU178" s="60">
        <v>183.79874774903098</v>
      </c>
      <c r="AV178" s="40">
        <v>939765</v>
      </c>
      <c r="AW178" s="40">
        <v>627804.33601400058</v>
      </c>
      <c r="AX178" s="40">
        <v>159055568.19746014</v>
      </c>
      <c r="AY178" s="43">
        <v>66.804396419743298</v>
      </c>
      <c r="AZ178" s="44">
        <v>253.35213389464874</v>
      </c>
      <c r="BA178" s="44">
        <v>169.25036386485996</v>
      </c>
      <c r="BB178" s="43">
        <v>60.854039461778598</v>
      </c>
      <c r="BC178" s="43">
        <v>11.134540475683503</v>
      </c>
      <c r="BD178" s="60">
        <v>78.764397592327754</v>
      </c>
      <c r="BE178" s="40">
        <v>939300</v>
      </c>
      <c r="BF178" s="40">
        <v>610212.67904730176</v>
      </c>
      <c r="BG178" s="40">
        <v>164417109.31891948</v>
      </c>
      <c r="BH178" s="43">
        <v>64.964620360619804</v>
      </c>
      <c r="BI178" s="44">
        <v>269.44230260114665</v>
      </c>
      <c r="BJ178" s="44">
        <v>175.04216897574733</v>
      </c>
      <c r="BK178" s="43">
        <v>66.740612414322356</v>
      </c>
      <c r="BL178" s="43">
        <v>11.754293682393486</v>
      </c>
      <c r="BM178" s="60">
        <v>86.339793685300606</v>
      </c>
      <c r="BN178" s="40">
        <v>853328</v>
      </c>
      <c r="BO178" s="40">
        <v>613121.80077769503</v>
      </c>
      <c r="BP178" s="40">
        <v>145961126.51029286</v>
      </c>
      <c r="BQ178" s="43">
        <v>71.85066009526173</v>
      </c>
      <c r="BR178" s="44">
        <v>238.06220285292915</v>
      </c>
      <c r="BS178" s="44">
        <v>171.04926418715058</v>
      </c>
      <c r="BT178" s="43">
        <v>83.116579271300722</v>
      </c>
      <c r="BU178" s="43">
        <v>10.95601237731367</v>
      </c>
      <c r="BV178" s="60">
        <v>103.17885436109226</v>
      </c>
      <c r="BW178" s="40">
        <v>960008</v>
      </c>
      <c r="BX178" s="40">
        <v>733775.62377361546</v>
      </c>
      <c r="BY178" s="40">
        <v>190301879.83251214</v>
      </c>
      <c r="BZ178" s="43">
        <v>76.434323857052803</v>
      </c>
      <c r="CA178" s="44">
        <v>259.3461456975628</v>
      </c>
      <c r="CB178" s="44">
        <v>198.2294729132592</v>
      </c>
      <c r="CC178" s="43">
        <v>44.701624456017491</v>
      </c>
      <c r="CD178" s="43">
        <v>17.853128477662501</v>
      </c>
      <c r="CE178" s="60">
        <v>70.535391379374971</v>
      </c>
      <c r="CF178" s="40">
        <v>940950</v>
      </c>
      <c r="CG178" s="40">
        <v>601020.31200000003</v>
      </c>
      <c r="CH178" s="40">
        <v>148464942.08052969</v>
      </c>
      <c r="CI178" s="43">
        <v>63.873777777777775</v>
      </c>
      <c r="CJ178" s="44">
        <v>247.02150512432215</v>
      </c>
      <c r="CK178" s="44">
        <v>157.78196724643146</v>
      </c>
      <c r="CL178" s="43">
        <v>0.41413978657699668</v>
      </c>
      <c r="CM178" s="43">
        <v>-5.3081629822124858</v>
      </c>
      <c r="CN178" s="60">
        <v>-4.9160064105063732</v>
      </c>
      <c r="CO178" s="40">
        <v>988218</v>
      </c>
      <c r="CP178" s="40">
        <v>624970.85724482511</v>
      </c>
      <c r="CQ178" s="40">
        <v>140975248.8407262</v>
      </c>
      <c r="CR178" s="43">
        <v>63.242205388368269</v>
      </c>
      <c r="CS178" s="44">
        <v>225.57091615793658</v>
      </c>
      <c r="CT178" s="44">
        <v>142.65602209302625</v>
      </c>
      <c r="CU178" s="43">
        <v>12.158292278901289</v>
      </c>
      <c r="CV178" s="43">
        <v>2.7334061288871139</v>
      </c>
      <c r="CW178" s="60">
        <v>15.224033914089102</v>
      </c>
      <c r="CX178" s="40">
        <v>961050</v>
      </c>
      <c r="CY178" s="40">
        <v>588396.81457417423</v>
      </c>
      <c r="CZ178" s="40">
        <v>128535705.99438438</v>
      </c>
      <c r="DA178" s="43">
        <v>61.224370696027698</v>
      </c>
      <c r="DB178" s="44">
        <v>218.4507169492519</v>
      </c>
      <c r="DC178" s="44">
        <v>133.74507673314019</v>
      </c>
      <c r="DD178" s="43">
        <v>5.4814228048157583</v>
      </c>
      <c r="DE178" s="43">
        <v>-3.187675686996621</v>
      </c>
      <c r="DF178" s="60">
        <v>2.1190171357029883</v>
      </c>
      <c r="DG178" s="40">
        <v>2775115</v>
      </c>
      <c r="DH178" s="40">
        <v>1685458.2772117392</v>
      </c>
      <c r="DI178" s="40">
        <v>389971726.36673814</v>
      </c>
      <c r="DJ178" s="43">
        <v>60.734718280566362</v>
      </c>
      <c r="DK178" s="44">
        <v>231.37429839667703</v>
      </c>
      <c r="DL178" s="44">
        <v>140.52452830485876</v>
      </c>
      <c r="DM178" s="43">
        <v>13.64302743945637</v>
      </c>
      <c r="DN178" s="43">
        <v>206.43668259716628</v>
      </c>
      <c r="DO178" s="43">
        <v>169.6484681041475</v>
      </c>
      <c r="DP178" s="43">
        <v>42.423493715832997</v>
      </c>
      <c r="DQ178" s="60">
        <v>284.04276902436413</v>
      </c>
      <c r="DR178" s="40">
        <v>2777634</v>
      </c>
      <c r="DS178" s="40">
        <v>1920609.4850759427</v>
      </c>
      <c r="DT178" s="40">
        <v>475901710.35125965</v>
      </c>
      <c r="DU178" s="43">
        <v>69.145520434871642</v>
      </c>
      <c r="DV178" s="44">
        <v>247.786816658589</v>
      </c>
      <c r="DW178" s="44">
        <v>171.33348394758261</v>
      </c>
      <c r="DX178" s="43">
        <v>8.9145653018660251</v>
      </c>
      <c r="DY178" s="43">
        <v>148.12618720718993</v>
      </c>
      <c r="DZ178" s="43">
        <v>127.81726807542647</v>
      </c>
      <c r="EA178" s="43">
        <v>20.39779762106879</v>
      </c>
      <c r="EB178" s="60">
        <v>174.28697336367759</v>
      </c>
      <c r="EC178" s="40">
        <v>2752636</v>
      </c>
      <c r="ED178" s="40">
        <v>1957110.1035986124</v>
      </c>
      <c r="EE178" s="40">
        <v>500680115.66172445</v>
      </c>
      <c r="EF178" s="43">
        <v>71.099488039777597</v>
      </c>
      <c r="EG178" s="44">
        <v>255.82623825869837</v>
      </c>
      <c r="EH178" s="44">
        <v>181.89114567335619</v>
      </c>
      <c r="EI178" s="43">
        <v>6.0838847945465746</v>
      </c>
      <c r="EJ178" s="43">
        <v>71.98279981081302</v>
      </c>
      <c r="EK178" s="43">
        <v>62.119628390148193</v>
      </c>
      <c r="EL178" s="43">
        <v>13.73927985472519</v>
      </c>
      <c r="EM178" s="60">
        <v>84.393697834145769</v>
      </c>
      <c r="EN178" s="40">
        <v>2890218</v>
      </c>
      <c r="EO178" s="40">
        <v>1814387.9838189993</v>
      </c>
      <c r="EP178" s="40">
        <v>417975896.91564029</v>
      </c>
      <c r="EQ178" s="43">
        <v>62.776855718807347</v>
      </c>
      <c r="ER178" s="44">
        <v>230.36743003327612</v>
      </c>
      <c r="ES178" s="44">
        <v>144.61742917511421</v>
      </c>
      <c r="ET178" s="43">
        <v>6.8056291559591937</v>
      </c>
      <c r="EU178" s="43">
        <v>13.059342987400045</v>
      </c>
      <c r="EV178" s="43">
        <v>5.8552286811329326</v>
      </c>
      <c r="EW178" s="43">
        <v>-2.41243558558135</v>
      </c>
      <c r="EX178" s="60">
        <v>3.3015394752700598</v>
      </c>
      <c r="EY178" s="40">
        <v>11195603</v>
      </c>
      <c r="EZ178" s="40">
        <v>7377565.8497052938</v>
      </c>
      <c r="FA178" s="40">
        <v>1784529449.2953625</v>
      </c>
      <c r="FB178" s="43">
        <v>65.896994111932102</v>
      </c>
      <c r="FC178" s="44">
        <v>241.88593984107209</v>
      </c>
      <c r="FD178" s="44">
        <v>159.3955635346629</v>
      </c>
      <c r="FE178" s="43">
        <v>8.7683346623826193</v>
      </c>
      <c r="FF178" s="43">
        <v>81.407700391148808</v>
      </c>
      <c r="FG178" s="43">
        <v>66.783559713478311</v>
      </c>
      <c r="FH178" s="43">
        <v>11.349172475366732</v>
      </c>
      <c r="FI178" s="60">
        <v>85.712113566021515</v>
      </c>
      <c r="FK178" s="61">
        <v>288</v>
      </c>
      <c r="FL178" s="62">
        <v>159</v>
      </c>
      <c r="FM178" s="40">
        <v>32035</v>
      </c>
      <c r="FN178" s="62">
        <v>25703</v>
      </c>
    </row>
    <row r="179" spans="2:170" x14ac:dyDescent="0.2">
      <c r="B179" s="64" t="s">
        <v>62</v>
      </c>
      <c r="C179" s="40">
        <v>364002</v>
      </c>
      <c r="D179" s="40">
        <v>223723.83153186733</v>
      </c>
      <c r="E179" s="40">
        <v>38219266.222452171</v>
      </c>
      <c r="F179" s="43">
        <v>61.462253375494448</v>
      </c>
      <c r="G179" s="44">
        <v>170.83234253928021</v>
      </c>
      <c r="H179" s="44">
        <v>104.99740721878499</v>
      </c>
      <c r="I179" s="43">
        <v>23.240588164096515</v>
      </c>
      <c r="J179" s="43">
        <v>-1.298085632560428</v>
      </c>
      <c r="K179" s="60">
        <v>21.640819795674123</v>
      </c>
      <c r="L179" s="40">
        <v>364002</v>
      </c>
      <c r="M179" s="40">
        <v>211386.45350129678</v>
      </c>
      <c r="N179" s="40">
        <v>35346572.732655622</v>
      </c>
      <c r="O179" s="43">
        <v>58.072882429573674</v>
      </c>
      <c r="P179" s="44">
        <v>167.21304580872203</v>
      </c>
      <c r="Q179" s="44">
        <v>97.105435499408316</v>
      </c>
      <c r="R179" s="43">
        <v>54.532865470860607</v>
      </c>
      <c r="S179" s="43">
        <v>8.0547371456178265</v>
      </c>
      <c r="T179" s="60">
        <v>66.980081588039809</v>
      </c>
      <c r="U179" s="40">
        <v>351780</v>
      </c>
      <c r="V179" s="40">
        <v>232277.00115696105</v>
      </c>
      <c r="W179" s="40">
        <v>38939046.862053335</v>
      </c>
      <c r="X179" s="43">
        <v>66.02905257745212</v>
      </c>
      <c r="Y179" s="44">
        <v>167.64056134744177</v>
      </c>
      <c r="Z179" s="44">
        <v>110.6914743932382</v>
      </c>
      <c r="AA179" s="43">
        <v>73.188967977161354</v>
      </c>
      <c r="AB179" s="43">
        <v>34.130540633065849</v>
      </c>
      <c r="AC179" s="60">
        <v>132.29929906474874</v>
      </c>
      <c r="AD179" s="40">
        <v>364374</v>
      </c>
      <c r="AE179" s="40">
        <v>250326.13043478262</v>
      </c>
      <c r="AF179" s="40">
        <v>40022775.768285155</v>
      </c>
      <c r="AG179" s="43">
        <v>68.700327255726975</v>
      </c>
      <c r="AH179" s="44">
        <v>159.88253283335229</v>
      </c>
      <c r="AI179" s="44">
        <v>109.83982328125815</v>
      </c>
      <c r="AJ179" s="43">
        <v>74.855188540679237</v>
      </c>
      <c r="AK179" s="43">
        <v>24.245446173699957</v>
      </c>
      <c r="AL179" s="60">
        <v>117.24960916048956</v>
      </c>
      <c r="AM179" s="40">
        <v>352650</v>
      </c>
      <c r="AN179" s="40">
        <v>248722.4872198191</v>
      </c>
      <c r="AO179" s="40">
        <v>39173901.41450724</v>
      </c>
      <c r="AP179" s="43">
        <v>70.529558264516979</v>
      </c>
      <c r="AQ179" s="44">
        <v>157.50044096288579</v>
      </c>
      <c r="AR179" s="44">
        <v>111.08436527578969</v>
      </c>
      <c r="AS179" s="43">
        <v>20.397342530722476</v>
      </c>
      <c r="AT179" s="43">
        <v>21.585558008075228</v>
      </c>
      <c r="AU179" s="60">
        <v>46.385780742827812</v>
      </c>
      <c r="AV179" s="40">
        <v>364405</v>
      </c>
      <c r="AW179" s="40">
        <v>236631.81303116147</v>
      </c>
      <c r="AX179" s="40">
        <v>41311738.491352111</v>
      </c>
      <c r="AY179" s="43">
        <v>64.936489079777033</v>
      </c>
      <c r="AZ179" s="44">
        <v>174.58235206063296</v>
      </c>
      <c r="BA179" s="44">
        <v>113.36764998107081</v>
      </c>
      <c r="BB179" s="43">
        <v>2.6798683415232936</v>
      </c>
      <c r="BC179" s="43">
        <v>19.212374680768775</v>
      </c>
      <c r="BD179" s="60">
        <v>22.407109368919702</v>
      </c>
      <c r="BE179" s="40">
        <v>364405</v>
      </c>
      <c r="BF179" s="40">
        <v>230785.34373765311</v>
      </c>
      <c r="BG179" s="40">
        <v>41122709.058176614</v>
      </c>
      <c r="BH179" s="43">
        <v>63.332101298734401</v>
      </c>
      <c r="BI179" s="44">
        <v>178.18596446455086</v>
      </c>
      <c r="BJ179" s="44">
        <v>112.84891551481624</v>
      </c>
      <c r="BK179" s="43">
        <v>6.2100059681004272</v>
      </c>
      <c r="BL179" s="43">
        <v>12.556427900780562</v>
      </c>
      <c r="BM179" s="60">
        <v>19.546188790865362</v>
      </c>
      <c r="BN179" s="40">
        <v>329168</v>
      </c>
      <c r="BO179" s="40">
        <v>215229.43034055727</v>
      </c>
      <c r="BP179" s="40">
        <v>34417517.269588217</v>
      </c>
      <c r="BQ179" s="43">
        <v>65.385891198584702</v>
      </c>
      <c r="BR179" s="44">
        <v>159.91083196721479</v>
      </c>
      <c r="BS179" s="44">
        <v>104.55912260483466</v>
      </c>
      <c r="BT179" s="43">
        <v>8.0627209654382366</v>
      </c>
      <c r="BU179" s="43">
        <v>15.491199811425956</v>
      </c>
      <c r="BV179" s="60">
        <v>24.802932991774441</v>
      </c>
      <c r="BW179" s="40">
        <v>364436</v>
      </c>
      <c r="BX179" s="40">
        <v>264027.66705928545</v>
      </c>
      <c r="BY179" s="40">
        <v>43624500.793121904</v>
      </c>
      <c r="BZ179" s="43">
        <v>72.448294641387079</v>
      </c>
      <c r="CA179" s="44">
        <v>165.22700548396071</v>
      </c>
      <c r="CB179" s="44">
        <v>119.70414776016064</v>
      </c>
      <c r="CC179" s="43">
        <v>7.6984161920433163</v>
      </c>
      <c r="CD179" s="43">
        <v>15.162865021973893</v>
      </c>
      <c r="CE179" s="60">
        <v>24.028581670074914</v>
      </c>
      <c r="CF179" s="40">
        <v>352950</v>
      </c>
      <c r="CG179" s="40">
        <v>233285.25530243519</v>
      </c>
      <c r="CH179" s="40">
        <v>39653627.420338638</v>
      </c>
      <c r="CI179" s="43">
        <v>66.09583660644148</v>
      </c>
      <c r="CJ179" s="44">
        <v>169.97914149752398</v>
      </c>
      <c r="CK179" s="44">
        <v>112.34913562923542</v>
      </c>
      <c r="CL179" s="43">
        <v>-1.9481256151428121</v>
      </c>
      <c r="CM179" s="43">
        <v>7.7646713297032033</v>
      </c>
      <c r="CN179" s="60">
        <v>5.6652801634635059</v>
      </c>
      <c r="CO179" s="40">
        <v>364715</v>
      </c>
      <c r="CP179" s="40">
        <v>220286.73505976095</v>
      </c>
      <c r="CQ179" s="40">
        <v>34217460.50797943</v>
      </c>
      <c r="CR179" s="43">
        <v>60.399691556355222</v>
      </c>
      <c r="CS179" s="44">
        <v>155.33146150945799</v>
      </c>
      <c r="CT179" s="44">
        <v>93.819723641691255</v>
      </c>
      <c r="CU179" s="43">
        <v>-3.0090073444005117</v>
      </c>
      <c r="CV179" s="43">
        <v>5.4751351558530317</v>
      </c>
      <c r="CW179" s="60">
        <v>2.3013805924297723</v>
      </c>
      <c r="CX179" s="40">
        <v>352950</v>
      </c>
      <c r="CY179" s="40">
        <v>209102.95418326693</v>
      </c>
      <c r="CZ179" s="40">
        <v>34850774.632285804</v>
      </c>
      <c r="DA179" s="43">
        <v>59.244355909694555</v>
      </c>
      <c r="DB179" s="44">
        <v>166.66801656824546</v>
      </c>
      <c r="DC179" s="44">
        <v>98.741392923320021</v>
      </c>
      <c r="DD179" s="43">
        <v>-3.5652837324431506</v>
      </c>
      <c r="DE179" s="43">
        <v>4.0337319765050088</v>
      </c>
      <c r="DF179" s="60">
        <v>0.32463425412791069</v>
      </c>
      <c r="DG179" s="40">
        <v>1079784</v>
      </c>
      <c r="DH179" s="40">
        <v>667387.28619012516</v>
      </c>
      <c r="DI179" s="40">
        <v>112504885.81716113</v>
      </c>
      <c r="DJ179" s="43">
        <v>61.807480587795816</v>
      </c>
      <c r="DK179" s="44">
        <v>168.57511095156039</v>
      </c>
      <c r="DL179" s="44">
        <v>104.19202897724094</v>
      </c>
      <c r="DM179" s="43">
        <v>-0.95505762266601602</v>
      </c>
      <c r="DN179" s="43">
        <v>46.114203291021298</v>
      </c>
      <c r="DO179" s="43">
        <v>47.523134229595826</v>
      </c>
      <c r="DP179" s="43">
        <v>9.9925755217248557</v>
      </c>
      <c r="DQ179" s="60">
        <v>62.264494829597417</v>
      </c>
      <c r="DR179" s="40">
        <v>1081429</v>
      </c>
      <c r="DS179" s="40">
        <v>735680.43068576325</v>
      </c>
      <c r="DT179" s="40">
        <v>120508415.67414451</v>
      </c>
      <c r="DU179" s="43">
        <v>68.028546551439177</v>
      </c>
      <c r="DV179" s="44">
        <v>163.8053843049934</v>
      </c>
      <c r="DW179" s="44">
        <v>111.43442211568627</v>
      </c>
      <c r="DX179" s="43">
        <v>-0.8688183319018028</v>
      </c>
      <c r="DY179" s="43">
        <v>25.690115458639887</v>
      </c>
      <c r="DZ179" s="43">
        <v>26.79170503527483</v>
      </c>
      <c r="EA179" s="43">
        <v>20.404504687423938</v>
      </c>
      <c r="EB179" s="60">
        <v>52.662924432565958</v>
      </c>
      <c r="EC179" s="40">
        <v>1058009</v>
      </c>
      <c r="ED179" s="40">
        <v>710042.4411374958</v>
      </c>
      <c r="EE179" s="40">
        <v>119164727.12088673</v>
      </c>
      <c r="EF179" s="43">
        <v>67.111191033109904</v>
      </c>
      <c r="EG179" s="44">
        <v>167.82761172696033</v>
      </c>
      <c r="EH179" s="44">
        <v>112.63110911238631</v>
      </c>
      <c r="EI179" s="43">
        <v>-1.5933738861915658</v>
      </c>
      <c r="EJ179" s="43">
        <v>5.6094009470761232</v>
      </c>
      <c r="EK179" s="43">
        <v>7.3194002454859239</v>
      </c>
      <c r="EL179" s="43">
        <v>14.295413424346401</v>
      </c>
      <c r="EM179" s="60">
        <v>22.661152195068791</v>
      </c>
      <c r="EN179" s="40">
        <v>1070615</v>
      </c>
      <c r="EO179" s="40">
        <v>662674.94454546308</v>
      </c>
      <c r="EP179" s="40">
        <v>108721862.56060387</v>
      </c>
      <c r="EQ179" s="43">
        <v>61.896661689352669</v>
      </c>
      <c r="ER179" s="44">
        <v>164.0651475591514</v>
      </c>
      <c r="ES179" s="44">
        <v>101.55084933482519</v>
      </c>
      <c r="ET179" s="43">
        <v>-0.36045074491292595</v>
      </c>
      <c r="EU179" s="43">
        <v>-3.1985783761787738</v>
      </c>
      <c r="EV179" s="43">
        <v>-2.8483946910970634</v>
      </c>
      <c r="EW179" s="43">
        <v>5.8141478886378906</v>
      </c>
      <c r="EX179" s="60">
        <v>2.800143317642084</v>
      </c>
      <c r="EY179" s="40">
        <v>4289837</v>
      </c>
      <c r="EZ179" s="40">
        <v>2775785.1025588471</v>
      </c>
      <c r="FA179" s="40">
        <v>460899891.17279625</v>
      </c>
      <c r="FB179" s="43">
        <v>64.70607397341314</v>
      </c>
      <c r="FC179" s="44">
        <v>166.04307399298216</v>
      </c>
      <c r="FD179" s="44">
        <v>107.43995428562816</v>
      </c>
      <c r="FE179" s="43">
        <v>-0.94427476562270896</v>
      </c>
      <c r="FF179" s="43">
        <v>15.707346396936682</v>
      </c>
      <c r="FG179" s="43">
        <v>16.81035712298306</v>
      </c>
      <c r="FH179" s="43">
        <v>12.365278095407485</v>
      </c>
      <c r="FI179" s="60">
        <v>31.254282625311852</v>
      </c>
      <c r="FK179" s="61">
        <v>513</v>
      </c>
      <c r="FL179" s="62">
        <v>87</v>
      </c>
      <c r="FM179" s="40">
        <v>11765</v>
      </c>
      <c r="FN179" s="62">
        <v>2510</v>
      </c>
    </row>
    <row r="180" spans="2:170" x14ac:dyDescent="0.2">
      <c r="B180" s="64" t="s">
        <v>63</v>
      </c>
      <c r="C180" s="40">
        <v>465403</v>
      </c>
      <c r="D180" s="40">
        <v>301511.91049586778</v>
      </c>
      <c r="E180" s="40">
        <v>59996620.982073717</v>
      </c>
      <c r="F180" s="43">
        <v>64.785123966942152</v>
      </c>
      <c r="G180" s="44">
        <v>198.98590700248963</v>
      </c>
      <c r="H180" s="44">
        <v>128.9132665283071</v>
      </c>
      <c r="I180" s="43">
        <v>77.884890888818603</v>
      </c>
      <c r="J180" s="43">
        <v>37.891648099665574</v>
      </c>
      <c r="K180" s="60">
        <v>145.28840776673863</v>
      </c>
      <c r="L180" s="40">
        <v>474114</v>
      </c>
      <c r="M180" s="40">
        <v>281202.71241938154</v>
      </c>
      <c r="N180" s="40">
        <v>51773532.620422035</v>
      </c>
      <c r="O180" s="43">
        <v>59.311202035666845</v>
      </c>
      <c r="P180" s="44">
        <v>184.11462739807345</v>
      </c>
      <c r="Q180" s="44">
        <v>109.20059863328657</v>
      </c>
      <c r="R180" s="43">
        <v>102.23221168348968</v>
      </c>
      <c r="S180" s="43">
        <v>42.348941238688873</v>
      </c>
      <c r="T180" s="60">
        <v>187.87541217523096</v>
      </c>
      <c r="U180" s="40">
        <v>460800</v>
      </c>
      <c r="V180" s="40">
        <v>294237.05087245023</v>
      </c>
      <c r="W180" s="40">
        <v>58577336.042986482</v>
      </c>
      <c r="X180" s="43">
        <v>63.853526665028262</v>
      </c>
      <c r="Y180" s="44">
        <v>199.08212058711587</v>
      </c>
      <c r="Z180" s="44">
        <v>127.12095495439776</v>
      </c>
      <c r="AA180" s="43">
        <v>93.334855568558353</v>
      </c>
      <c r="AB180" s="43">
        <v>50.012526566121331</v>
      </c>
      <c r="AC180" s="60">
        <v>190.02650157113746</v>
      </c>
      <c r="AD180" s="40">
        <v>477648</v>
      </c>
      <c r="AE180" s="40">
        <v>328687.14269303356</v>
      </c>
      <c r="AF180" s="40">
        <v>67438143.723615423</v>
      </c>
      <c r="AG180" s="43">
        <v>68.813675068886198</v>
      </c>
      <c r="AH180" s="44">
        <v>205.17426745407266</v>
      </c>
      <c r="AI180" s="44">
        <v>141.18795373081309</v>
      </c>
      <c r="AJ180" s="43">
        <v>87.311528464461347</v>
      </c>
      <c r="AK180" s="43">
        <v>48.113102240341895</v>
      </c>
      <c r="AL180" s="60">
        <v>177.43291566207986</v>
      </c>
      <c r="AM180" s="40">
        <v>461640</v>
      </c>
      <c r="AN180" s="40">
        <v>325868.82026302972</v>
      </c>
      <c r="AO180" s="40">
        <v>65193706.414880812</v>
      </c>
      <c r="AP180" s="43">
        <v>70.589381393083286</v>
      </c>
      <c r="AQ180" s="44">
        <v>200.06119751579416</v>
      </c>
      <c r="AR180" s="44">
        <v>141.22196173399362</v>
      </c>
      <c r="AS180" s="43">
        <v>57.451224833878022</v>
      </c>
      <c r="AT180" s="43">
        <v>32.03730892682966</v>
      </c>
      <c r="AU180" s="60">
        <v>107.89436014323704</v>
      </c>
      <c r="AV180" s="40">
        <v>476904</v>
      </c>
      <c r="AW180" s="40">
        <v>320422.04556374782</v>
      </c>
      <c r="AX180" s="40">
        <v>69279359.057326272</v>
      </c>
      <c r="AY180" s="43">
        <v>67.18795513641065</v>
      </c>
      <c r="AZ180" s="44">
        <v>216.2128355913737</v>
      </c>
      <c r="BA180" s="44">
        <v>145.26898297629347</v>
      </c>
      <c r="BB180" s="43">
        <v>26.373061353519663</v>
      </c>
      <c r="BC180" s="43">
        <v>22.05423226891843</v>
      </c>
      <c r="BD180" s="60">
        <v>54.243669829641256</v>
      </c>
      <c r="BE180" s="40">
        <v>479167</v>
      </c>
      <c r="BF180" s="40">
        <v>317788.91927337897</v>
      </c>
      <c r="BG180" s="40">
        <v>69542990.425949261</v>
      </c>
      <c r="BH180" s="43">
        <v>66.321119624969782</v>
      </c>
      <c r="BI180" s="44">
        <v>218.83390580438925</v>
      </c>
      <c r="BJ180" s="44">
        <v>145.13309644852268</v>
      </c>
      <c r="BK180" s="43">
        <v>25.34832752865837</v>
      </c>
      <c r="BL180" s="43">
        <v>17.684694716070357</v>
      </c>
      <c r="BM180" s="60">
        <v>47.515796583825541</v>
      </c>
      <c r="BN180" s="40">
        <v>442652</v>
      </c>
      <c r="BO180" s="40">
        <v>312319.45104492351</v>
      </c>
      <c r="BP180" s="40">
        <v>61358256.236065134</v>
      </c>
      <c r="BQ180" s="43">
        <v>70.556430569594966</v>
      </c>
      <c r="BR180" s="44">
        <v>196.45992598533184</v>
      </c>
      <c r="BS180" s="44">
        <v>138.61511127491829</v>
      </c>
      <c r="BT180" s="43">
        <v>31.941573199310444</v>
      </c>
      <c r="BU180" s="43">
        <v>18.852042124717602</v>
      </c>
      <c r="BV180" s="60">
        <v>56.81525415894864</v>
      </c>
      <c r="BW180" s="40">
        <v>492218</v>
      </c>
      <c r="BX180" s="40">
        <v>364345.97045454546</v>
      </c>
      <c r="BY180" s="40">
        <v>78997017.473460704</v>
      </c>
      <c r="BZ180" s="43">
        <v>74.021260997067444</v>
      </c>
      <c r="CA180" s="44">
        <v>216.81869398721975</v>
      </c>
      <c r="CB180" s="44">
        <v>160.49193136671292</v>
      </c>
      <c r="CC180" s="43">
        <v>17.939827424751567</v>
      </c>
      <c r="CD180" s="43">
        <v>22.98163297858596</v>
      </c>
      <c r="CE180" s="60">
        <v>45.044325699053239</v>
      </c>
      <c r="CF180" s="40">
        <v>477360</v>
      </c>
      <c r="CG180" s="40">
        <v>318488.01632120123</v>
      </c>
      <c r="CH180" s="40">
        <v>65841346.847221091</v>
      </c>
      <c r="CI180" s="43">
        <v>66.718622490615303</v>
      </c>
      <c r="CJ180" s="44">
        <v>206.73100233956319</v>
      </c>
      <c r="CK180" s="44">
        <v>137.92807702199826</v>
      </c>
      <c r="CL180" s="43">
        <v>-4.2232222630511254E-2</v>
      </c>
      <c r="CM180" s="43">
        <v>1.2115850097024694</v>
      </c>
      <c r="CN180" s="60">
        <v>1.1688411078295451</v>
      </c>
      <c r="CO180" s="40">
        <v>494512</v>
      </c>
      <c r="CP180" s="40">
        <v>321781.5929426591</v>
      </c>
      <c r="CQ180" s="40">
        <v>60417002.879496314</v>
      </c>
      <c r="CR180" s="43">
        <v>65.070532756062363</v>
      </c>
      <c r="CS180" s="44">
        <v>187.75779660666456</v>
      </c>
      <c r="CT180" s="44">
        <v>122.1749985430006</v>
      </c>
      <c r="CU180" s="43">
        <v>3.2957602726067159</v>
      </c>
      <c r="CV180" s="43">
        <v>4.8232408632615584</v>
      </c>
      <c r="CW180" s="60">
        <v>8.2779635921556025</v>
      </c>
      <c r="CX180" s="40">
        <v>481170</v>
      </c>
      <c r="CY180" s="40">
        <v>305275.38362136076</v>
      </c>
      <c r="CZ180" s="40">
        <v>57228530.89993</v>
      </c>
      <c r="DA180" s="43">
        <v>63.444392547615344</v>
      </c>
      <c r="DB180" s="44">
        <v>187.46526569240746</v>
      </c>
      <c r="DC180" s="44">
        <v>118.93619905632106</v>
      </c>
      <c r="DD180" s="43">
        <v>1.592972496896796</v>
      </c>
      <c r="DE180" s="43">
        <v>-7.5521641303807882E-2</v>
      </c>
      <c r="DF180" s="60">
        <v>1.5162478167027547</v>
      </c>
      <c r="DG180" s="40">
        <v>1400317</v>
      </c>
      <c r="DH180" s="40">
        <v>876951.67378769955</v>
      </c>
      <c r="DI180" s="40">
        <v>170347489.64548224</v>
      </c>
      <c r="DJ180" s="43">
        <v>62.625225130288321</v>
      </c>
      <c r="DK180" s="44">
        <v>194.24957467692971</v>
      </c>
      <c r="DL180" s="44">
        <v>121.64923345605476</v>
      </c>
      <c r="DM180" s="43">
        <v>4.5634605059875168</v>
      </c>
      <c r="DN180" s="43">
        <v>98.891728096297854</v>
      </c>
      <c r="DO180" s="43">
        <v>90.211501354378939</v>
      </c>
      <c r="DP180" s="43">
        <v>42.775494576832038</v>
      </c>
      <c r="DQ180" s="60">
        <v>171.57541180012271</v>
      </c>
      <c r="DR180" s="40">
        <v>1416192</v>
      </c>
      <c r="DS180" s="40">
        <v>974978.00851981109</v>
      </c>
      <c r="DT180" s="40">
        <v>201911209.19582251</v>
      </c>
      <c r="DU180" s="43">
        <v>68.845044211506007</v>
      </c>
      <c r="DV180" s="44">
        <v>207.09309074812813</v>
      </c>
      <c r="DW180" s="44">
        <v>142.57332988452308</v>
      </c>
      <c r="DX180" s="43">
        <v>6.1761235074755554</v>
      </c>
      <c r="DY180" s="43">
        <v>62.403855833507514</v>
      </c>
      <c r="DZ180" s="43">
        <v>52.957040122074481</v>
      </c>
      <c r="EA180" s="43">
        <v>30.742560357443423</v>
      </c>
      <c r="EB180" s="60">
        <v>99.979950502740124</v>
      </c>
      <c r="EC180" s="40">
        <v>1414037</v>
      </c>
      <c r="ED180" s="40">
        <v>994454.34077284788</v>
      </c>
      <c r="EE180" s="40">
        <v>209898264.1354751</v>
      </c>
      <c r="EF180" s="43">
        <v>70.327321051206425</v>
      </c>
      <c r="EG180" s="44">
        <v>211.06877966096567</v>
      </c>
      <c r="EH180" s="44">
        <v>148.43901831103082</v>
      </c>
      <c r="EI180" s="43">
        <v>5.4154856813136183</v>
      </c>
      <c r="EJ180" s="43">
        <v>31.239292887655992</v>
      </c>
      <c r="EK180" s="43">
        <v>24.497166653797375</v>
      </c>
      <c r="EL180" s="43">
        <v>19.813208862340041</v>
      </c>
      <c r="EM180" s="60">
        <v>49.164050310685276</v>
      </c>
      <c r="EN180" s="40">
        <v>1453042</v>
      </c>
      <c r="EO180" s="40">
        <v>945544.99288522103</v>
      </c>
      <c r="EP180" s="40">
        <v>183486880.62664741</v>
      </c>
      <c r="EQ180" s="43">
        <v>65.073479836454908</v>
      </c>
      <c r="ER180" s="44">
        <v>194.0540979089302</v>
      </c>
      <c r="ES180" s="44">
        <v>126.27775427458215</v>
      </c>
      <c r="ET180" s="43">
        <v>6.7149918111647242</v>
      </c>
      <c r="EU180" s="43">
        <v>8.4212299947339524</v>
      </c>
      <c r="EV180" s="43">
        <v>1.5988739301583592</v>
      </c>
      <c r="EW180" s="43">
        <v>1.8771796714562077</v>
      </c>
      <c r="EX180" s="60">
        <v>3.5060673378851481</v>
      </c>
      <c r="EY180" s="40">
        <v>5683588</v>
      </c>
      <c r="EZ180" s="40">
        <v>3791929.0159655795</v>
      </c>
      <c r="FA180" s="40">
        <v>765643843.60342729</v>
      </c>
      <c r="FB180" s="43">
        <v>66.717169083430747</v>
      </c>
      <c r="FC180" s="44">
        <v>201.9140760229825</v>
      </c>
      <c r="FD180" s="44">
        <v>134.71135550350013</v>
      </c>
      <c r="FE180" s="43">
        <v>5.7210900031826508</v>
      </c>
      <c r="FF180" s="43">
        <v>41.961046655169213</v>
      </c>
      <c r="FG180" s="43">
        <v>34.278833722731108</v>
      </c>
      <c r="FH180" s="43">
        <v>18.616985180019544</v>
      </c>
      <c r="FI180" s="60">
        <v>59.277504296661149</v>
      </c>
      <c r="FK180" s="61">
        <v>248</v>
      </c>
      <c r="FL180" s="62">
        <v>155</v>
      </c>
      <c r="FM180" s="40">
        <v>16039</v>
      </c>
      <c r="FN180" s="62">
        <v>12846</v>
      </c>
    </row>
    <row r="181" spans="2:170" x14ac:dyDescent="0.2">
      <c r="B181" s="64" t="s">
        <v>64</v>
      </c>
      <c r="C181" s="40">
        <v>81530</v>
      </c>
      <c r="D181" s="40">
        <v>43450.563380281688</v>
      </c>
      <c r="E181" s="40">
        <v>6762275.6650371393</v>
      </c>
      <c r="F181" s="43">
        <v>53.293957292139936</v>
      </c>
      <c r="G181" s="44">
        <v>155.63148412722146</v>
      </c>
      <c r="H181" s="44">
        <v>82.942176683884952</v>
      </c>
      <c r="I181" s="43">
        <v>23.34499764197426</v>
      </c>
      <c r="J181" s="43">
        <v>9.7891769210151214</v>
      </c>
      <c r="K181" s="60">
        <v>35.419457684289732</v>
      </c>
      <c r="L181" s="40">
        <v>81530</v>
      </c>
      <c r="M181" s="40">
        <v>40940.053248136312</v>
      </c>
      <c r="N181" s="40">
        <v>5373838.4122939268</v>
      </c>
      <c r="O181" s="43">
        <v>50.214710227077539</v>
      </c>
      <c r="P181" s="44">
        <v>131.26114858041998</v>
      </c>
      <c r="Q181" s="44">
        <v>65.912405400391592</v>
      </c>
      <c r="R181" s="43">
        <v>113.155431698322</v>
      </c>
      <c r="S181" s="43">
        <v>20.599201463547583</v>
      </c>
      <c r="T181" s="60">
        <v>157.06374850357392</v>
      </c>
      <c r="U181" s="40">
        <v>78900</v>
      </c>
      <c r="V181" s="40">
        <v>50967.10330138445</v>
      </c>
      <c r="W181" s="40">
        <v>8757066.0135559049</v>
      </c>
      <c r="X181" s="43">
        <v>64.597089101881437</v>
      </c>
      <c r="Y181" s="44">
        <v>171.81800507226455</v>
      </c>
      <c r="Z181" s="44">
        <v>110.9894298296059</v>
      </c>
      <c r="AA181" s="43">
        <v>72.799203287999092</v>
      </c>
      <c r="AB181" s="43">
        <v>9.0402781405104182</v>
      </c>
      <c r="AC181" s="60">
        <v>88.420731889876791</v>
      </c>
      <c r="AD181" s="40">
        <v>81530</v>
      </c>
      <c r="AE181" s="40">
        <v>51190.457516339869</v>
      </c>
      <c r="AF181" s="40">
        <v>8525290.3047783189</v>
      </c>
      <c r="AG181" s="43">
        <v>62.787265443811933</v>
      </c>
      <c r="AH181" s="44">
        <v>166.54061554454887</v>
      </c>
      <c r="AI181" s="44">
        <v>104.56629835371422</v>
      </c>
      <c r="AJ181" s="43">
        <v>76.313226919875291</v>
      </c>
      <c r="AK181" s="43">
        <v>13.21429597332436</v>
      </c>
      <c r="AL181" s="60">
        <v>99.611778565065691</v>
      </c>
      <c r="AM181" s="40">
        <v>77310</v>
      </c>
      <c r="AN181" s="40">
        <v>48372.558690744918</v>
      </c>
      <c r="AO181" s="40">
        <v>7663457.2183533236</v>
      </c>
      <c r="AP181" s="43">
        <v>62.569601203912718</v>
      </c>
      <c r="AQ181" s="44">
        <v>158.42571544224651</v>
      </c>
      <c r="AR181" s="44">
        <v>99.126338356659218</v>
      </c>
      <c r="AS181" s="43">
        <v>9.1163489734256853</v>
      </c>
      <c r="AT181" s="43">
        <v>3.8629864179369839</v>
      </c>
      <c r="AU181" s="60">
        <v>13.331498713860421</v>
      </c>
      <c r="AV181" s="40">
        <v>80104</v>
      </c>
      <c r="AW181" s="40">
        <v>53598.239999999998</v>
      </c>
      <c r="AX181" s="40">
        <v>11196999.722476801</v>
      </c>
      <c r="AY181" s="43">
        <v>66.910815939278933</v>
      </c>
      <c r="AZ181" s="44">
        <v>208.90610815722306</v>
      </c>
      <c r="BA181" s="44">
        <v>139.78078151499051</v>
      </c>
      <c r="BB181" s="43">
        <v>1.9332135425774024</v>
      </c>
      <c r="BC181" s="43">
        <v>15.109595303527447</v>
      </c>
      <c r="BD181" s="60">
        <v>17.334909588807736</v>
      </c>
      <c r="BE181" s="40">
        <v>81096</v>
      </c>
      <c r="BF181" s="40">
        <v>61891.977037887489</v>
      </c>
      <c r="BG181" s="40">
        <v>16074545.357648682</v>
      </c>
      <c r="BH181" s="43">
        <v>76.319395577941563</v>
      </c>
      <c r="BI181" s="44">
        <v>259.719371184549</v>
      </c>
      <c r="BJ181" s="44">
        <v>198.2162542868783</v>
      </c>
      <c r="BK181" s="43">
        <v>-0.71703010738738104</v>
      </c>
      <c r="BL181" s="43">
        <v>15.600779417557762</v>
      </c>
      <c r="BM181" s="60">
        <v>14.771887024806334</v>
      </c>
      <c r="BN181" s="40">
        <v>75180</v>
      </c>
      <c r="BO181" s="40">
        <v>44716.312309257373</v>
      </c>
      <c r="BP181" s="40">
        <v>7176659.6380236773</v>
      </c>
      <c r="BQ181" s="43">
        <v>59.479000145327717</v>
      </c>
      <c r="BR181" s="44">
        <v>160.4931012286971</v>
      </c>
      <c r="BS181" s="44">
        <v>95.459691913057696</v>
      </c>
      <c r="BT181" s="43">
        <v>-8.6995392042066513</v>
      </c>
      <c r="BU181" s="43">
        <v>4.7767147534764218</v>
      </c>
      <c r="BV181" s="60">
        <v>-4.3383766233518912</v>
      </c>
      <c r="BW181" s="40">
        <v>83235</v>
      </c>
      <c r="BX181" s="40">
        <v>50326.678535096646</v>
      </c>
      <c r="BY181" s="40">
        <v>8855668.2837331966</v>
      </c>
      <c r="BZ181" s="43">
        <v>60.463361008105537</v>
      </c>
      <c r="CA181" s="44">
        <v>175.96369443609242</v>
      </c>
      <c r="CB181" s="44">
        <v>106.39356381009428</v>
      </c>
      <c r="CC181" s="43">
        <v>-8.3897258619442248</v>
      </c>
      <c r="CD181" s="43">
        <v>10.509931544134034</v>
      </c>
      <c r="CE181" s="60">
        <v>1.2384512373604022</v>
      </c>
      <c r="CF181" s="40">
        <v>81810</v>
      </c>
      <c r="CG181" s="40">
        <v>48221.341463414632</v>
      </c>
      <c r="CH181" s="40">
        <v>9955017.3286892604</v>
      </c>
      <c r="CI181" s="43">
        <v>58.943089430894311</v>
      </c>
      <c r="CJ181" s="44">
        <v>206.44422213434478</v>
      </c>
      <c r="CK181" s="44">
        <v>121.68460247756094</v>
      </c>
      <c r="CL181" s="43">
        <v>-18.822308373226562</v>
      </c>
      <c r="CM181" s="43">
        <v>4.9270337507993096</v>
      </c>
      <c r="CN181" s="60">
        <v>-14.822656108675664</v>
      </c>
      <c r="CO181" s="40">
        <v>84537</v>
      </c>
      <c r="CP181" s="40">
        <v>35874.017560975612</v>
      </c>
      <c r="CQ181" s="40">
        <v>5298240.1540035512</v>
      </c>
      <c r="CR181" s="43">
        <v>42.435877261998428</v>
      </c>
      <c r="CS181" s="44">
        <v>147.69018120142391</v>
      </c>
      <c r="CT181" s="44">
        <v>62.673624022659325</v>
      </c>
      <c r="CU181" s="43">
        <v>-22.975662418105362</v>
      </c>
      <c r="CV181" s="43">
        <v>2.6978898742117297</v>
      </c>
      <c r="CW181" s="60">
        <v>-20.897630613819601</v>
      </c>
      <c r="CX181" s="40">
        <v>81810</v>
      </c>
      <c r="CY181" s="40">
        <v>30795</v>
      </c>
      <c r="CZ181" s="40">
        <v>5326220.1622200003</v>
      </c>
      <c r="DA181" s="43">
        <v>37.642097543087644</v>
      </c>
      <c r="DB181" s="44">
        <v>172.95730353044326</v>
      </c>
      <c r="DC181" s="44">
        <v>65.10475690282361</v>
      </c>
      <c r="DD181" s="43">
        <v>-27.531830566052331</v>
      </c>
      <c r="DE181" s="43">
        <v>12.833387040593124</v>
      </c>
      <c r="DF181" s="60">
        <v>-18.231709901352694</v>
      </c>
      <c r="DG181" s="40">
        <v>241960</v>
      </c>
      <c r="DH181" s="40">
        <v>135357.71992980246</v>
      </c>
      <c r="DI181" s="40">
        <v>20893180.090886973</v>
      </c>
      <c r="DJ181" s="43">
        <v>55.942188762523749</v>
      </c>
      <c r="DK181" s="44">
        <v>154.35528983291337</v>
      </c>
      <c r="DL181" s="44">
        <v>86.349727603269017</v>
      </c>
      <c r="DM181" s="43">
        <v>9.6762203496620778</v>
      </c>
      <c r="DN181" s="43">
        <v>76.937924688739415</v>
      </c>
      <c r="DO181" s="43">
        <v>61.327518512947343</v>
      </c>
      <c r="DP181" s="43">
        <v>10.428516122875921</v>
      </c>
      <c r="DQ181" s="60">
        <v>78.151584791415004</v>
      </c>
      <c r="DR181" s="40">
        <v>238944</v>
      </c>
      <c r="DS181" s="40">
        <v>153161.25620708478</v>
      </c>
      <c r="DT181" s="40">
        <v>27385747.245608445</v>
      </c>
      <c r="DU181" s="43">
        <v>64.099226683693587</v>
      </c>
      <c r="DV181" s="44">
        <v>178.80336009115118</v>
      </c>
      <c r="DW181" s="44">
        <v>114.61157110288789</v>
      </c>
      <c r="DX181" s="43">
        <v>-0.68043611091482703</v>
      </c>
      <c r="DY181" s="43">
        <v>20.516472493358883</v>
      </c>
      <c r="DZ181" s="43">
        <v>21.342128150960928</v>
      </c>
      <c r="EA181" s="43">
        <v>9.402286009307355</v>
      </c>
      <c r="EB181" s="60">
        <v>32.751062089535104</v>
      </c>
      <c r="EC181" s="40">
        <v>239511</v>
      </c>
      <c r="ED181" s="40">
        <v>156934.9678822415</v>
      </c>
      <c r="EE181" s="40">
        <v>32106873.279405557</v>
      </c>
      <c r="EF181" s="43">
        <v>65.523073212604643</v>
      </c>
      <c r="EG181" s="44">
        <v>204.5871211029108</v>
      </c>
      <c r="EH181" s="44">
        <v>134.05176914382037</v>
      </c>
      <c r="EI181" s="43">
        <v>1.4988939459431971</v>
      </c>
      <c r="EJ181" s="43">
        <v>-4.2720914139666668</v>
      </c>
      <c r="EK181" s="43">
        <v>-5.6857618201588052</v>
      </c>
      <c r="EL181" s="43">
        <v>12.185536399330584</v>
      </c>
      <c r="EM181" s="60">
        <v>5.8069340029176111</v>
      </c>
      <c r="EN181" s="40">
        <v>248157</v>
      </c>
      <c r="EO181" s="40">
        <v>114890.35902439024</v>
      </c>
      <c r="EP181" s="40">
        <v>20579477.644912813</v>
      </c>
      <c r="EQ181" s="43">
        <v>46.297448399356149</v>
      </c>
      <c r="ER181" s="44">
        <v>179.12275511772023</v>
      </c>
      <c r="ES181" s="44">
        <v>82.929265122131596</v>
      </c>
      <c r="ET181" s="43">
        <v>3.7797080114921857</v>
      </c>
      <c r="EU181" s="43">
        <v>-19.681070929387513</v>
      </c>
      <c r="EV181" s="43">
        <v>-22.606325832239108</v>
      </c>
      <c r="EW181" s="43">
        <v>6.8245502488078147</v>
      </c>
      <c r="EX181" s="60">
        <v>-17.324555649320875</v>
      </c>
      <c r="EY181" s="40">
        <v>968572</v>
      </c>
      <c r="EZ181" s="40">
        <v>560344.30304351903</v>
      </c>
      <c r="FA181" s="40">
        <v>100965278.26081379</v>
      </c>
      <c r="FB181" s="43">
        <v>57.852622525069791</v>
      </c>
      <c r="FC181" s="44">
        <v>180.18435756805104</v>
      </c>
      <c r="FD181" s="44">
        <v>104.2413762330666</v>
      </c>
      <c r="FE181" s="43">
        <v>3.4481948376939977</v>
      </c>
      <c r="FF181" s="43">
        <v>9.7490321641802691</v>
      </c>
      <c r="FG181" s="43">
        <v>6.0908141861287701</v>
      </c>
      <c r="FH181" s="43">
        <v>7.7927047855497342</v>
      </c>
      <c r="FI181" s="60">
        <v>14.35815814022348</v>
      </c>
      <c r="FK181" s="61">
        <v>72</v>
      </c>
      <c r="FL181" s="62">
        <v>22</v>
      </c>
      <c r="FM181" s="40">
        <v>2727</v>
      </c>
      <c r="FN181" s="62">
        <v>909</v>
      </c>
    </row>
    <row r="182" spans="2:170" x14ac:dyDescent="0.2">
      <c r="B182" s="72" t="s">
        <v>111</v>
      </c>
      <c r="C182" s="73">
        <v>1845864</v>
      </c>
      <c r="D182" s="73">
        <v>1163692.4008605594</v>
      </c>
      <c r="E182" s="73">
        <v>253684573.32120782</v>
      </c>
      <c r="F182" s="74">
        <v>63.043236168025345</v>
      </c>
      <c r="G182" s="75">
        <v>217.99968198950697</v>
      </c>
      <c r="H182" s="75">
        <v>137.4340543621891</v>
      </c>
      <c r="I182" s="74">
        <v>86.260161109286159</v>
      </c>
      <c r="J182" s="74">
        <v>31.240454059127302</v>
      </c>
      <c r="K182" s="76">
        <v>144.44868117096854</v>
      </c>
      <c r="L182" s="73">
        <v>1853862</v>
      </c>
      <c r="M182" s="73">
        <v>1067033.1603704912</v>
      </c>
      <c r="N182" s="73">
        <v>216199418.98810032</v>
      </c>
      <c r="O182" s="74">
        <v>57.557313347514068</v>
      </c>
      <c r="P182" s="75">
        <v>202.61733844619448</v>
      </c>
      <c r="Q182" s="75">
        <v>116.62109638586924</v>
      </c>
      <c r="R182" s="74">
        <v>154.54365024874298</v>
      </c>
      <c r="S182" s="74">
        <v>42.20240796440433</v>
      </c>
      <c r="T182" s="76">
        <v>261.96719997485411</v>
      </c>
      <c r="U182" s="73">
        <v>1797450</v>
      </c>
      <c r="V182" s="73">
        <v>1137273.5792929544</v>
      </c>
      <c r="W182" s="73">
        <v>250877564.09752724</v>
      </c>
      <c r="X182" s="74">
        <v>63.271500141475677</v>
      </c>
      <c r="Y182" s="75">
        <v>220.59561451651624</v>
      </c>
      <c r="Z182" s="75">
        <v>139.57415455090668</v>
      </c>
      <c r="AA182" s="74">
        <v>139.48842085175633</v>
      </c>
      <c r="AB182" s="74">
        <v>62.214712136642568</v>
      </c>
      <c r="AC182" s="76">
        <v>288.48545248582826</v>
      </c>
      <c r="AD182" s="73">
        <v>1857551</v>
      </c>
      <c r="AE182" s="73">
        <v>1274634.9496940856</v>
      </c>
      <c r="AF182" s="73">
        <v>289168551.55593371</v>
      </c>
      <c r="AG182" s="74">
        <v>68.619109230060744</v>
      </c>
      <c r="AH182" s="75">
        <v>226.8638182448509</v>
      </c>
      <c r="AI182" s="75">
        <v>155.67193124492073</v>
      </c>
      <c r="AJ182" s="74">
        <v>162.56092580308439</v>
      </c>
      <c r="AK182" s="74">
        <v>58.25368504510768</v>
      </c>
      <c r="AL182" s="76">
        <v>315.51234057265361</v>
      </c>
      <c r="AM182" s="73">
        <v>1795470</v>
      </c>
      <c r="AN182" s="73">
        <v>1279451.8616683467</v>
      </c>
      <c r="AO182" s="73">
        <v>285241867.1453926</v>
      </c>
      <c r="AP182" s="74">
        <v>71.259996639784944</v>
      </c>
      <c r="AQ182" s="75">
        <v>222.9406792792112</v>
      </c>
      <c r="AR182" s="75">
        <v>158.86752056307964</v>
      </c>
      <c r="AS182" s="74">
        <v>89.58166097695873</v>
      </c>
      <c r="AT182" s="74">
        <v>28.242973687812622</v>
      </c>
      <c r="AU182" s="76">
        <v>143.12515960386131</v>
      </c>
      <c r="AV182" s="73">
        <v>1861178</v>
      </c>
      <c r="AW182" s="73">
        <v>1243398.2435074002</v>
      </c>
      <c r="AX182" s="73">
        <v>293619551.9976989</v>
      </c>
      <c r="AY182" s="74">
        <v>66.807056794535512</v>
      </c>
      <c r="AZ182" s="75">
        <v>236.14280744795937</v>
      </c>
      <c r="BA182" s="75">
        <v>157.76005948796885</v>
      </c>
      <c r="BB182" s="74">
        <v>41.249065373807724</v>
      </c>
      <c r="BC182" s="74">
        <v>17.616690259976718</v>
      </c>
      <c r="BD182" s="76">
        <v>66.132475715666487</v>
      </c>
      <c r="BE182" s="73">
        <v>1863968</v>
      </c>
      <c r="BF182" s="73">
        <v>1221443.3488184612</v>
      </c>
      <c r="BG182" s="73">
        <v>302587625.39796412</v>
      </c>
      <c r="BH182" s="74">
        <v>65.529201618185567</v>
      </c>
      <c r="BI182" s="75">
        <v>247.72956166216485</v>
      </c>
      <c r="BJ182" s="75">
        <v>162.33520392944735</v>
      </c>
      <c r="BK182" s="74">
        <v>43.305089757309204</v>
      </c>
      <c r="BL182" s="74">
        <v>16.493206620417617</v>
      </c>
      <c r="BM182" s="76">
        <v>66.940694308454297</v>
      </c>
      <c r="BN182" s="73">
        <v>1700328</v>
      </c>
      <c r="BO182" s="73">
        <v>1202689.8841458829</v>
      </c>
      <c r="BP182" s="73">
        <v>263549374.92873272</v>
      </c>
      <c r="BQ182" s="74">
        <v>70.732816500456551</v>
      </c>
      <c r="BR182" s="75">
        <v>219.13327650202876</v>
      </c>
      <c r="BS182" s="75">
        <v>154.99913835961809</v>
      </c>
      <c r="BT182" s="74">
        <v>54.037137187871046</v>
      </c>
      <c r="BU182" s="74">
        <v>17.22546133540316</v>
      </c>
      <c r="BV182" s="76">
        <v>80.570744696322436</v>
      </c>
      <c r="BW182" s="73">
        <v>1899897</v>
      </c>
      <c r="BX182" s="73">
        <v>1426110.1894066541</v>
      </c>
      <c r="BY182" s="73">
        <v>341202111.65696293</v>
      </c>
      <c r="BZ182" s="74">
        <v>75.062500199045218</v>
      </c>
      <c r="CA182" s="75">
        <v>239.25368053005997</v>
      </c>
      <c r="CB182" s="75">
        <v>179.58979442409927</v>
      </c>
      <c r="CC182" s="74">
        <v>31.080791547291373</v>
      </c>
      <c r="CD182" s="74">
        <v>21.495989228929488</v>
      </c>
      <c r="CE182" s="76">
        <v>59.257904379431004</v>
      </c>
      <c r="CF182" s="73">
        <v>1853070</v>
      </c>
      <c r="CG182" s="73">
        <v>1199973.4560447761</v>
      </c>
      <c r="CH182" s="73">
        <v>274128688.86340147</v>
      </c>
      <c r="CI182" s="74">
        <v>64.755970149253727</v>
      </c>
      <c r="CJ182" s="75">
        <v>228.44562726158549</v>
      </c>
      <c r="CK182" s="75">
        <v>147.93218219678775</v>
      </c>
      <c r="CL182" s="74">
        <v>-0.47618479392553031</v>
      </c>
      <c r="CM182" s="74">
        <v>-2.1256485581464868</v>
      </c>
      <c r="CN182" s="76">
        <v>-2.5917113368771805</v>
      </c>
      <c r="CO182" s="73">
        <v>1931982</v>
      </c>
      <c r="CP182" s="73">
        <v>1219381.5254409034</v>
      </c>
      <c r="CQ182" s="73">
        <v>253953919.15641972</v>
      </c>
      <c r="CR182" s="74">
        <v>63.115573822163107</v>
      </c>
      <c r="CS182" s="75">
        <v>208.264529073126</v>
      </c>
      <c r="CT182" s="75">
        <v>131.44735259252917</v>
      </c>
      <c r="CU182" s="74">
        <v>7.4366552188395554</v>
      </c>
      <c r="CV182" s="74">
        <v>4.3248784381831316</v>
      </c>
      <c r="CW182" s="76">
        <v>12.083159955170842</v>
      </c>
      <c r="CX182" s="73">
        <v>1876980</v>
      </c>
      <c r="CY182" s="73">
        <v>1150113.889582539</v>
      </c>
      <c r="CZ182" s="73">
        <v>235808816.86339986</v>
      </c>
      <c r="DA182" s="74">
        <v>61.274701359766169</v>
      </c>
      <c r="DB182" s="75">
        <v>205.03083998837039</v>
      </c>
      <c r="DC182" s="75">
        <v>125.63203489829399</v>
      </c>
      <c r="DD182" s="74">
        <v>3.043564442762376</v>
      </c>
      <c r="DE182" s="74">
        <v>-1.1687691391126067</v>
      </c>
      <c r="DF182" s="76">
        <v>1.8392230616867615</v>
      </c>
      <c r="DG182" s="73">
        <v>5497176</v>
      </c>
      <c r="DH182" s="73">
        <v>3367999.1405240051</v>
      </c>
      <c r="DI182" s="73">
        <v>720761556.40683544</v>
      </c>
      <c r="DJ182" s="74">
        <v>61.267806243132931</v>
      </c>
      <c r="DK182" s="75">
        <v>214.00289202410448</v>
      </c>
      <c r="DL182" s="75">
        <v>131.1148772400293</v>
      </c>
      <c r="DM182" s="74">
        <v>7.9577452341628092</v>
      </c>
      <c r="DN182" s="74">
        <v>139.05355197786619</v>
      </c>
      <c r="DO182" s="74">
        <v>121.43251645284788</v>
      </c>
      <c r="DP182" s="74">
        <v>42.17045373980794</v>
      </c>
      <c r="DQ182" s="76">
        <v>214.81161336860421</v>
      </c>
      <c r="DR182" s="73">
        <v>5514199</v>
      </c>
      <c r="DS182" s="73">
        <v>3797485.0548698325</v>
      </c>
      <c r="DT182" s="73">
        <v>868029970.69902527</v>
      </c>
      <c r="DU182" s="74">
        <v>68.867392251709319</v>
      </c>
      <c r="DV182" s="75">
        <v>228.58022037134231</v>
      </c>
      <c r="DW182" s="75">
        <v>157.41723697295387</v>
      </c>
      <c r="DX182" s="74">
        <v>5.7253361029789733</v>
      </c>
      <c r="DY182" s="74">
        <v>95.638272999772965</v>
      </c>
      <c r="DZ182" s="74">
        <v>85.043888448061409</v>
      </c>
      <c r="EA182" s="74">
        <v>27.900802011148521</v>
      </c>
      <c r="EB182" s="76">
        <v>136.67261739760764</v>
      </c>
      <c r="EC182" s="73">
        <v>5464193</v>
      </c>
      <c r="ED182" s="73">
        <v>3850243.4223709982</v>
      </c>
      <c r="EE182" s="73">
        <v>907339111.98365974</v>
      </c>
      <c r="EF182" s="74">
        <v>70.463166699474158</v>
      </c>
      <c r="EG182" s="75">
        <v>235.65759679291031</v>
      </c>
      <c r="EH182" s="75">
        <v>166.05180526816306</v>
      </c>
      <c r="EI182" s="74">
        <v>4.1337980565553858</v>
      </c>
      <c r="EJ182" s="74">
        <v>47.405917029131281</v>
      </c>
      <c r="EK182" s="74">
        <v>41.554346216163545</v>
      </c>
      <c r="EL182" s="74">
        <v>18.412510761696371</v>
      </c>
      <c r="EM182" s="76">
        <v>67.618055446898666</v>
      </c>
      <c r="EN182" s="73">
        <v>5662032</v>
      </c>
      <c r="EO182" s="73">
        <v>3569468.8710682183</v>
      </c>
      <c r="EP182" s="73">
        <v>763891424.88322103</v>
      </c>
      <c r="EQ182" s="74">
        <v>63.042188229741875</v>
      </c>
      <c r="ER182" s="75">
        <v>214.00702806930903</v>
      </c>
      <c r="ES182" s="75">
        <v>134.91471346033032</v>
      </c>
      <c r="ET182" s="74">
        <v>5.217373367741561</v>
      </c>
      <c r="EU182" s="74">
        <v>8.6235723969838638</v>
      </c>
      <c r="EV182" s="74">
        <v>3.2372971499305554</v>
      </c>
      <c r="EW182" s="74">
        <v>1.4038159914145202E-3</v>
      </c>
      <c r="EX182" s="76">
        <v>3.2387464115529099</v>
      </c>
      <c r="EY182" s="73">
        <v>22137600</v>
      </c>
      <c r="EZ182" s="73">
        <v>14585196.488833055</v>
      </c>
      <c r="FA182" s="73">
        <v>3260022063.9727416</v>
      </c>
      <c r="FB182" s="74">
        <v>65.884271505642232</v>
      </c>
      <c r="FC182" s="75">
        <v>223.51581389175871</v>
      </c>
      <c r="FD182" s="75">
        <v>147.2617656824923</v>
      </c>
      <c r="FE182" s="74">
        <v>5.7388356414426731</v>
      </c>
      <c r="FF182" s="74">
        <v>57.710965849267609</v>
      </c>
      <c r="FG182" s="74">
        <v>49.151411487047397</v>
      </c>
      <c r="FH182" s="74">
        <v>15.995644191726035</v>
      </c>
      <c r="FI182" s="76">
        <v>73.009140575619583</v>
      </c>
      <c r="FK182" s="77">
        <v>1121</v>
      </c>
      <c r="FL182" s="78">
        <v>423</v>
      </c>
      <c r="FM182" s="73">
        <v>62566</v>
      </c>
      <c r="FN182" s="78">
        <v>41968</v>
      </c>
    </row>
    <row r="183" spans="2:170" x14ac:dyDescent="0.2">
      <c r="B183" s="59" t="s">
        <v>112</v>
      </c>
      <c r="K183" s="60"/>
      <c r="T183" s="60"/>
      <c r="AC183" s="60"/>
      <c r="AL183" s="60"/>
      <c r="AU183" s="60"/>
      <c r="BD183" s="60"/>
      <c r="BM183" s="60"/>
      <c r="BV183" s="60"/>
      <c r="CE183" s="60"/>
      <c r="CN183" s="60"/>
      <c r="CW183" s="60"/>
      <c r="DF183" s="60"/>
      <c r="DQ183" s="60"/>
      <c r="EB183" s="60"/>
      <c r="EM183" s="60"/>
      <c r="EX183" s="60"/>
      <c r="FI183" s="60"/>
      <c r="FK183" s="61"/>
      <c r="FL183" s="62"/>
      <c r="FN183" s="62"/>
    </row>
    <row r="184" spans="2:170" x14ac:dyDescent="0.2">
      <c r="B184" s="63" t="s">
        <v>86</v>
      </c>
      <c r="K184" s="60"/>
      <c r="T184" s="60"/>
      <c r="AC184" s="60"/>
      <c r="AL184" s="60"/>
      <c r="AU184" s="60"/>
      <c r="BD184" s="60"/>
      <c r="BM184" s="60"/>
      <c r="BV184" s="60"/>
      <c r="CE184" s="60"/>
      <c r="CN184" s="60"/>
      <c r="CW184" s="60"/>
      <c r="DF184" s="60"/>
      <c r="DQ184" s="60"/>
      <c r="EB184" s="60"/>
      <c r="EM184" s="60"/>
      <c r="EX184" s="60"/>
      <c r="FI184" s="60"/>
      <c r="FK184" s="61"/>
      <c r="FL184" s="62"/>
      <c r="FN184" s="62"/>
    </row>
    <row r="185" spans="2:170" x14ac:dyDescent="0.2">
      <c r="B185" s="64" t="s">
        <v>61</v>
      </c>
      <c r="C185" s="40">
        <v>157108</v>
      </c>
      <c r="D185" s="40">
        <v>98611.561382598331</v>
      </c>
      <c r="E185" s="40">
        <v>27737511.990920667</v>
      </c>
      <c r="F185" s="43">
        <v>62.766734591872044</v>
      </c>
      <c r="G185" s="44">
        <v>281.28052737450537</v>
      </c>
      <c r="H185" s="44">
        <v>176.55060207577378</v>
      </c>
      <c r="I185" s="43">
        <v>25.224493558236389</v>
      </c>
      <c r="J185" s="43">
        <v>18.027388808121216</v>
      </c>
      <c r="K185" s="60">
        <v>47.799199895097274</v>
      </c>
      <c r="L185" s="40">
        <v>157108</v>
      </c>
      <c r="M185" s="40">
        <v>98427.92943980929</v>
      </c>
      <c r="N185" s="40">
        <v>26213897.727664363</v>
      </c>
      <c r="O185" s="43">
        <v>62.649851974316583</v>
      </c>
      <c r="P185" s="44">
        <v>266.32580688080714</v>
      </c>
      <c r="Q185" s="44">
        <v>166.85272378022992</v>
      </c>
      <c r="R185" s="43">
        <v>27.488078793254633</v>
      </c>
      <c r="S185" s="43">
        <v>11.237301561793039</v>
      </c>
      <c r="T185" s="60">
        <v>41.814298662489371</v>
      </c>
      <c r="U185" s="40">
        <v>152040</v>
      </c>
      <c r="V185" s="40">
        <v>111189.17157550257</v>
      </c>
      <c r="W185" s="40">
        <v>32469844.70518855</v>
      </c>
      <c r="X185" s="43">
        <v>73.131525635031949</v>
      </c>
      <c r="Y185" s="44">
        <v>292.02344297654946</v>
      </c>
      <c r="Z185" s="44">
        <v>213.56119906069816</v>
      </c>
      <c r="AA185" s="43">
        <v>26.691872390606399</v>
      </c>
      <c r="AB185" s="43">
        <v>15.80982665663392</v>
      </c>
      <c r="AC185" s="60">
        <v>46.721637803554096</v>
      </c>
      <c r="AD185" s="40">
        <v>158503</v>
      </c>
      <c r="AE185" s="40">
        <v>115270.41438679246</v>
      </c>
      <c r="AF185" s="40">
        <v>33841079.09238264</v>
      </c>
      <c r="AG185" s="43">
        <v>72.724437005477782</v>
      </c>
      <c r="AH185" s="44">
        <v>293.57992050612518</v>
      </c>
      <c r="AI185" s="44">
        <v>213.50434434920879</v>
      </c>
      <c r="AJ185" s="43">
        <v>21.742576914856095</v>
      </c>
      <c r="AK185" s="43">
        <v>17.884342973905529</v>
      </c>
      <c r="AL185" s="60">
        <v>43.515436915715227</v>
      </c>
      <c r="AM185" s="40">
        <v>150450</v>
      </c>
      <c r="AN185" s="40">
        <v>120083.22877358491</v>
      </c>
      <c r="AO185" s="40">
        <v>34830733.16744294</v>
      </c>
      <c r="AP185" s="43">
        <v>79.816037735849051</v>
      </c>
      <c r="AQ185" s="44">
        <v>290.05493542412785</v>
      </c>
      <c r="AR185" s="44">
        <v>231.51035671281448</v>
      </c>
      <c r="AS185" s="43">
        <v>26.101755767852893</v>
      </c>
      <c r="AT185" s="43">
        <v>18.017154374703974</v>
      </c>
      <c r="AU185" s="60">
        <v>48.82170377370214</v>
      </c>
      <c r="AV185" s="40">
        <v>155465</v>
      </c>
      <c r="AW185" s="40">
        <v>109472.48231132075</v>
      </c>
      <c r="AX185" s="40">
        <v>36372518.10807433</v>
      </c>
      <c r="AY185" s="43">
        <v>70.416159464394397</v>
      </c>
      <c r="AZ185" s="44">
        <v>332.25261125108312</v>
      </c>
      <c r="BA185" s="44">
        <v>233.95952856317712</v>
      </c>
      <c r="BB185" s="43">
        <v>9.1175583414630168</v>
      </c>
      <c r="BC185" s="43">
        <v>20.152861978167888</v>
      </c>
      <c r="BD185" s="60">
        <v>31.107869268049313</v>
      </c>
      <c r="BE185" s="40">
        <v>155465</v>
      </c>
      <c r="BF185" s="40">
        <v>103810.5</v>
      </c>
      <c r="BG185" s="40">
        <v>33438380.423709594</v>
      </c>
      <c r="BH185" s="43">
        <v>66.774193548387103</v>
      </c>
      <c r="BI185" s="44">
        <v>322.10980992972378</v>
      </c>
      <c r="BJ185" s="44">
        <v>215.08622792081556</v>
      </c>
      <c r="BK185" s="43">
        <v>18.687631546275512</v>
      </c>
      <c r="BL185" s="43">
        <v>14.623801866029797</v>
      </c>
      <c r="BM185" s="60">
        <v>36.044275623200953</v>
      </c>
      <c r="BN185" s="40">
        <v>140420</v>
      </c>
      <c r="BO185" s="40">
        <v>109082.16391509434</v>
      </c>
      <c r="BP185" s="40">
        <v>32598916.634006485</v>
      </c>
      <c r="BQ185" s="43">
        <v>77.682783018867923</v>
      </c>
      <c r="BR185" s="44">
        <v>298.84735931146651</v>
      </c>
      <c r="BS185" s="44">
        <v>232.15294569154312</v>
      </c>
      <c r="BT185" s="43">
        <v>58.558362793237919</v>
      </c>
      <c r="BU185" s="43">
        <v>18.674185336700166</v>
      </c>
      <c r="BV185" s="60">
        <v>88.167845328245605</v>
      </c>
      <c r="BW185" s="40">
        <v>155930</v>
      </c>
      <c r="BX185" s="40">
        <v>128247.20518867925</v>
      </c>
      <c r="BY185" s="40">
        <v>38432143.942968339</v>
      </c>
      <c r="BZ185" s="43">
        <v>82.246652465003038</v>
      </c>
      <c r="CA185" s="44">
        <v>299.67237014191755</v>
      </c>
      <c r="CB185" s="44">
        <v>246.47049280426049</v>
      </c>
      <c r="CC185" s="43">
        <v>48.474662191429879</v>
      </c>
      <c r="CD185" s="43">
        <v>23.186574366644312</v>
      </c>
      <c r="CE185" s="60">
        <v>82.900850156249291</v>
      </c>
      <c r="CF185" s="40">
        <v>153390</v>
      </c>
      <c r="CG185" s="40">
        <v>105183.74184594031</v>
      </c>
      <c r="CH185" s="40">
        <v>31590283.262159616</v>
      </c>
      <c r="CI185" s="43">
        <v>68.572750404811472</v>
      </c>
      <c r="CJ185" s="44">
        <v>300.33427892714656</v>
      </c>
      <c r="CK185" s="44">
        <v>205.94747546880251</v>
      </c>
      <c r="CL185" s="43">
        <v>6.7024486070715605</v>
      </c>
      <c r="CM185" s="43">
        <v>11.852037412005034</v>
      </c>
      <c r="CN185" s="60">
        <v>19.348862735578273</v>
      </c>
      <c r="CO185" s="40">
        <v>158503</v>
      </c>
      <c r="CP185" s="40">
        <v>104095.617857969</v>
      </c>
      <c r="CQ185" s="40">
        <v>29707720.561896242</v>
      </c>
      <c r="CR185" s="43">
        <v>65.67422563482647</v>
      </c>
      <c r="CS185" s="44">
        <v>285.38877210403126</v>
      </c>
      <c r="CT185" s="44">
        <v>187.42686612806219</v>
      </c>
      <c r="CU185" s="43">
        <v>12.790436902421407</v>
      </c>
      <c r="CV185" s="43">
        <v>13.799345689169972</v>
      </c>
      <c r="CW185" s="60">
        <v>28.354779194808241</v>
      </c>
      <c r="CX185" s="40">
        <v>153390</v>
      </c>
      <c r="CY185" s="40">
        <v>98615.967383761279</v>
      </c>
      <c r="CZ185" s="40">
        <v>27952934.890474547</v>
      </c>
      <c r="DA185" s="43">
        <v>64.29100161924589</v>
      </c>
      <c r="DB185" s="44">
        <v>283.45242288904882</v>
      </c>
      <c r="DC185" s="44">
        <v>182.23440178939009</v>
      </c>
      <c r="DD185" s="43">
        <v>0.94472513548322845</v>
      </c>
      <c r="DE185" s="43">
        <v>8.6059850198633789</v>
      </c>
      <c r="DF185" s="60">
        <v>9.6320130589241533</v>
      </c>
      <c r="DG185" s="40">
        <v>466256</v>
      </c>
      <c r="DH185" s="40">
        <v>308228.6623979102</v>
      </c>
      <c r="DI185" s="40">
        <v>86421254.423773572</v>
      </c>
      <c r="DJ185" s="43">
        <v>66.107173397856585</v>
      </c>
      <c r="DK185" s="44">
        <v>280.38033111991183</v>
      </c>
      <c r="DL185" s="44">
        <v>185.35151166692455</v>
      </c>
      <c r="DM185" s="43">
        <v>-0.99628833756593083</v>
      </c>
      <c r="DN185" s="43">
        <v>25.209964679534448</v>
      </c>
      <c r="DO185" s="43">
        <v>26.469970243606195</v>
      </c>
      <c r="DP185" s="43">
        <v>15.07444146273993</v>
      </c>
      <c r="DQ185" s="60">
        <v>45.534611875963542</v>
      </c>
      <c r="DR185" s="40">
        <v>464418</v>
      </c>
      <c r="DS185" s="40">
        <v>344826.12547169812</v>
      </c>
      <c r="DT185" s="40">
        <v>105044330.36789991</v>
      </c>
      <c r="DU185" s="43">
        <v>74.24908713092475</v>
      </c>
      <c r="DV185" s="44">
        <v>304.62984851918219</v>
      </c>
      <c r="DW185" s="44">
        <v>226.18488165381169</v>
      </c>
      <c r="DX185" s="43">
        <v>-0.14491756469687717</v>
      </c>
      <c r="DY185" s="43">
        <v>18.635847201117453</v>
      </c>
      <c r="DZ185" s="43">
        <v>18.808020891570752</v>
      </c>
      <c r="EA185" s="43">
        <v>18.316509658280172</v>
      </c>
      <c r="EB185" s="60">
        <v>40.569503513049639</v>
      </c>
      <c r="EC185" s="40">
        <v>451815</v>
      </c>
      <c r="ED185" s="40">
        <v>341139.86910377361</v>
      </c>
      <c r="EE185" s="40">
        <v>104469441.00068441</v>
      </c>
      <c r="EF185" s="43">
        <v>75.504325687233404</v>
      </c>
      <c r="EG185" s="44">
        <v>306.23638707238047</v>
      </c>
      <c r="EH185" s="44">
        <v>231.22171906794688</v>
      </c>
      <c r="EI185" s="43">
        <v>-0.15910371573469456</v>
      </c>
      <c r="EJ185" s="43">
        <v>40.372526775140386</v>
      </c>
      <c r="EK185" s="43">
        <v>40.596220586202584</v>
      </c>
      <c r="EL185" s="43">
        <v>18.10128670320039</v>
      </c>
      <c r="EM185" s="60">
        <v>66.045945568455096</v>
      </c>
      <c r="EN185" s="40">
        <v>465283</v>
      </c>
      <c r="EO185" s="40">
        <v>307895.32708767062</v>
      </c>
      <c r="EP185" s="40">
        <v>89250938.714530408</v>
      </c>
      <c r="EQ185" s="43">
        <v>66.173775334080673</v>
      </c>
      <c r="ER185" s="44">
        <v>289.87428798851812</v>
      </c>
      <c r="ES185" s="44">
        <v>191.82076008478799</v>
      </c>
      <c r="ET185" s="43">
        <v>-0.16843035780186583</v>
      </c>
      <c r="EU185" s="43">
        <v>6.5353585507744274</v>
      </c>
      <c r="EV185" s="43">
        <v>6.7150991741671726</v>
      </c>
      <c r="EW185" s="43">
        <v>11.365390013956077</v>
      </c>
      <c r="EX185" s="60">
        <v>18.843686399038038</v>
      </c>
      <c r="EY185" s="40">
        <v>1847772</v>
      </c>
      <c r="EZ185" s="40">
        <v>1302089.9840610526</v>
      </c>
      <c r="FA185" s="40">
        <v>385185964.50688833</v>
      </c>
      <c r="FB185" s="43">
        <v>70.468108839242745</v>
      </c>
      <c r="FC185" s="44">
        <v>295.82130975736595</v>
      </c>
      <c r="FD185" s="44">
        <v>208.45968252949407</v>
      </c>
      <c r="FE185" s="43">
        <v>-0.3704756117484605</v>
      </c>
      <c r="FF185" s="43">
        <v>21.820323305615517</v>
      </c>
      <c r="FG185" s="43">
        <v>22.273316121422472</v>
      </c>
      <c r="FH185" s="43">
        <v>15.796593388329912</v>
      </c>
      <c r="FI185" s="60">
        <v>41.588334691636966</v>
      </c>
      <c r="FK185" s="61">
        <v>33</v>
      </c>
      <c r="FL185" s="62">
        <v>18</v>
      </c>
      <c r="FM185" s="40">
        <v>5113</v>
      </c>
      <c r="FN185" s="62">
        <v>4323</v>
      </c>
    </row>
    <row r="186" spans="2:170" x14ac:dyDescent="0.2">
      <c r="B186" s="64" t="s">
        <v>62</v>
      </c>
      <c r="K186" s="60"/>
      <c r="T186" s="60"/>
      <c r="AC186" s="60"/>
      <c r="AL186" s="60"/>
      <c r="AU186" s="60"/>
      <c r="BD186" s="60"/>
      <c r="BM186" s="60"/>
      <c r="BV186" s="60"/>
      <c r="CE186" s="60"/>
      <c r="CN186" s="60"/>
      <c r="CW186" s="60"/>
      <c r="DF186" s="60"/>
      <c r="DQ186" s="60"/>
      <c r="EB186" s="60"/>
      <c r="EM186" s="60"/>
      <c r="EX186" s="60"/>
      <c r="FI186" s="60"/>
      <c r="FK186" s="61">
        <v>4</v>
      </c>
      <c r="FL186" s="62">
        <v>3</v>
      </c>
      <c r="FM186" s="40">
        <v>102</v>
      </c>
      <c r="FN186" s="62">
        <v>92</v>
      </c>
    </row>
    <row r="187" spans="2:170" x14ac:dyDescent="0.2">
      <c r="B187" s="64" t="s">
        <v>63</v>
      </c>
      <c r="C187" s="40">
        <v>29388</v>
      </c>
      <c r="D187" s="40">
        <v>20921.28550932568</v>
      </c>
      <c r="E187" s="40">
        <v>6291578.4666881813</v>
      </c>
      <c r="F187" s="43">
        <v>71.189892164576293</v>
      </c>
      <c r="G187" s="44">
        <v>300.7261893101026</v>
      </c>
      <c r="H187" s="44">
        <v>214.0866498805016</v>
      </c>
      <c r="I187" s="43">
        <v>39.99200947634457</v>
      </c>
      <c r="J187" s="43">
        <v>20.454808661600282</v>
      </c>
      <c r="K187" s="60">
        <v>68.627107156145726</v>
      </c>
      <c r="L187" s="40">
        <v>29388</v>
      </c>
      <c r="M187" s="40">
        <v>20054.892395982784</v>
      </c>
      <c r="N187" s="40">
        <v>5600559.1033893842</v>
      </c>
      <c r="O187" s="43">
        <v>68.241773499328914</v>
      </c>
      <c r="P187" s="44">
        <v>279.26148855883355</v>
      </c>
      <c r="Q187" s="44">
        <v>190.57299249317356</v>
      </c>
      <c r="R187" s="43">
        <v>29.149513882775889</v>
      </c>
      <c r="S187" s="43">
        <v>13.786673170220082</v>
      </c>
      <c r="T187" s="60">
        <v>46.954935262760785</v>
      </c>
      <c r="U187" s="40">
        <v>28440</v>
      </c>
      <c r="V187" s="40">
        <v>21179.707317073171</v>
      </c>
      <c r="W187" s="40">
        <v>5691939.0385403158</v>
      </c>
      <c r="X187" s="43">
        <v>74.471544715447152</v>
      </c>
      <c r="Y187" s="44">
        <v>268.74493369188286</v>
      </c>
      <c r="Z187" s="44">
        <v>200.13850346484935</v>
      </c>
      <c r="AA187" s="43">
        <v>16.644194756568986</v>
      </c>
      <c r="AB187" s="43">
        <v>10.448025630347125</v>
      </c>
      <c r="AC187" s="60">
        <v>28.831210121029809</v>
      </c>
      <c r="AD187" s="40">
        <v>29388</v>
      </c>
      <c r="AE187" s="40">
        <v>20632.941176470587</v>
      </c>
      <c r="AF187" s="40">
        <v>5163841.4885046184</v>
      </c>
      <c r="AG187" s="43">
        <v>70.208728652751418</v>
      </c>
      <c r="AH187" s="44">
        <v>250.27171086947916</v>
      </c>
      <c r="AI187" s="44">
        <v>175.71258637895122</v>
      </c>
      <c r="AJ187" s="43">
        <v>17.324052590818351</v>
      </c>
      <c r="AK187" s="43">
        <v>6.774973011266689</v>
      </c>
      <c r="AL187" s="60">
        <v>25.272725489668531</v>
      </c>
      <c r="AM187" s="40">
        <v>28440</v>
      </c>
      <c r="AN187" s="40">
        <v>20697.506249999999</v>
      </c>
      <c r="AO187" s="40">
        <v>5053986.0731647518</v>
      </c>
      <c r="AP187" s="43">
        <v>72.776041666666671</v>
      </c>
      <c r="AQ187" s="44">
        <v>244.18333359192735</v>
      </c>
      <c r="AR187" s="44">
        <v>177.70696459791671</v>
      </c>
      <c r="AS187" s="43">
        <v>25.11280368748681</v>
      </c>
      <c r="AT187" s="43">
        <v>11.311223570465762</v>
      </c>
      <c r="AU187" s="60">
        <v>39.26459262774366</v>
      </c>
      <c r="AV187" s="40">
        <v>29388</v>
      </c>
      <c r="AW187" s="40">
        <v>18536.362499999999</v>
      </c>
      <c r="AX187" s="40">
        <v>4948347.2247831794</v>
      </c>
      <c r="AY187" s="43">
        <v>63.074596774193552</v>
      </c>
      <c r="AZ187" s="44">
        <v>266.95352039987239</v>
      </c>
      <c r="BA187" s="44">
        <v>168.37985656673402</v>
      </c>
      <c r="BB187" s="43">
        <v>9.9340818342978778</v>
      </c>
      <c r="BC187" s="43">
        <v>15.88173820489922</v>
      </c>
      <c r="BD187" s="60">
        <v>27.393524909174879</v>
      </c>
      <c r="BE187" s="40">
        <v>29388</v>
      </c>
      <c r="BF187" s="40">
        <v>18848.90625</v>
      </c>
      <c r="BG187" s="40">
        <v>4891169.1113647502</v>
      </c>
      <c r="BH187" s="43">
        <v>64.13810483870968</v>
      </c>
      <c r="BI187" s="44">
        <v>259.49352426561887</v>
      </c>
      <c r="BJ187" s="44">
        <v>166.43422864314516</v>
      </c>
      <c r="BK187" s="43">
        <v>34.690643527111817</v>
      </c>
      <c r="BL187" s="43">
        <v>7.2759264008657656</v>
      </c>
      <c r="BM187" s="60">
        <v>44.490635618977166</v>
      </c>
      <c r="BN187" s="40">
        <v>26544</v>
      </c>
      <c r="BO187" s="40">
        <v>17626.875</v>
      </c>
      <c r="BP187" s="40">
        <v>4300770.451253158</v>
      </c>
      <c r="BQ187" s="43">
        <v>66.40625</v>
      </c>
      <c r="BR187" s="44">
        <v>243.98938843403369</v>
      </c>
      <c r="BS187" s="44">
        <v>162.02420325697551</v>
      </c>
      <c r="BT187" s="43">
        <v>13.523508672029418</v>
      </c>
      <c r="BU187" s="43">
        <v>24.669599536981401</v>
      </c>
      <c r="BV187" s="60">
        <v>41.529303641734337</v>
      </c>
      <c r="BW187" s="40">
        <v>29388</v>
      </c>
      <c r="BX187" s="40">
        <v>20614.556250000001</v>
      </c>
      <c r="BY187" s="40">
        <v>5208763.2198695801</v>
      </c>
      <c r="BZ187" s="43">
        <v>70.146169354838705</v>
      </c>
      <c r="CA187" s="44">
        <v>252.67404045476749</v>
      </c>
      <c r="CB187" s="44">
        <v>177.24116033311486</v>
      </c>
      <c r="CC187" s="43">
        <v>29.253258497818276</v>
      </c>
      <c r="CD187" s="43">
        <v>26.653513486811118</v>
      </c>
      <c r="CE187" s="60">
        <v>63.703793183762926</v>
      </c>
      <c r="CF187" s="40">
        <v>28440</v>
      </c>
      <c r="CG187" s="40">
        <v>19785.677419354837</v>
      </c>
      <c r="CH187" s="40">
        <v>5205986.0530605149</v>
      </c>
      <c r="CI187" s="43">
        <v>69.569892473118273</v>
      </c>
      <c r="CJ187" s="44">
        <v>263.11891893920648</v>
      </c>
      <c r="CK187" s="44">
        <v>183.05154898243723</v>
      </c>
      <c r="CL187" s="43">
        <v>8.9015160662954891</v>
      </c>
      <c r="CM187" s="43">
        <v>7.4550839794715298</v>
      </c>
      <c r="CN187" s="60">
        <v>17.020215543902207</v>
      </c>
      <c r="CO187" s="40">
        <v>29388</v>
      </c>
      <c r="CP187" s="40">
        <v>18330.46875</v>
      </c>
      <c r="CQ187" s="40">
        <v>4775223.6900753761</v>
      </c>
      <c r="CR187" s="43">
        <v>62.373991935483872</v>
      </c>
      <c r="CS187" s="44">
        <v>260.50745102060614</v>
      </c>
      <c r="CT187" s="44">
        <v>162.48889649092746</v>
      </c>
      <c r="CU187" s="43">
        <v>-5.1305896276049419</v>
      </c>
      <c r="CV187" s="43">
        <v>9.1719625174665431</v>
      </c>
      <c r="CW187" s="60">
        <v>3.5707971322970518</v>
      </c>
      <c r="CX187" s="40">
        <v>28440</v>
      </c>
      <c r="CY187" s="40">
        <v>18557.099999999999</v>
      </c>
      <c r="CZ187" s="40">
        <v>5203628.4460307825</v>
      </c>
      <c r="DA187" s="43">
        <v>65.25</v>
      </c>
      <c r="DB187" s="44">
        <v>280.41172629509907</v>
      </c>
      <c r="DC187" s="44">
        <v>182.96865140755213</v>
      </c>
      <c r="DD187" s="43">
        <v>-4.4419736657810605</v>
      </c>
      <c r="DE187" s="43">
        <v>2.8458749008991293</v>
      </c>
      <c r="DF187" s="60">
        <v>-1.7225117785261113</v>
      </c>
      <c r="DG187" s="40">
        <v>87216</v>
      </c>
      <c r="DH187" s="40">
        <v>62155.885222381636</v>
      </c>
      <c r="DI187" s="40">
        <v>17584076.608617879</v>
      </c>
      <c r="DJ187" s="43">
        <v>71.266608446135606</v>
      </c>
      <c r="DK187" s="44">
        <v>282.90284251773562</v>
      </c>
      <c r="DL187" s="44">
        <v>201.61526106010228</v>
      </c>
      <c r="DM187" s="43">
        <v>0</v>
      </c>
      <c r="DN187" s="43">
        <v>27.812317119998294</v>
      </c>
      <c r="DO187" s="43">
        <v>27.812317120058996</v>
      </c>
      <c r="DP187" s="43">
        <v>15.028618660437383</v>
      </c>
      <c r="DQ187" s="60">
        <v>47.020742861001573</v>
      </c>
      <c r="DR187" s="40">
        <v>87216</v>
      </c>
      <c r="DS187" s="40">
        <v>59866.809926470589</v>
      </c>
      <c r="DT187" s="40">
        <v>15166174.786452549</v>
      </c>
      <c r="DU187" s="43">
        <v>68.642003676470594</v>
      </c>
      <c r="DV187" s="44">
        <v>253.33193475783824</v>
      </c>
      <c r="DW187" s="44">
        <v>173.8921159701494</v>
      </c>
      <c r="DX187" s="43">
        <v>0</v>
      </c>
      <c r="DY187" s="43">
        <v>17.40730444785272</v>
      </c>
      <c r="DZ187" s="43">
        <v>17.407304447804357</v>
      </c>
      <c r="EA187" s="43">
        <v>11.019274013620549</v>
      </c>
      <c r="EB187" s="60">
        <v>30.34473703694087</v>
      </c>
      <c r="EC187" s="40">
        <v>85320</v>
      </c>
      <c r="ED187" s="40">
        <v>57090.337500000001</v>
      </c>
      <c r="EE187" s="40">
        <v>14400702.782487487</v>
      </c>
      <c r="EF187" s="43">
        <v>66.913194444444443</v>
      </c>
      <c r="EG187" s="44">
        <v>252.24413470120908</v>
      </c>
      <c r="EH187" s="44">
        <v>168.7846083273264</v>
      </c>
      <c r="EI187" s="43">
        <v>0</v>
      </c>
      <c r="EJ187" s="43">
        <v>25.555347384162971</v>
      </c>
      <c r="EK187" s="43">
        <v>25.5553473841094</v>
      </c>
      <c r="EL187" s="43">
        <v>19.403936828564539</v>
      </c>
      <c r="EM187" s="60">
        <v>49.918027675397099</v>
      </c>
      <c r="EN187" s="40">
        <v>86268</v>
      </c>
      <c r="EO187" s="40">
        <v>56673.246169354839</v>
      </c>
      <c r="EP187" s="40">
        <v>15184838.189166674</v>
      </c>
      <c r="EQ187" s="43">
        <v>65.694401364764275</v>
      </c>
      <c r="ER187" s="44">
        <v>267.93662293122065</v>
      </c>
      <c r="ES187" s="44">
        <v>176.01936047163113</v>
      </c>
      <c r="ET187" s="43">
        <v>0</v>
      </c>
      <c r="EU187" s="43">
        <v>-0.41587889290895463</v>
      </c>
      <c r="EV187" s="43">
        <v>-0.41587889294344077</v>
      </c>
      <c r="EW187" s="43">
        <v>6.2284075742044633</v>
      </c>
      <c r="EX187" s="60">
        <v>5.7866260488229884</v>
      </c>
      <c r="EY187" s="40">
        <v>346020</v>
      </c>
      <c r="EZ187" s="40">
        <v>235786.27881820707</v>
      </c>
      <c r="FA187" s="40">
        <v>62335792.366724588</v>
      </c>
      <c r="FB187" s="43">
        <v>68.142384491707716</v>
      </c>
      <c r="FC187" s="44">
        <v>264.3741301621115</v>
      </c>
      <c r="FD187" s="44">
        <v>180.15083627167385</v>
      </c>
      <c r="FE187" s="43">
        <v>0</v>
      </c>
      <c r="FF187" s="43">
        <v>16.725029859158607</v>
      </c>
      <c r="FG187" s="43">
        <v>16.725029859234176</v>
      </c>
      <c r="FH187" s="43">
        <v>12.297869422104664</v>
      </c>
      <c r="FI187" s="60">
        <v>31.079721614139469</v>
      </c>
      <c r="FK187" s="61">
        <v>16</v>
      </c>
      <c r="FL187" s="62">
        <v>9</v>
      </c>
      <c r="FM187" s="40">
        <v>948</v>
      </c>
      <c r="FN187" s="62">
        <v>640</v>
      </c>
    </row>
    <row r="188" spans="2:170" x14ac:dyDescent="0.2">
      <c r="B188" s="64" t="s">
        <v>64</v>
      </c>
      <c r="K188" s="60"/>
      <c r="T188" s="60"/>
      <c r="AC188" s="60"/>
      <c r="AL188" s="60"/>
      <c r="AU188" s="60"/>
      <c r="BD188" s="60"/>
      <c r="BM188" s="60"/>
      <c r="BV188" s="60"/>
      <c r="CE188" s="60"/>
      <c r="CN188" s="60"/>
      <c r="CW188" s="60"/>
      <c r="DF188" s="60"/>
      <c r="DQ188" s="60"/>
      <c r="EB188" s="60"/>
      <c r="EM188" s="60"/>
      <c r="EX188" s="60"/>
      <c r="FI188" s="60"/>
      <c r="FK188" s="61">
        <v>0</v>
      </c>
      <c r="FL188" s="62">
        <v>0</v>
      </c>
      <c r="FM188" s="40">
        <v>0</v>
      </c>
      <c r="FN188" s="62">
        <v>0</v>
      </c>
    </row>
    <row r="189" spans="2:170" x14ac:dyDescent="0.2">
      <c r="B189" s="65" t="s">
        <v>87</v>
      </c>
      <c r="C189" s="66">
        <v>189286</v>
      </c>
      <c r="D189" s="66">
        <v>120707.71118262269</v>
      </c>
      <c r="E189" s="66">
        <v>34623683.925522804</v>
      </c>
      <c r="F189" s="67">
        <v>63.770015311551141</v>
      </c>
      <c r="G189" s="68">
        <v>286.83903941430458</v>
      </c>
      <c r="H189" s="68">
        <v>182.91729935400824</v>
      </c>
      <c r="I189" s="67">
        <v>27.255074090674498</v>
      </c>
      <c r="J189" s="67">
        <v>18.154965347656201</v>
      </c>
      <c r="K189" s="69">
        <v>50.35818869498889</v>
      </c>
      <c r="L189" s="66">
        <v>189286</v>
      </c>
      <c r="M189" s="66">
        <v>119647.88053097345</v>
      </c>
      <c r="N189" s="66">
        <v>32253858.960215285</v>
      </c>
      <c r="O189" s="67">
        <v>63.210105623751069</v>
      </c>
      <c r="P189" s="68">
        <v>269.5731743602903</v>
      </c>
      <c r="Q189" s="68">
        <v>170.39748824643812</v>
      </c>
      <c r="R189" s="67">
        <v>27.473999363352849</v>
      </c>
      <c r="S189" s="67">
        <v>11.035239820588044</v>
      </c>
      <c r="T189" s="69">
        <v>41.541060901973282</v>
      </c>
      <c r="U189" s="66">
        <v>183180</v>
      </c>
      <c r="V189" s="66">
        <v>133683.35074183976</v>
      </c>
      <c r="W189" s="66">
        <v>38935040.714452624</v>
      </c>
      <c r="X189" s="67">
        <v>72.979228486646889</v>
      </c>
      <c r="Y189" s="68">
        <v>291.24824070008043</v>
      </c>
      <c r="Z189" s="68">
        <v>212.55071904385099</v>
      </c>
      <c r="AA189" s="67">
        <v>24.993864251333722</v>
      </c>
      <c r="AB189" s="67">
        <v>15.181605690071882</v>
      </c>
      <c r="AC189" s="69">
        <v>43.96993985874569</v>
      </c>
      <c r="AD189" s="66">
        <v>190681</v>
      </c>
      <c r="AE189" s="66">
        <v>137673.52840342835</v>
      </c>
      <c r="AF189" s="66">
        <v>40177649.691908292</v>
      </c>
      <c r="AG189" s="67">
        <v>72.200968320613143</v>
      </c>
      <c r="AH189" s="68">
        <v>291.83278846587467</v>
      </c>
      <c r="AI189" s="68">
        <v>210.70609914940815</v>
      </c>
      <c r="AJ189" s="67">
        <v>20.794606815864217</v>
      </c>
      <c r="AK189" s="67">
        <v>16.09448040716974</v>
      </c>
      <c r="AL189" s="69">
        <v>40.235871142667456</v>
      </c>
      <c r="AM189" s="66">
        <v>181590</v>
      </c>
      <c r="AN189" s="66">
        <v>142775.13750000001</v>
      </c>
      <c r="AO189" s="66">
        <v>41125116.667504795</v>
      </c>
      <c r="AP189" s="67">
        <v>78.625</v>
      </c>
      <c r="AQ189" s="68">
        <v>288.04116310169758</v>
      </c>
      <c r="AR189" s="68">
        <v>226.4723644887097</v>
      </c>
      <c r="AS189" s="67">
        <v>25.88791363575637</v>
      </c>
      <c r="AT189" s="67">
        <v>16.994283703242711</v>
      </c>
      <c r="AU189" s="69">
        <v>47.281662826997319</v>
      </c>
      <c r="AV189" s="66">
        <v>187643</v>
      </c>
      <c r="AW189" s="66">
        <v>130178.55161290323</v>
      </c>
      <c r="AX189" s="66">
        <v>43292108.576471962</v>
      </c>
      <c r="AY189" s="67">
        <v>69.375650364203949</v>
      </c>
      <c r="AZ189" s="68">
        <v>332.55945806805914</v>
      </c>
      <c r="BA189" s="68">
        <v>230.71528688238817</v>
      </c>
      <c r="BB189" s="67">
        <v>9.3863397287016195</v>
      </c>
      <c r="BC189" s="67">
        <v>22.833391134995761</v>
      </c>
      <c r="BD189" s="69">
        <v>34.362950527192247</v>
      </c>
      <c r="BE189" s="66">
        <v>187643</v>
      </c>
      <c r="BF189" s="66">
        <v>124527.05100806452</v>
      </c>
      <c r="BG189" s="66">
        <v>40331513.542496338</v>
      </c>
      <c r="BH189" s="67">
        <v>66.363813735691991</v>
      </c>
      <c r="BI189" s="68">
        <v>323.87752874581787</v>
      </c>
      <c r="BJ189" s="68">
        <v>214.93747990863682</v>
      </c>
      <c r="BK189" s="67">
        <v>20.610338438424783</v>
      </c>
      <c r="BL189" s="67">
        <v>13.625812956790281</v>
      </c>
      <c r="BM189" s="69">
        <v>37.044477560728829</v>
      </c>
      <c r="BN189" s="66">
        <v>169484</v>
      </c>
      <c r="BO189" s="66">
        <v>128864.22076612903</v>
      </c>
      <c r="BP189" s="66">
        <v>38083275.554447658</v>
      </c>
      <c r="BQ189" s="67">
        <v>76.033266129032256</v>
      </c>
      <c r="BR189" s="68">
        <v>295.53025136095459</v>
      </c>
      <c r="BS189" s="68">
        <v>224.70130250907258</v>
      </c>
      <c r="BT189" s="67">
        <v>51.212508125726657</v>
      </c>
      <c r="BU189" s="67">
        <v>19.771584456449609</v>
      </c>
      <c r="BV189" s="69">
        <v>81.109616878597279</v>
      </c>
      <c r="BW189" s="66">
        <v>188108</v>
      </c>
      <c r="BX189" s="66">
        <v>151125.00806451612</v>
      </c>
      <c r="BY189" s="66">
        <v>45013081.56471917</v>
      </c>
      <c r="BZ189" s="67">
        <v>80.339490114464098</v>
      </c>
      <c r="CA189" s="68">
        <v>297.85329470753663</v>
      </c>
      <c r="CB189" s="68">
        <v>239.293818257167</v>
      </c>
      <c r="CC189" s="67">
        <v>45.819768520816524</v>
      </c>
      <c r="CD189" s="67">
        <v>22.957771485621418</v>
      </c>
      <c r="CE189" s="69">
        <v>79.296737758792972</v>
      </c>
      <c r="CF189" s="66">
        <v>184530</v>
      </c>
      <c r="CG189" s="66">
        <v>126551.15259020359</v>
      </c>
      <c r="CH189" s="66">
        <v>38071110.641947158</v>
      </c>
      <c r="CI189" s="67">
        <v>68.580259356312567</v>
      </c>
      <c r="CJ189" s="68">
        <v>300.83574793845276</v>
      </c>
      <c r="CK189" s="68">
        <v>206.31393617269364</v>
      </c>
      <c r="CL189" s="67">
        <v>6.9062505024837479</v>
      </c>
      <c r="CM189" s="67">
        <v>10.712421454072816</v>
      </c>
      <c r="CN189" s="69">
        <v>18.358498617161509</v>
      </c>
      <c r="CO189" s="66">
        <v>190681</v>
      </c>
      <c r="CP189" s="66">
        <v>123814.22924116011</v>
      </c>
      <c r="CQ189" s="66">
        <v>35104898.56961295</v>
      </c>
      <c r="CR189" s="67">
        <v>64.932651518064262</v>
      </c>
      <c r="CS189" s="68">
        <v>283.52878974222835</v>
      </c>
      <c r="CT189" s="68">
        <v>184.10276099670628</v>
      </c>
      <c r="CU189" s="67">
        <v>9.9137822610666664</v>
      </c>
      <c r="CV189" s="67">
        <v>12.941126667568968</v>
      </c>
      <c r="CW189" s="69">
        <v>24.137864048596811</v>
      </c>
      <c r="CX189" s="66">
        <v>184890</v>
      </c>
      <c r="CY189" s="66">
        <v>117996.76142433235</v>
      </c>
      <c r="CZ189" s="66">
        <v>33563376.77886343</v>
      </c>
      <c r="DA189" s="67">
        <v>63.819980217606329</v>
      </c>
      <c r="DB189" s="68">
        <v>284.44320313305025</v>
      </c>
      <c r="DC189" s="68">
        <v>181.53159596983846</v>
      </c>
      <c r="DD189" s="67">
        <v>-0.3841708515076579</v>
      </c>
      <c r="DE189" s="67">
        <v>7.574214938108641</v>
      </c>
      <c r="DF189" s="69">
        <v>7.160946160594829</v>
      </c>
      <c r="DG189" s="66">
        <v>561752</v>
      </c>
      <c r="DH189" s="66">
        <v>374038.94245543593</v>
      </c>
      <c r="DI189" s="66">
        <v>105812583.60019071</v>
      </c>
      <c r="DJ189" s="67">
        <v>66.584354386888862</v>
      </c>
      <c r="DK189" s="68">
        <v>282.89189062926926</v>
      </c>
      <c r="DL189" s="68">
        <v>188.36173898836267</v>
      </c>
      <c r="DM189" s="67">
        <v>-0.82832548318986521</v>
      </c>
      <c r="DN189" s="67">
        <v>25.458737571643031</v>
      </c>
      <c r="DO189" s="67">
        <v>26.50662417763456</v>
      </c>
      <c r="DP189" s="67">
        <v>14.799771282111728</v>
      </c>
      <c r="DQ189" s="69">
        <v>45.229315212607553</v>
      </c>
      <c r="DR189" s="66">
        <v>559914</v>
      </c>
      <c r="DS189" s="66">
        <v>410627.21751633158</v>
      </c>
      <c r="DT189" s="66">
        <v>124594874.93588506</v>
      </c>
      <c r="DU189" s="67">
        <v>73.337551394737687</v>
      </c>
      <c r="DV189" s="68">
        <v>303.42575850060314</v>
      </c>
      <c r="DW189" s="68">
        <v>222.52502158525246</v>
      </c>
      <c r="DX189" s="67">
        <v>-0.12023090041171056</v>
      </c>
      <c r="DY189" s="67">
        <v>18.399790131531446</v>
      </c>
      <c r="DZ189" s="67">
        <v>18.542314623786858</v>
      </c>
      <c r="EA189" s="67">
        <v>18.370889085677831</v>
      </c>
      <c r="EB189" s="69">
        <v>40.319591762923203</v>
      </c>
      <c r="EC189" s="66">
        <v>545235</v>
      </c>
      <c r="ED189" s="66">
        <v>404516.27983870968</v>
      </c>
      <c r="EE189" s="66">
        <v>123427870.66166317</v>
      </c>
      <c r="EF189" s="67">
        <v>74.191179920348048</v>
      </c>
      <c r="EG189" s="68">
        <v>305.12460638389342</v>
      </c>
      <c r="EH189" s="68">
        <v>226.37554570352813</v>
      </c>
      <c r="EI189" s="67">
        <v>-0.1318790010165673</v>
      </c>
      <c r="EJ189" s="67">
        <v>38.299964238730539</v>
      </c>
      <c r="EK189" s="67">
        <v>38.482593699851677</v>
      </c>
      <c r="EL189" s="67">
        <v>17.953567119615197</v>
      </c>
      <c r="EM189" s="69">
        <v>63.345159108771306</v>
      </c>
      <c r="EN189" s="66">
        <v>560101</v>
      </c>
      <c r="EO189" s="66">
        <v>368362.14325569605</v>
      </c>
      <c r="EP189" s="66">
        <v>106739385.99042355</v>
      </c>
      <c r="EQ189" s="67">
        <v>65.767092587889692</v>
      </c>
      <c r="ER189" s="68">
        <v>289.76752346760873</v>
      </c>
      <c r="ES189" s="68">
        <v>190.5716754485772</v>
      </c>
      <c r="ET189" s="67">
        <v>-7.5821638960547777E-2</v>
      </c>
      <c r="EU189" s="67">
        <v>5.3386210003909582</v>
      </c>
      <c r="EV189" s="67">
        <v>5.4185510735598186</v>
      </c>
      <c r="EW189" s="67">
        <v>10.357352894773264</v>
      </c>
      <c r="EX189" s="69">
        <v>16.337122424872057</v>
      </c>
      <c r="EY189" s="66">
        <v>2227002</v>
      </c>
      <c r="EZ189" s="66">
        <v>1557544.5830661731</v>
      </c>
      <c r="FA189" s="66">
        <v>460574715.18816245</v>
      </c>
      <c r="FB189" s="67">
        <v>69.939074283102272</v>
      </c>
      <c r="FC189" s="68">
        <v>295.70563834614467</v>
      </c>
      <c r="FD189" s="68">
        <v>206.81378606223186</v>
      </c>
      <c r="FE189" s="67">
        <v>-0.29151386179529737</v>
      </c>
      <c r="FF189" s="67">
        <v>21.008503935071257</v>
      </c>
      <c r="FG189" s="67">
        <v>21.362291838811569</v>
      </c>
      <c r="FH189" s="67">
        <v>15.389832592706524</v>
      </c>
      <c r="FI189" s="69">
        <v>40.039745383383476</v>
      </c>
      <c r="FK189" s="70">
        <v>53</v>
      </c>
      <c r="FL189" s="71">
        <v>30</v>
      </c>
      <c r="FM189" s="66">
        <v>6163</v>
      </c>
      <c r="FN189" s="71">
        <v>5055</v>
      </c>
    </row>
    <row r="190" spans="2:170" x14ac:dyDescent="0.2">
      <c r="B190" s="63" t="s">
        <v>88</v>
      </c>
      <c r="K190" s="60"/>
      <c r="T190" s="60"/>
      <c r="AC190" s="60"/>
      <c r="AL190" s="60"/>
      <c r="AU190" s="60"/>
      <c r="BD190" s="60"/>
      <c r="BM190" s="60"/>
      <c r="BV190" s="60"/>
      <c r="CE190" s="60"/>
      <c r="CN190" s="60"/>
      <c r="CW190" s="60"/>
      <c r="DF190" s="60"/>
      <c r="DQ190" s="60"/>
      <c r="EB190" s="60"/>
      <c r="EM190" s="60"/>
      <c r="EX190" s="60"/>
      <c r="FI190" s="60"/>
      <c r="FK190" s="61"/>
      <c r="FL190" s="62"/>
      <c r="FN190" s="62"/>
    </row>
    <row r="191" spans="2:170" x14ac:dyDescent="0.2">
      <c r="B191" s="64" t="s">
        <v>61</v>
      </c>
      <c r="C191" s="40">
        <v>240281</v>
      </c>
      <c r="D191" s="40">
        <v>170647.60136838316</v>
      </c>
      <c r="E191" s="40">
        <v>30416547.522528522</v>
      </c>
      <c r="F191" s="43">
        <v>71.020014636356251</v>
      </c>
      <c r="G191" s="44">
        <v>178.24186966957257</v>
      </c>
      <c r="H191" s="44">
        <v>126.58740192744546</v>
      </c>
      <c r="I191" s="43">
        <v>48.528478622217669</v>
      </c>
      <c r="J191" s="43">
        <v>7.0672829669830781</v>
      </c>
      <c r="K191" s="60">
        <v>59.025406492945912</v>
      </c>
      <c r="L191" s="40">
        <v>248031</v>
      </c>
      <c r="M191" s="40">
        <v>168437.33832389995</v>
      </c>
      <c r="N191" s="40">
        <v>28762150.654863749</v>
      </c>
      <c r="O191" s="43">
        <v>67.90979285811045</v>
      </c>
      <c r="P191" s="44">
        <v>170.7587577734991</v>
      </c>
      <c r="Q191" s="44">
        <v>115.96191869106583</v>
      </c>
      <c r="R191" s="43">
        <v>40.045065392214582</v>
      </c>
      <c r="S191" s="43">
        <v>4.9978347531918255</v>
      </c>
      <c r="T191" s="60">
        <v>47.044286340626655</v>
      </c>
      <c r="U191" s="40">
        <v>240030</v>
      </c>
      <c r="V191" s="40">
        <v>176294.02012142236</v>
      </c>
      <c r="W191" s="40">
        <v>32969912.818027359</v>
      </c>
      <c r="X191" s="43">
        <v>73.446660884648736</v>
      </c>
      <c r="Y191" s="44">
        <v>187.01662594862466</v>
      </c>
      <c r="Z191" s="44">
        <v>137.35746705839836</v>
      </c>
      <c r="AA191" s="43">
        <v>32.669669199788096</v>
      </c>
      <c r="AB191" s="43">
        <v>10.740231384985908</v>
      </c>
      <c r="AC191" s="60">
        <v>46.918698649466293</v>
      </c>
      <c r="AD191" s="40">
        <v>248124</v>
      </c>
      <c r="AE191" s="40">
        <v>183795.04160887655</v>
      </c>
      <c r="AF191" s="40">
        <v>35407511.865801826</v>
      </c>
      <c r="AG191" s="43">
        <v>74.07386694107646</v>
      </c>
      <c r="AH191" s="44">
        <v>192.6467197148358</v>
      </c>
      <c r="AI191" s="44">
        <v>142.70087482791598</v>
      </c>
      <c r="AJ191" s="43">
        <v>34.677303074939012</v>
      </c>
      <c r="AK191" s="43">
        <v>18.978996355233502</v>
      </c>
      <c r="AL191" s="60">
        <v>60.237703516661831</v>
      </c>
      <c r="AM191" s="40">
        <v>242940</v>
      </c>
      <c r="AN191" s="40">
        <v>191005.32783221593</v>
      </c>
      <c r="AO191" s="40">
        <v>37247394.234274678</v>
      </c>
      <c r="AP191" s="43">
        <v>78.622428514125261</v>
      </c>
      <c r="AQ191" s="44">
        <v>195.00709565019969</v>
      </c>
      <c r="AR191" s="44">
        <v>153.31931437505011</v>
      </c>
      <c r="AS191" s="43">
        <v>34.84620470729412</v>
      </c>
      <c r="AT191" s="43">
        <v>18.351976842918031</v>
      </c>
      <c r="AU191" s="60">
        <v>59.593148968808329</v>
      </c>
      <c r="AV191" s="40">
        <v>251038</v>
      </c>
      <c r="AW191" s="40">
        <v>173429.17558813503</v>
      </c>
      <c r="AX191" s="40">
        <v>36259763.834901907</v>
      </c>
      <c r="AY191" s="43">
        <v>69.08483002100678</v>
      </c>
      <c r="AZ191" s="44">
        <v>209.0753399013596</v>
      </c>
      <c r="BA191" s="44">
        <v>144.43934318669645</v>
      </c>
      <c r="BB191" s="43">
        <v>18.931454871538811</v>
      </c>
      <c r="BC191" s="43">
        <v>13.449059842313515</v>
      </c>
      <c r="BD191" s="60">
        <v>34.926617408437394</v>
      </c>
      <c r="BE191" s="40">
        <v>251441</v>
      </c>
      <c r="BF191" s="40">
        <v>171983.34316399592</v>
      </c>
      <c r="BG191" s="40">
        <v>35035759.01094649</v>
      </c>
      <c r="BH191" s="43">
        <v>68.399084940004172</v>
      </c>
      <c r="BI191" s="44">
        <v>203.71600159870073</v>
      </c>
      <c r="BJ191" s="44">
        <v>139.33988096987559</v>
      </c>
      <c r="BK191" s="43">
        <v>39.289586186643412</v>
      </c>
      <c r="BL191" s="43">
        <v>7.4646544064369449</v>
      </c>
      <c r="BM191" s="60">
        <v>49.687072419784656</v>
      </c>
      <c r="BN191" s="40">
        <v>227108</v>
      </c>
      <c r="BO191" s="40">
        <v>173151.14910804442</v>
      </c>
      <c r="BP191" s="40">
        <v>34622086.453060843</v>
      </c>
      <c r="BQ191" s="43">
        <v>76.241765639274902</v>
      </c>
      <c r="BR191" s="44">
        <v>199.9529695956972</v>
      </c>
      <c r="BS191" s="44">
        <v>152.44767446792204</v>
      </c>
      <c r="BT191" s="43">
        <v>41.17251047049912</v>
      </c>
      <c r="BU191" s="43">
        <v>26.155001373725895</v>
      </c>
      <c r="BV191" s="60">
        <v>78.096182523568956</v>
      </c>
      <c r="BW191" s="40">
        <v>251441</v>
      </c>
      <c r="BX191" s="40">
        <v>208004.42460451028</v>
      </c>
      <c r="BY191" s="40">
        <v>42638698.640530474</v>
      </c>
      <c r="BZ191" s="43">
        <v>82.724943268802733</v>
      </c>
      <c r="CA191" s="44">
        <v>204.98938290183813</v>
      </c>
      <c r="CB191" s="44">
        <v>169.57735071261439</v>
      </c>
      <c r="CC191" s="43">
        <v>38.196454960298055</v>
      </c>
      <c r="CD191" s="43">
        <v>27.053466725005119</v>
      </c>
      <c r="CE191" s="60">
        <v>75.583386918189319</v>
      </c>
      <c r="CF191" s="40">
        <v>244920</v>
      </c>
      <c r="CG191" s="40">
        <v>175458.05910326086</v>
      </c>
      <c r="CH191" s="40">
        <v>34765914.954001807</v>
      </c>
      <c r="CI191" s="43">
        <v>71.638926630434781</v>
      </c>
      <c r="CJ191" s="44">
        <v>198.14373378849083</v>
      </c>
      <c r="CK191" s="44">
        <v>141.94804407154095</v>
      </c>
      <c r="CL191" s="43">
        <v>3.7553739027512156</v>
      </c>
      <c r="CM191" s="43">
        <v>14.035259239802823</v>
      </c>
      <c r="CN191" s="60">
        <v>18.317709605283422</v>
      </c>
      <c r="CO191" s="40">
        <v>253084</v>
      </c>
      <c r="CP191" s="40">
        <v>173619.33478479317</v>
      </c>
      <c r="CQ191" s="40">
        <v>31914398.490626995</v>
      </c>
      <c r="CR191" s="43">
        <v>68.601466226546592</v>
      </c>
      <c r="CS191" s="44">
        <v>183.81822813793138</v>
      </c>
      <c r="CT191" s="44">
        <v>126.10199969427936</v>
      </c>
      <c r="CU191" s="43">
        <v>2.8200296841263657</v>
      </c>
      <c r="CV191" s="43">
        <v>11.520106948288413</v>
      </c>
      <c r="CW191" s="60">
        <v>14.665007068095337</v>
      </c>
      <c r="CX191" s="40">
        <v>244920</v>
      </c>
      <c r="CY191" s="40">
        <v>166897.49891067538</v>
      </c>
      <c r="CZ191" s="40">
        <v>29927921.484697744</v>
      </c>
      <c r="DA191" s="43">
        <v>68.143679124071284</v>
      </c>
      <c r="DB191" s="44">
        <v>179.31917302556678</v>
      </c>
      <c r="DC191" s="44">
        <v>122.19468187448042</v>
      </c>
      <c r="DD191" s="43">
        <v>2.1256613076765394</v>
      </c>
      <c r="DE191" s="43">
        <v>5.2230415174258384</v>
      </c>
      <c r="DF191" s="60">
        <v>7.4597269977108667</v>
      </c>
      <c r="DG191" s="40">
        <v>728342</v>
      </c>
      <c r="DH191" s="40">
        <v>515378.95981370547</v>
      </c>
      <c r="DI191" s="40">
        <v>92148610.995419636</v>
      </c>
      <c r="DJ191" s="43">
        <v>70.760571244512263</v>
      </c>
      <c r="DK191" s="44">
        <v>178.79777441579819</v>
      </c>
      <c r="DL191" s="44">
        <v>126.51832654909319</v>
      </c>
      <c r="DM191" s="43">
        <v>4.4703202634628845</v>
      </c>
      <c r="DN191" s="43">
        <v>46.373106391945335</v>
      </c>
      <c r="DO191" s="43">
        <v>40.109751767523633</v>
      </c>
      <c r="DP191" s="43">
        <v>7.6505373004881942</v>
      </c>
      <c r="DQ191" s="60">
        <v>50.828900588265725</v>
      </c>
      <c r="DR191" s="40">
        <v>742102</v>
      </c>
      <c r="DS191" s="40">
        <v>548229.54502922751</v>
      </c>
      <c r="DT191" s="40">
        <v>108914669.93497841</v>
      </c>
      <c r="DU191" s="43">
        <v>73.875228072317213</v>
      </c>
      <c r="DV191" s="44">
        <v>198.66618084067667</v>
      </c>
      <c r="DW191" s="44">
        <v>146.76509419861205</v>
      </c>
      <c r="DX191" s="43">
        <v>5.356245403720183</v>
      </c>
      <c r="DY191" s="43">
        <v>36.237808205437155</v>
      </c>
      <c r="DZ191" s="43">
        <v>29.311563527535842</v>
      </c>
      <c r="EA191" s="43">
        <v>16.467930442788681</v>
      </c>
      <c r="EB191" s="60">
        <v>50.606501863747788</v>
      </c>
      <c r="EC191" s="40">
        <v>729990</v>
      </c>
      <c r="ED191" s="40">
        <v>553138.91687655065</v>
      </c>
      <c r="EE191" s="40">
        <v>112296544.1045378</v>
      </c>
      <c r="EF191" s="43">
        <v>75.773492359696789</v>
      </c>
      <c r="EG191" s="44">
        <v>203.0168926436252</v>
      </c>
      <c r="EH191" s="44">
        <v>153.83298963621118</v>
      </c>
      <c r="EI191" s="43">
        <v>1.9866716962152646</v>
      </c>
      <c r="EJ191" s="43">
        <v>42.227581187683967</v>
      </c>
      <c r="EK191" s="43">
        <v>39.457027886186722</v>
      </c>
      <c r="EL191" s="43">
        <v>19.952287590814297</v>
      </c>
      <c r="EM191" s="60">
        <v>67.281895155725508</v>
      </c>
      <c r="EN191" s="40">
        <v>742924</v>
      </c>
      <c r="EO191" s="40">
        <v>515974.89279872942</v>
      </c>
      <c r="EP191" s="40">
        <v>96608234.929326549</v>
      </c>
      <c r="EQ191" s="43">
        <v>69.451907974265126</v>
      </c>
      <c r="ER191" s="44">
        <v>187.2343718224509</v>
      </c>
      <c r="ES191" s="44">
        <v>130.03784361432199</v>
      </c>
      <c r="ET191" s="43">
        <v>5.2604435275915424</v>
      </c>
      <c r="EU191" s="43">
        <v>8.322656129342759</v>
      </c>
      <c r="EV191" s="43">
        <v>2.9091769890921646</v>
      </c>
      <c r="EW191" s="43">
        <v>10.357257072841859</v>
      </c>
      <c r="EX191" s="60">
        <v>13.5677450014825</v>
      </c>
      <c r="EY191" s="40">
        <v>2943358</v>
      </c>
      <c r="EZ191" s="40">
        <v>2132722.3145182128</v>
      </c>
      <c r="FA191" s="40">
        <v>409968059.96426237</v>
      </c>
      <c r="FB191" s="43">
        <v>72.458814541697379</v>
      </c>
      <c r="FC191" s="44">
        <v>192.22758498537826</v>
      </c>
      <c r="FD191" s="44">
        <v>139.28582930253893</v>
      </c>
      <c r="FE191" s="43">
        <v>4.2591944503874446</v>
      </c>
      <c r="FF191" s="43">
        <v>31.669973861307199</v>
      </c>
      <c r="FG191" s="43">
        <v>26.290994818662838</v>
      </c>
      <c r="FH191" s="43">
        <v>13.735129792451502</v>
      </c>
      <c r="FI191" s="60">
        <v>43.637226873118578</v>
      </c>
      <c r="FK191" s="61">
        <v>84</v>
      </c>
      <c r="FL191" s="62">
        <v>45</v>
      </c>
      <c r="FM191" s="40">
        <v>8164</v>
      </c>
      <c r="FN191" s="62">
        <v>5967</v>
      </c>
    </row>
    <row r="192" spans="2:170" x14ac:dyDescent="0.2">
      <c r="B192" s="64" t="s">
        <v>62</v>
      </c>
      <c r="C192" s="40">
        <v>40300</v>
      </c>
      <c r="D192" s="40">
        <v>29668.560606060608</v>
      </c>
      <c r="E192" s="40">
        <v>3722011.8830424245</v>
      </c>
      <c r="F192" s="43">
        <v>73.619257086999028</v>
      </c>
      <c r="G192" s="44">
        <v>125.45306570356847</v>
      </c>
      <c r="H192" s="44">
        <v>92.357614963831864</v>
      </c>
      <c r="I192" s="43">
        <v>21.484020566678929</v>
      </c>
      <c r="J192" s="43">
        <v>-2.7264929377806895</v>
      </c>
      <c r="K192" s="60">
        <v>18.171767325404801</v>
      </c>
      <c r="L192" s="40">
        <v>40300</v>
      </c>
      <c r="M192" s="40">
        <v>28171.590909090908</v>
      </c>
      <c r="N192" s="40">
        <v>3583485.7253787904</v>
      </c>
      <c r="O192" s="43">
        <v>69.904692082111438</v>
      </c>
      <c r="P192" s="44">
        <v>127.2021071490999</v>
      </c>
      <c r="Q192" s="44">
        <v>88.920241324535738</v>
      </c>
      <c r="R192" s="43">
        <v>22.636655948466618</v>
      </c>
      <c r="S192" s="43">
        <v>-3.5447377594153604</v>
      </c>
      <c r="T192" s="60">
        <v>18.289508098167925</v>
      </c>
      <c r="U192" s="40">
        <v>39000</v>
      </c>
      <c r="V192" s="40">
        <v>26805.113636363636</v>
      </c>
      <c r="W192" s="40">
        <v>3723007.1255492424</v>
      </c>
      <c r="X192" s="43">
        <v>68.731060606060609</v>
      </c>
      <c r="Y192" s="44">
        <v>138.89167477725729</v>
      </c>
      <c r="Z192" s="44">
        <v>95.461721167929298</v>
      </c>
      <c r="AA192" s="43">
        <v>2.4273214789309918</v>
      </c>
      <c r="AB192" s="43">
        <v>6.1558074405026604</v>
      </c>
      <c r="AC192" s="60">
        <v>8.7325501557809631</v>
      </c>
      <c r="AD192" s="40">
        <v>40300</v>
      </c>
      <c r="AE192" s="40">
        <v>28860.984848484848</v>
      </c>
      <c r="AF192" s="40">
        <v>4552768.2151003741</v>
      </c>
      <c r="AG192" s="43">
        <v>71.61534701857282</v>
      </c>
      <c r="AH192" s="44">
        <v>157.74819324432673</v>
      </c>
      <c r="AI192" s="44">
        <v>112.97191600745344</v>
      </c>
      <c r="AJ192" s="43">
        <v>8.0368663594124321</v>
      </c>
      <c r="AK192" s="43">
        <v>19.092780545067573</v>
      </c>
      <c r="AL192" s="60">
        <v>28.664108161229706</v>
      </c>
      <c r="AM192" s="40">
        <v>39000</v>
      </c>
      <c r="AN192" s="40">
        <v>31542.234848484848</v>
      </c>
      <c r="AO192" s="40">
        <v>4905977.0523882573</v>
      </c>
      <c r="AP192" s="43">
        <v>80.877525252525245</v>
      </c>
      <c r="AQ192" s="44">
        <v>155.53676129654204</v>
      </c>
      <c r="AR192" s="44">
        <v>125.79428339457071</v>
      </c>
      <c r="AS192" s="43">
        <v>20.926939777256138</v>
      </c>
      <c r="AT192" s="43">
        <v>19.4871925739223</v>
      </c>
      <c r="AU192" s="60">
        <v>44.492205405339377</v>
      </c>
      <c r="AV192" s="40">
        <v>40300</v>
      </c>
      <c r="AW192" s="40">
        <v>28742.803030303032</v>
      </c>
      <c r="AX192" s="40">
        <v>4540257.3137901565</v>
      </c>
      <c r="AY192" s="43">
        <v>71.322091886608021</v>
      </c>
      <c r="AZ192" s="44">
        <v>157.96153593661145</v>
      </c>
      <c r="BA192" s="44">
        <v>112.66147180620736</v>
      </c>
      <c r="BB192" s="43">
        <v>12.781373780360941</v>
      </c>
      <c r="BC192" s="43">
        <v>22.446309339856615</v>
      </c>
      <c r="BD192" s="60">
        <v>38.096629816763944</v>
      </c>
      <c r="BE192" s="40">
        <v>40300</v>
      </c>
      <c r="BF192" s="40">
        <v>28267.613636363636</v>
      </c>
      <c r="BG192" s="40">
        <v>4182673.6190121211</v>
      </c>
      <c r="BH192" s="43">
        <v>70.142961876832842</v>
      </c>
      <c r="BI192" s="44">
        <v>147.96698698440903</v>
      </c>
      <c r="BJ192" s="44">
        <v>103.78842727077223</v>
      </c>
      <c r="BK192" s="43">
        <v>36.597263533667629</v>
      </c>
      <c r="BL192" s="43">
        <v>1.2962994936446219</v>
      </c>
      <c r="BM192" s="60">
        <v>38.367973169222118</v>
      </c>
      <c r="BN192" s="40">
        <v>36400</v>
      </c>
      <c r="BO192" s="40">
        <v>29966.477272727272</v>
      </c>
      <c r="BP192" s="40">
        <v>4978791.044450758</v>
      </c>
      <c r="BQ192" s="43">
        <v>82.325487012987011</v>
      </c>
      <c r="BR192" s="44">
        <v>166.14535633062198</v>
      </c>
      <c r="BS192" s="44">
        <v>136.77997374864719</v>
      </c>
      <c r="BT192" s="43">
        <v>46.356421356421357</v>
      </c>
      <c r="BU192" s="43">
        <v>22.054601423369736</v>
      </c>
      <c r="BV192" s="60">
        <v>78.63474674417516</v>
      </c>
      <c r="BW192" s="40">
        <v>40300</v>
      </c>
      <c r="BX192" s="40">
        <v>35122.159090909088</v>
      </c>
      <c r="BY192" s="40">
        <v>5685015.1189984847</v>
      </c>
      <c r="BZ192" s="43">
        <v>87.151759530791793</v>
      </c>
      <c r="CA192" s="44">
        <v>161.86405580259375</v>
      </c>
      <c r="CB192" s="44">
        <v>141.06737267986315</v>
      </c>
      <c r="CC192" s="43">
        <v>32.500464425123127</v>
      </c>
      <c r="CD192" s="43">
        <v>26.761159723879825</v>
      </c>
      <c r="CE192" s="60">
        <v>67.959125344562281</v>
      </c>
      <c r="CF192" s="40">
        <v>39000</v>
      </c>
      <c r="CG192" s="40">
        <v>30476.136363636364</v>
      </c>
      <c r="CH192" s="40">
        <v>4955784.248933523</v>
      </c>
      <c r="CI192" s="43">
        <v>78.143939393939391</v>
      </c>
      <c r="CJ192" s="44">
        <v>162.6119593967523</v>
      </c>
      <c r="CK192" s="44">
        <v>127.07139099829546</v>
      </c>
      <c r="CL192" s="43">
        <v>16.007497657001327</v>
      </c>
      <c r="CM192" s="43">
        <v>28.877235036411655</v>
      </c>
      <c r="CN192" s="60">
        <v>49.507255415238909</v>
      </c>
      <c r="CO192" s="40">
        <v>40300</v>
      </c>
      <c r="CP192" s="40">
        <v>30985.795454545456</v>
      </c>
      <c r="CQ192" s="40">
        <v>5016562.2005909095</v>
      </c>
      <c r="CR192" s="43">
        <v>76.887829912023463</v>
      </c>
      <c r="CS192" s="44">
        <v>161.89877093682955</v>
      </c>
      <c r="CT192" s="44">
        <v>124.48045162756598</v>
      </c>
      <c r="CU192" s="43">
        <v>12.396177547570069</v>
      </c>
      <c r="CV192" s="43">
        <v>29.20230678475566</v>
      </c>
      <c r="CW192" s="60">
        <v>45.218454129341453</v>
      </c>
      <c r="CX192" s="40">
        <v>39000</v>
      </c>
      <c r="CY192" s="40">
        <v>29350.946969696968</v>
      </c>
      <c r="CZ192" s="40">
        <v>4621778.8856687499</v>
      </c>
      <c r="DA192" s="43">
        <v>75.258838383838381</v>
      </c>
      <c r="DB192" s="44">
        <v>157.46609097282106</v>
      </c>
      <c r="DC192" s="44">
        <v>118.50715091458333</v>
      </c>
      <c r="DD192" s="43">
        <v>4.0317654245164443</v>
      </c>
      <c r="DE192" s="43">
        <v>25.058319601127618</v>
      </c>
      <c r="DF192" s="60">
        <v>30.100377691355408</v>
      </c>
      <c r="DG192" s="40">
        <v>119600</v>
      </c>
      <c r="DH192" s="40">
        <v>84645.265151515152</v>
      </c>
      <c r="DI192" s="40">
        <v>11028504.733970458</v>
      </c>
      <c r="DJ192" s="43">
        <v>70.773633069828719</v>
      </c>
      <c r="DK192" s="44">
        <v>130.29086404572561</v>
      </c>
      <c r="DL192" s="44">
        <v>92.211578043231242</v>
      </c>
      <c r="DM192" s="43">
        <v>7.1723000824402305</v>
      </c>
      <c r="DN192" s="43">
        <v>23.317374139306992</v>
      </c>
      <c r="DO192" s="43">
        <v>15.064596023751372</v>
      </c>
      <c r="DP192" s="43">
        <v>-0.19229376065713841</v>
      </c>
      <c r="DQ192" s="60">
        <v>14.843333984878919</v>
      </c>
      <c r="DR192" s="40">
        <v>119600</v>
      </c>
      <c r="DS192" s="40">
        <v>89146.022727272721</v>
      </c>
      <c r="DT192" s="40">
        <v>13999002.581278788</v>
      </c>
      <c r="DU192" s="43">
        <v>74.536808300395251</v>
      </c>
      <c r="DV192" s="44">
        <v>157.03451654939653</v>
      </c>
      <c r="DW192" s="44">
        <v>117.04851656587616</v>
      </c>
      <c r="DX192" s="43">
        <v>7.1723000824402305</v>
      </c>
      <c r="DY192" s="43">
        <v>22.043952479475141</v>
      </c>
      <c r="DZ192" s="43">
        <v>13.876395659677959</v>
      </c>
      <c r="EA192" s="43">
        <v>20.266997553240802</v>
      </c>
      <c r="EB192" s="60">
        <v>36.955721981879869</v>
      </c>
      <c r="EC192" s="40">
        <v>117000</v>
      </c>
      <c r="ED192" s="40">
        <v>93356.25</v>
      </c>
      <c r="EE192" s="40">
        <v>14846479.782461364</v>
      </c>
      <c r="EF192" s="43">
        <v>79.791666666666671</v>
      </c>
      <c r="EG192" s="44">
        <v>159.03037860305403</v>
      </c>
      <c r="EH192" s="44">
        <v>126.89298959368686</v>
      </c>
      <c r="EI192" s="43">
        <v>2.3595181228839137</v>
      </c>
      <c r="EJ192" s="43">
        <v>40.827067357696478</v>
      </c>
      <c r="EK192" s="43">
        <v>37.580822907517394</v>
      </c>
      <c r="EL192" s="43">
        <v>17.235431333552857</v>
      </c>
      <c r="EM192" s="60">
        <v>61.293471167933724</v>
      </c>
      <c r="EN192" s="40">
        <v>118300</v>
      </c>
      <c r="EO192" s="40">
        <v>90812.878787878784</v>
      </c>
      <c r="EP192" s="40">
        <v>14594125.335193181</v>
      </c>
      <c r="EQ192" s="43">
        <v>76.764901764901765</v>
      </c>
      <c r="ER192" s="44">
        <v>160.70545863084263</v>
      </c>
      <c r="ES192" s="44">
        <v>123.3653874488012</v>
      </c>
      <c r="ET192" s="43">
        <v>0</v>
      </c>
      <c r="EU192" s="43">
        <v>10.676348796735303</v>
      </c>
      <c r="EV192" s="43">
        <v>10.676348796746227</v>
      </c>
      <c r="EW192" s="43">
        <v>27.753142103808319</v>
      </c>
      <c r="EX192" s="60">
        <v>41.392513153627313</v>
      </c>
      <c r="EY192" s="40">
        <v>474500</v>
      </c>
      <c r="EZ192" s="40">
        <v>357960.41666666669</v>
      </c>
      <c r="FA192" s="40">
        <v>54468112.432903789</v>
      </c>
      <c r="FB192" s="43">
        <v>75.439497716894977</v>
      </c>
      <c r="FC192" s="44">
        <v>152.16238974161377</v>
      </c>
      <c r="FD192" s="44">
        <v>114.79054253509756</v>
      </c>
      <c r="FE192" s="43">
        <v>4.103818602661284</v>
      </c>
      <c r="FF192" s="43">
        <v>23.422524387531649</v>
      </c>
      <c r="FG192" s="43">
        <v>18.55715385292353</v>
      </c>
      <c r="FH192" s="43">
        <v>16.71247876069469</v>
      </c>
      <c r="FI192" s="60">
        <v>38.370993009822492</v>
      </c>
      <c r="FK192" s="61">
        <v>19</v>
      </c>
      <c r="FL192" s="62">
        <v>5</v>
      </c>
      <c r="FM192" s="40">
        <v>1300</v>
      </c>
      <c r="FN192" s="62">
        <v>528</v>
      </c>
    </row>
    <row r="193" spans="2:170" x14ac:dyDescent="0.2">
      <c r="B193" s="64" t="s">
        <v>63</v>
      </c>
      <c r="C193" s="40">
        <v>96968</v>
      </c>
      <c r="D193" s="40">
        <v>83185.65425971878</v>
      </c>
      <c r="E193" s="40">
        <v>17317383.807522461</v>
      </c>
      <c r="F193" s="43">
        <v>85.786707222711385</v>
      </c>
      <c r="G193" s="44">
        <v>208.17752726275194</v>
      </c>
      <c r="H193" s="44">
        <v>178.58864581637718</v>
      </c>
      <c r="I193" s="43">
        <v>30.840007459971009</v>
      </c>
      <c r="J193" s="43">
        <v>11.444471819459361</v>
      </c>
      <c r="K193" s="60">
        <v>45.813955242217723</v>
      </c>
      <c r="L193" s="40">
        <v>96968</v>
      </c>
      <c r="M193" s="40">
        <v>83196.003308519445</v>
      </c>
      <c r="N193" s="40">
        <v>17174570.808363937</v>
      </c>
      <c r="O193" s="43">
        <v>85.797379866058321</v>
      </c>
      <c r="P193" s="44">
        <v>206.4350464610026</v>
      </c>
      <c r="Q193" s="44">
        <v>177.1158609888204</v>
      </c>
      <c r="R193" s="43">
        <v>29.039507213272728</v>
      </c>
      <c r="S193" s="43">
        <v>10.545769064697978</v>
      </c>
      <c r="T193" s="60">
        <v>42.647715646150303</v>
      </c>
      <c r="U193" s="40">
        <v>93840</v>
      </c>
      <c r="V193" s="40">
        <v>82078.306038047973</v>
      </c>
      <c r="W193" s="40">
        <v>17047010.24477138</v>
      </c>
      <c r="X193" s="43">
        <v>87.466225530741653</v>
      </c>
      <c r="Y193" s="44">
        <v>207.69203298212707</v>
      </c>
      <c r="Z193" s="44">
        <v>181.66038197752962</v>
      </c>
      <c r="AA193" s="43">
        <v>17.149187592345097</v>
      </c>
      <c r="AB193" s="43">
        <v>7.6967004393862526</v>
      </c>
      <c r="AC193" s="60">
        <v>26.165809628469404</v>
      </c>
      <c r="AD193" s="40">
        <v>96968</v>
      </c>
      <c r="AE193" s="40">
        <v>82462.514474772543</v>
      </c>
      <c r="AF193" s="40">
        <v>16359979.375399303</v>
      </c>
      <c r="AG193" s="43">
        <v>85.040956268843885</v>
      </c>
      <c r="AH193" s="44">
        <v>198.39292410134124</v>
      </c>
      <c r="AI193" s="44">
        <v>168.71523982550227</v>
      </c>
      <c r="AJ193" s="43">
        <v>14.478386581127504</v>
      </c>
      <c r="AK193" s="43">
        <v>11.103003436437884</v>
      </c>
      <c r="AL193" s="60">
        <v>27.188925777316822</v>
      </c>
      <c r="AM193" s="40">
        <v>93840</v>
      </c>
      <c r="AN193" s="40">
        <v>80289.214226633587</v>
      </c>
      <c r="AO193" s="40">
        <v>15299897.447208934</v>
      </c>
      <c r="AP193" s="43">
        <v>85.559691204852498</v>
      </c>
      <c r="AQ193" s="44">
        <v>190.55981048739227</v>
      </c>
      <c r="AR193" s="44">
        <v>163.04238541356494</v>
      </c>
      <c r="AS193" s="43">
        <v>20.99148098324299</v>
      </c>
      <c r="AT193" s="43">
        <v>16.173952077492693</v>
      </c>
      <c r="AU193" s="60">
        <v>40.560585135445578</v>
      </c>
      <c r="AV193" s="40">
        <v>96968</v>
      </c>
      <c r="AW193" s="40">
        <v>72251.884201819688</v>
      </c>
      <c r="AX193" s="40">
        <v>14252767.502887966</v>
      </c>
      <c r="AY193" s="43">
        <v>74.511059526668262</v>
      </c>
      <c r="AZ193" s="44">
        <v>197.26499399068967</v>
      </c>
      <c r="BA193" s="44">
        <v>146.98423709768136</v>
      </c>
      <c r="BB193" s="43">
        <v>10.436192510024608</v>
      </c>
      <c r="BC193" s="43">
        <v>16.473131047917104</v>
      </c>
      <c r="BD193" s="60">
        <v>28.628491226476548</v>
      </c>
      <c r="BE193" s="40">
        <v>96968</v>
      </c>
      <c r="BF193" s="40">
        <v>76311.298593879241</v>
      </c>
      <c r="BG193" s="40">
        <v>14937047.0368482</v>
      </c>
      <c r="BH193" s="43">
        <v>78.697403879505856</v>
      </c>
      <c r="BI193" s="44">
        <v>195.73834166211225</v>
      </c>
      <c r="BJ193" s="44">
        <v>154.04099328487953</v>
      </c>
      <c r="BK193" s="43">
        <v>39.737060286600794</v>
      </c>
      <c r="BL193" s="43">
        <v>13.906221249359794</v>
      </c>
      <c r="BM193" s="60">
        <v>59.169205057492384</v>
      </c>
      <c r="BN193" s="40">
        <v>87584</v>
      </c>
      <c r="BO193" s="40">
        <v>72059.133167907363</v>
      </c>
      <c r="BP193" s="40">
        <v>13966213.23637378</v>
      </c>
      <c r="BQ193" s="43">
        <v>82.274311709795583</v>
      </c>
      <c r="BR193" s="44">
        <v>193.81600391765255</v>
      </c>
      <c r="BS193" s="44">
        <v>159.46078320667908</v>
      </c>
      <c r="BT193" s="43">
        <v>22.144987281813762</v>
      </c>
      <c r="BU193" s="43">
        <v>19.144567327855899</v>
      </c>
      <c r="BV193" s="60">
        <v>45.529116609548502</v>
      </c>
      <c r="BW193" s="40">
        <v>96968</v>
      </c>
      <c r="BX193" s="40">
        <v>82386.190239867661</v>
      </c>
      <c r="BY193" s="40">
        <v>16394875.599196745</v>
      </c>
      <c r="BZ193" s="43">
        <v>84.962245524160195</v>
      </c>
      <c r="CA193" s="44">
        <v>199.00028817284803</v>
      </c>
      <c r="CB193" s="44">
        <v>169.07511343120149</v>
      </c>
      <c r="CC193" s="43">
        <v>21.880083440120924</v>
      </c>
      <c r="CD193" s="43">
        <v>19.959223978207877</v>
      </c>
      <c r="CE193" s="60">
        <v>46.206402278822672</v>
      </c>
      <c r="CF193" s="40">
        <v>93840</v>
      </c>
      <c r="CG193" s="40">
        <v>73311.368072787431</v>
      </c>
      <c r="CH193" s="40">
        <v>15160936.275410635</v>
      </c>
      <c r="CI193" s="43">
        <v>78.123793768955053</v>
      </c>
      <c r="CJ193" s="44">
        <v>206.80198274786048</v>
      </c>
      <c r="CK193" s="44">
        <v>161.56155451204853</v>
      </c>
      <c r="CL193" s="43">
        <v>0.28845473201498045</v>
      </c>
      <c r="CM193" s="43">
        <v>11.670544579908491</v>
      </c>
      <c r="CN193" s="60">
        <v>11.992663550054226</v>
      </c>
      <c r="CO193" s="40">
        <v>96968</v>
      </c>
      <c r="CP193" s="40">
        <v>77905.052109181139</v>
      </c>
      <c r="CQ193" s="40">
        <v>15540079.41391927</v>
      </c>
      <c r="CR193" s="43">
        <v>80.340990954934767</v>
      </c>
      <c r="CS193" s="44">
        <v>199.47460393377833</v>
      </c>
      <c r="CT193" s="44">
        <v>160.2598735038288</v>
      </c>
      <c r="CU193" s="43">
        <v>-0.34914698921497034</v>
      </c>
      <c r="CV193" s="43">
        <v>5.9292518148879587</v>
      </c>
      <c r="CW193" s="60">
        <v>5.5594030214518098</v>
      </c>
      <c r="CX193" s="40">
        <v>93180</v>
      </c>
      <c r="CY193" s="40">
        <v>76619.419866444077</v>
      </c>
      <c r="CZ193" s="40">
        <v>16142774.721385246</v>
      </c>
      <c r="DA193" s="43">
        <v>82.227323316638845</v>
      </c>
      <c r="DB193" s="44">
        <v>210.68777014396412</v>
      </c>
      <c r="DC193" s="44">
        <v>173.24291394489424</v>
      </c>
      <c r="DD193" s="43">
        <v>-1.6736720341867999</v>
      </c>
      <c r="DE193" s="43">
        <v>5.6111698423981577</v>
      </c>
      <c r="DF193" s="60">
        <v>3.8435852277230005</v>
      </c>
      <c r="DG193" s="40">
        <v>287776</v>
      </c>
      <c r="DH193" s="40">
        <v>248459.96360628618</v>
      </c>
      <c r="DI193" s="40">
        <v>51538964.860657774</v>
      </c>
      <c r="DJ193" s="43">
        <v>86.337972452979471</v>
      </c>
      <c r="DK193" s="44">
        <v>207.43368111543026</v>
      </c>
      <c r="DL193" s="44">
        <v>179.09403445964145</v>
      </c>
      <c r="DM193" s="43">
        <v>-6.459185586987172E-2</v>
      </c>
      <c r="DN193" s="43">
        <v>25.33516076579534</v>
      </c>
      <c r="DO193" s="43">
        <v>25.416169397125547</v>
      </c>
      <c r="DP193" s="43">
        <v>9.8004790451619854</v>
      </c>
      <c r="DQ193" s="60">
        <v>37.707554798190941</v>
      </c>
      <c r="DR193" s="40">
        <v>287776</v>
      </c>
      <c r="DS193" s="40">
        <v>235003.61290322582</v>
      </c>
      <c r="DT193" s="40">
        <v>45912644.325496204</v>
      </c>
      <c r="DU193" s="43">
        <v>81.661991584852728</v>
      </c>
      <c r="DV193" s="44">
        <v>195.3699509479583</v>
      </c>
      <c r="DW193" s="44">
        <v>159.54299290245262</v>
      </c>
      <c r="DX193" s="43">
        <v>0</v>
      </c>
      <c r="DY193" s="43">
        <v>15.301420465364235</v>
      </c>
      <c r="DZ193" s="43">
        <v>15.301420465333257</v>
      </c>
      <c r="EA193" s="43">
        <v>14.331623525502703</v>
      </c>
      <c r="EB193" s="60">
        <v>31.82598596598093</v>
      </c>
      <c r="EC193" s="40">
        <v>281520</v>
      </c>
      <c r="ED193" s="40">
        <v>230756.62200165426</v>
      </c>
      <c r="EE193" s="40">
        <v>45298135.872418724</v>
      </c>
      <c r="EF193" s="43">
        <v>81.968109548754711</v>
      </c>
      <c r="EG193" s="44">
        <v>196.30264769647212</v>
      </c>
      <c r="EH193" s="44">
        <v>160.90556931095028</v>
      </c>
      <c r="EI193" s="43">
        <v>0</v>
      </c>
      <c r="EJ193" s="43">
        <v>27.348078131246769</v>
      </c>
      <c r="EK193" s="43">
        <v>27.348078131274573</v>
      </c>
      <c r="EL193" s="43">
        <v>17.803046820255425</v>
      </c>
      <c r="EM193" s="60">
        <v>50.019916105695394</v>
      </c>
      <c r="EN193" s="40">
        <v>283988</v>
      </c>
      <c r="EO193" s="40">
        <v>227835.84004841265</v>
      </c>
      <c r="EP193" s="40">
        <v>46843790.410715155</v>
      </c>
      <c r="EQ193" s="43">
        <v>80.227277225943581</v>
      </c>
      <c r="ER193" s="44">
        <v>205.60325539985877</v>
      </c>
      <c r="ES193" s="44">
        <v>164.94989369520948</v>
      </c>
      <c r="ET193" s="43">
        <v>-0.23186532137938787</v>
      </c>
      <c r="EU193" s="43">
        <v>-0.83490053155886101</v>
      </c>
      <c r="EV193" s="43">
        <v>-0.60443668924960303</v>
      </c>
      <c r="EW193" s="43">
        <v>7.568609172832514</v>
      </c>
      <c r="EX193" s="60">
        <v>6.9184250328371855</v>
      </c>
      <c r="EY193" s="40">
        <v>1141060</v>
      </c>
      <c r="EZ193" s="40">
        <v>942056.03855957894</v>
      </c>
      <c r="FA193" s="40">
        <v>189593535.46928787</v>
      </c>
      <c r="FB193" s="43">
        <v>82.559728547103475</v>
      </c>
      <c r="FC193" s="44">
        <v>201.25505034624041</v>
      </c>
      <c r="FD193" s="44">
        <v>166.15562325319252</v>
      </c>
      <c r="FE193" s="43">
        <v>-7.4086658621637852E-2</v>
      </c>
      <c r="FF193" s="43">
        <v>15.872804396234354</v>
      </c>
      <c r="FG193" s="43">
        <v>15.958714333026078</v>
      </c>
      <c r="FH193" s="43">
        <v>11.772891518860009</v>
      </c>
      <c r="FI193" s="60">
        <v>29.610407978158811</v>
      </c>
      <c r="FK193" s="61">
        <v>41</v>
      </c>
      <c r="FL193" s="62">
        <v>27</v>
      </c>
      <c r="FM193" s="40">
        <v>3106</v>
      </c>
      <c r="FN193" s="62">
        <v>2396</v>
      </c>
    </row>
    <row r="194" spans="2:170" x14ac:dyDescent="0.2">
      <c r="B194" s="64" t="s">
        <v>64</v>
      </c>
      <c r="K194" s="60"/>
      <c r="T194" s="60"/>
      <c r="AC194" s="60"/>
      <c r="AL194" s="60"/>
      <c r="AU194" s="60"/>
      <c r="BD194" s="60"/>
      <c r="BM194" s="60"/>
      <c r="BV194" s="60"/>
      <c r="CE194" s="60"/>
      <c r="CN194" s="60"/>
      <c r="CW194" s="60"/>
      <c r="DF194" s="60"/>
      <c r="DQ194" s="60"/>
      <c r="EB194" s="60"/>
      <c r="EM194" s="60"/>
      <c r="EX194" s="60"/>
      <c r="FI194" s="60"/>
      <c r="FK194" s="61">
        <v>13</v>
      </c>
      <c r="FL194" s="62">
        <v>8</v>
      </c>
      <c r="FM194" s="40">
        <v>361</v>
      </c>
      <c r="FN194" s="62">
        <v>202</v>
      </c>
    </row>
    <row r="195" spans="2:170" x14ac:dyDescent="0.2">
      <c r="B195" s="65" t="s">
        <v>89</v>
      </c>
      <c r="C195" s="66">
        <v>388740</v>
      </c>
      <c r="D195" s="66">
        <v>290577.06394682557</v>
      </c>
      <c r="E195" s="66">
        <v>53792966.725252748</v>
      </c>
      <c r="F195" s="67">
        <v>74.7484344155028</v>
      </c>
      <c r="G195" s="68">
        <v>185.12461374135378</v>
      </c>
      <c r="H195" s="68">
        <v>138.37775048940873</v>
      </c>
      <c r="I195" s="67">
        <v>38.085593398563248</v>
      </c>
      <c r="J195" s="67">
        <v>7.7759051556284247</v>
      </c>
      <c r="K195" s="69">
        <v>48.822998174824313</v>
      </c>
      <c r="L195" s="66">
        <v>396490</v>
      </c>
      <c r="M195" s="66">
        <v>286588.27610128338</v>
      </c>
      <c r="N195" s="66">
        <v>51650041.813060001</v>
      </c>
      <c r="O195" s="67">
        <v>72.281337764201723</v>
      </c>
      <c r="P195" s="68">
        <v>180.2238476594427</v>
      </c>
      <c r="Q195" s="68">
        <v>130.26820805836212</v>
      </c>
      <c r="R195" s="67">
        <v>32.500857493197806</v>
      </c>
      <c r="S195" s="67">
        <v>6.1857490037181613</v>
      </c>
      <c r="T195" s="69">
        <v>40.697027965531923</v>
      </c>
      <c r="U195" s="66">
        <v>383700</v>
      </c>
      <c r="V195" s="66">
        <v>291407.92100257357</v>
      </c>
      <c r="W195" s="66">
        <v>55614708.375531271</v>
      </c>
      <c r="X195" s="67">
        <v>75.946812875312375</v>
      </c>
      <c r="Y195" s="68">
        <v>190.84830701990461</v>
      </c>
      <c r="Z195" s="68">
        <v>144.9432066081086</v>
      </c>
      <c r="AA195" s="67">
        <v>23.341449911262526</v>
      </c>
      <c r="AB195" s="67">
        <v>9.0680893935942493</v>
      </c>
      <c r="AC195" s="69">
        <v>34.526162848646365</v>
      </c>
      <c r="AD195" s="66">
        <v>396583</v>
      </c>
      <c r="AE195" s="66">
        <v>301997.72423460806</v>
      </c>
      <c r="AF195" s="66">
        <v>58125345.860013001</v>
      </c>
      <c r="AG195" s="67">
        <v>76.149941937654432</v>
      </c>
      <c r="AH195" s="68">
        <v>192.46948303113078</v>
      </c>
      <c r="AI195" s="68">
        <v>146.56539957590971</v>
      </c>
      <c r="AJ195" s="67">
        <v>23.962408636962149</v>
      </c>
      <c r="AK195" s="67">
        <v>16.081859459605777</v>
      </c>
      <c r="AL195" s="69">
        <v>43.897868976668377</v>
      </c>
      <c r="AM195" s="66">
        <v>386610</v>
      </c>
      <c r="AN195" s="66">
        <v>307527.48870842141</v>
      </c>
      <c r="AO195" s="66">
        <v>58759520.39772588</v>
      </c>
      <c r="AP195" s="67">
        <v>79.544628620165383</v>
      </c>
      <c r="AQ195" s="68">
        <v>191.07079059666771</v>
      </c>
      <c r="AR195" s="68">
        <v>151.98655078173323</v>
      </c>
      <c r="AS195" s="67">
        <v>27.620727198285952</v>
      </c>
      <c r="AT195" s="67">
        <v>17.689877850037515</v>
      </c>
      <c r="AU195" s="69">
        <v>50.196677950816301</v>
      </c>
      <c r="AV195" s="66">
        <v>399497</v>
      </c>
      <c r="AW195" s="66">
        <v>280370.16674062569</v>
      </c>
      <c r="AX195" s="66">
        <v>56963655.459945478</v>
      </c>
      <c r="AY195" s="67">
        <v>70.18079403365374</v>
      </c>
      <c r="AZ195" s="68">
        <v>203.1730270098364</v>
      </c>
      <c r="BA195" s="68">
        <v>142.58844361771298</v>
      </c>
      <c r="BB195" s="67">
        <v>14.639665580270016</v>
      </c>
      <c r="BC195" s="67">
        <v>15.084813480674789</v>
      </c>
      <c r="BD195" s="69">
        <v>31.932845307819072</v>
      </c>
      <c r="BE195" s="66">
        <v>399900</v>
      </c>
      <c r="BF195" s="66">
        <v>283316.28577767918</v>
      </c>
      <c r="BG195" s="66">
        <v>56402869.993013352</v>
      </c>
      <c r="BH195" s="67">
        <v>70.846783140204849</v>
      </c>
      <c r="BI195" s="68">
        <v>199.08093118682626</v>
      </c>
      <c r="BJ195" s="68">
        <v>141.04243559143123</v>
      </c>
      <c r="BK195" s="67">
        <v>38.253584262255288</v>
      </c>
      <c r="BL195" s="67">
        <v>9.1176505757401731</v>
      </c>
      <c r="BM195" s="69">
        <v>50.859062983543012</v>
      </c>
      <c r="BN195" s="66">
        <v>361200</v>
      </c>
      <c r="BO195" s="66">
        <v>280333.54283824016</v>
      </c>
      <c r="BP195" s="66">
        <v>54977636.228819713</v>
      </c>
      <c r="BQ195" s="67">
        <v>77.611722823433041</v>
      </c>
      <c r="BR195" s="68">
        <v>196.1150837398836</v>
      </c>
      <c r="BS195" s="68">
        <v>152.20829520714207</v>
      </c>
      <c r="BT195" s="67">
        <v>35.299766400932413</v>
      </c>
      <c r="BU195" s="67">
        <v>23.721916728357513</v>
      </c>
      <c r="BV195" s="69">
        <v>67.395464320143091</v>
      </c>
      <c r="BW195" s="66">
        <v>399900</v>
      </c>
      <c r="BX195" s="66">
        <v>331619.18623883557</v>
      </c>
      <c r="BY195" s="66">
        <v>66562229.028037541</v>
      </c>
      <c r="BZ195" s="67">
        <v>82.925527941694327</v>
      </c>
      <c r="CA195" s="68">
        <v>200.71887209836746</v>
      </c>
      <c r="CB195" s="68">
        <v>166.44718436618538</v>
      </c>
      <c r="CC195" s="67">
        <v>32.967309113666843</v>
      </c>
      <c r="CD195" s="67">
        <v>24.912166300529254</v>
      </c>
      <c r="CE195" s="69">
        <v>66.092346285521018</v>
      </c>
      <c r="CF195" s="66">
        <v>388590</v>
      </c>
      <c r="CG195" s="66">
        <v>284834.11907923862</v>
      </c>
      <c r="CH195" s="66">
        <v>56742675.906217135</v>
      </c>
      <c r="CI195" s="67">
        <v>73.299395012542419</v>
      </c>
      <c r="CJ195" s="68">
        <v>199.2130580762053</v>
      </c>
      <c r="CK195" s="68">
        <v>146.02196635584326</v>
      </c>
      <c r="CL195" s="67">
        <v>3.3596197494583389</v>
      </c>
      <c r="CM195" s="67">
        <v>13.63157541142191</v>
      </c>
      <c r="CN195" s="69">
        <v>17.449164260497099</v>
      </c>
      <c r="CO195" s="66">
        <v>401543</v>
      </c>
      <c r="CP195" s="66">
        <v>288409.97746757529</v>
      </c>
      <c r="CQ195" s="66">
        <v>54070451.380290098</v>
      </c>
      <c r="CR195" s="67">
        <v>71.825427779235426</v>
      </c>
      <c r="CS195" s="68">
        <v>187.47774211926841</v>
      </c>
      <c r="CT195" s="68">
        <v>134.65669026801638</v>
      </c>
      <c r="CU195" s="67">
        <v>2.7494447697753959</v>
      </c>
      <c r="CV195" s="67">
        <v>10.099472619648237</v>
      </c>
      <c r="CW195" s="69">
        <v>13.126596811160455</v>
      </c>
      <c r="CX195" s="66">
        <v>387930</v>
      </c>
      <c r="CY195" s="66">
        <v>278041.38645111624</v>
      </c>
      <c r="CZ195" s="66">
        <v>52315363.455752693</v>
      </c>
      <c r="DA195" s="67">
        <v>71.673081857839364</v>
      </c>
      <c r="DB195" s="68">
        <v>188.15674933684917</v>
      </c>
      <c r="DC195" s="68">
        <v>134.85774097324952</v>
      </c>
      <c r="DD195" s="67">
        <v>0.64328881101171909</v>
      </c>
      <c r="DE195" s="67">
        <v>5.9785260043213588</v>
      </c>
      <c r="DF195" s="69">
        <v>6.6602740041150073</v>
      </c>
      <c r="DG195" s="66">
        <v>1168930</v>
      </c>
      <c r="DH195" s="66">
        <v>868573.26105068251</v>
      </c>
      <c r="DI195" s="66">
        <v>161057716.91384402</v>
      </c>
      <c r="DJ195" s="67">
        <v>74.304984990605305</v>
      </c>
      <c r="DK195" s="68">
        <v>185.42790129069613</v>
      </c>
      <c r="DL195" s="68">
        <v>137.78217422244617</v>
      </c>
      <c r="DM195" s="67">
        <v>3.677995355941043</v>
      </c>
      <c r="DN195" s="67">
        <v>35.869745660532594</v>
      </c>
      <c r="DO195" s="67">
        <v>31.049742227547746</v>
      </c>
      <c r="DP195" s="67">
        <v>7.6545710259859598</v>
      </c>
      <c r="DQ195" s="69">
        <v>41.081037825645659</v>
      </c>
      <c r="DR195" s="66">
        <v>1182690</v>
      </c>
      <c r="DS195" s="66">
        <v>889895.3796836551</v>
      </c>
      <c r="DT195" s="66">
        <v>173848521.71768436</v>
      </c>
      <c r="DU195" s="67">
        <v>75.243333391138435</v>
      </c>
      <c r="DV195" s="68">
        <v>195.35838221733997</v>
      </c>
      <c r="DW195" s="68">
        <v>146.99415883932761</v>
      </c>
      <c r="DX195" s="67">
        <v>4.2130556879732337</v>
      </c>
      <c r="DY195" s="67">
        <v>27.18622988696691</v>
      </c>
      <c r="DZ195" s="67">
        <v>22.044430083469376</v>
      </c>
      <c r="EA195" s="67">
        <v>16.098428079193045</v>
      </c>
      <c r="EB195" s="69">
        <v>41.691664885077707</v>
      </c>
      <c r="EC195" s="66">
        <v>1161000</v>
      </c>
      <c r="ED195" s="66">
        <v>895269.0148547549</v>
      </c>
      <c r="EE195" s="66">
        <v>177942735.2498706</v>
      </c>
      <c r="EF195" s="67">
        <v>77.111887584388882</v>
      </c>
      <c r="EG195" s="68">
        <v>198.7589565788104</v>
      </c>
      <c r="EH195" s="68">
        <v>153.26678316095661</v>
      </c>
      <c r="EI195" s="67">
        <v>1.5505482942394335</v>
      </c>
      <c r="EJ195" s="67">
        <v>37.401261061423291</v>
      </c>
      <c r="EK195" s="67">
        <v>35.303317775647578</v>
      </c>
      <c r="EL195" s="67">
        <v>19.221772003936202</v>
      </c>
      <c r="EM195" s="69">
        <v>61.311013032226832</v>
      </c>
      <c r="EN195" s="66">
        <v>1178063</v>
      </c>
      <c r="EO195" s="66">
        <v>851285.48299793014</v>
      </c>
      <c r="EP195" s="66">
        <v>163128490.74225992</v>
      </c>
      <c r="EQ195" s="67">
        <v>72.261456560296878</v>
      </c>
      <c r="ER195" s="68">
        <v>191.62606904534348</v>
      </c>
      <c r="ES195" s="68">
        <v>138.47178864140537</v>
      </c>
      <c r="ET195" s="67">
        <v>3.2161772629900427</v>
      </c>
      <c r="EU195" s="67">
        <v>5.5407638002719333</v>
      </c>
      <c r="EV195" s="67">
        <v>2.2521532950070546</v>
      </c>
      <c r="EW195" s="67">
        <v>9.9036747464840111</v>
      </c>
      <c r="EX195" s="69">
        <v>12.378873978726268</v>
      </c>
      <c r="EY195" s="66">
        <v>4690683</v>
      </c>
      <c r="EZ195" s="66">
        <v>3505023.1385870227</v>
      </c>
      <c r="FA195" s="66">
        <v>675977464.6236589</v>
      </c>
      <c r="FB195" s="67">
        <v>74.723086991532426</v>
      </c>
      <c r="FC195" s="68">
        <v>192.85962970737054</v>
      </c>
      <c r="FD195" s="68">
        <v>144.1106688777858</v>
      </c>
      <c r="FE195" s="67">
        <v>3.1607003085793233</v>
      </c>
      <c r="FF195" s="67">
        <v>25.308521597862615</v>
      </c>
      <c r="FG195" s="67">
        <v>21.469242863738021</v>
      </c>
      <c r="FH195" s="67">
        <v>13.067003947650425</v>
      </c>
      <c r="FI195" s="69">
        <v>37.341633623990447</v>
      </c>
      <c r="FK195" s="70">
        <v>157</v>
      </c>
      <c r="FL195" s="71">
        <v>85</v>
      </c>
      <c r="FM195" s="66">
        <v>12931</v>
      </c>
      <c r="FN195" s="71">
        <v>9093</v>
      </c>
    </row>
    <row r="196" spans="2:170" x14ac:dyDescent="0.2">
      <c r="B196" s="63" t="s">
        <v>90</v>
      </c>
      <c r="K196" s="60"/>
      <c r="T196" s="60"/>
      <c r="AC196" s="60"/>
      <c r="AL196" s="60"/>
      <c r="AU196" s="60"/>
      <c r="BD196" s="60"/>
      <c r="BM196" s="60"/>
      <c r="BV196" s="60"/>
      <c r="CE196" s="60"/>
      <c r="CN196" s="60"/>
      <c r="CW196" s="60"/>
      <c r="DF196" s="60"/>
      <c r="DQ196" s="60"/>
      <c r="EB196" s="60"/>
      <c r="EM196" s="60"/>
      <c r="EX196" s="60"/>
      <c r="FI196" s="60"/>
      <c r="FK196" s="61"/>
      <c r="FL196" s="62"/>
      <c r="FN196" s="62"/>
    </row>
    <row r="197" spans="2:170" x14ac:dyDescent="0.2">
      <c r="B197" s="64" t="s">
        <v>61</v>
      </c>
      <c r="C197" s="40">
        <v>152179</v>
      </c>
      <c r="D197" s="40">
        <v>108530.19065420561</v>
      </c>
      <c r="E197" s="40">
        <v>15887060.15092623</v>
      </c>
      <c r="F197" s="43">
        <v>71.317455532107331</v>
      </c>
      <c r="G197" s="44">
        <v>146.38378551775443</v>
      </c>
      <c r="H197" s="44">
        <v>104.39719114283989</v>
      </c>
      <c r="I197" s="43">
        <v>33.338895419366644</v>
      </c>
      <c r="J197" s="43">
        <v>23.789274965738791</v>
      </c>
      <c r="K197" s="60">
        <v>65.059251887143873</v>
      </c>
      <c r="L197" s="40">
        <v>152179</v>
      </c>
      <c r="M197" s="40">
        <v>104629.25504587156</v>
      </c>
      <c r="N197" s="40">
        <v>15105433.195884766</v>
      </c>
      <c r="O197" s="43">
        <v>68.754069251257775</v>
      </c>
      <c r="P197" s="44">
        <v>144.371028822314</v>
      </c>
      <c r="Q197" s="44">
        <v>99.260957135247082</v>
      </c>
      <c r="R197" s="43">
        <v>32.308505504450068</v>
      </c>
      <c r="S197" s="43">
        <v>24.362733981519334</v>
      </c>
      <c r="T197" s="60">
        <v>64.542474735117409</v>
      </c>
      <c r="U197" s="40">
        <v>147270</v>
      </c>
      <c r="V197" s="40">
        <v>111925.2</v>
      </c>
      <c r="W197" s="40">
        <v>17010279.869017061</v>
      </c>
      <c r="X197" s="43">
        <v>76</v>
      </c>
      <c r="Y197" s="44">
        <v>151.97899909061641</v>
      </c>
      <c r="Z197" s="44">
        <v>115.50403930886847</v>
      </c>
      <c r="AA197" s="43">
        <v>25.393536415655269</v>
      </c>
      <c r="AB197" s="43">
        <v>23.996049977438783</v>
      </c>
      <c r="AC197" s="60">
        <v>55.483032082448844</v>
      </c>
      <c r="AD197" s="40">
        <v>152179</v>
      </c>
      <c r="AE197" s="40">
        <v>113122.62897196262</v>
      </c>
      <c r="AF197" s="40">
        <v>17945375.463473018</v>
      </c>
      <c r="AG197" s="43">
        <v>74.335242689176965</v>
      </c>
      <c r="AH197" s="44">
        <v>158.63647818793859</v>
      </c>
      <c r="AI197" s="44">
        <v>117.92281105456745</v>
      </c>
      <c r="AJ197" s="43">
        <v>29.771827858227542</v>
      </c>
      <c r="AK197" s="43">
        <v>36.643359064070573</v>
      </c>
      <c r="AL197" s="60">
        <v>77.324584704381081</v>
      </c>
      <c r="AM197" s="40">
        <v>147270</v>
      </c>
      <c r="AN197" s="40">
        <v>98821.129057187019</v>
      </c>
      <c r="AO197" s="40">
        <v>15536897.267368691</v>
      </c>
      <c r="AP197" s="43">
        <v>67.102009273570332</v>
      </c>
      <c r="AQ197" s="44">
        <v>157.22242212368985</v>
      </c>
      <c r="AR197" s="44">
        <v>105.49940427357025</v>
      </c>
      <c r="AS197" s="43">
        <v>19.486020839882837</v>
      </c>
      <c r="AT197" s="43">
        <v>31.775579327201719</v>
      </c>
      <c r="AU197" s="60">
        <v>57.453396176974245</v>
      </c>
      <c r="AV197" s="40">
        <v>152179</v>
      </c>
      <c r="AW197" s="40">
        <v>87792.950540958263</v>
      </c>
      <c r="AX197" s="40">
        <v>13259943.487979122</v>
      </c>
      <c r="AY197" s="43">
        <v>57.690581841751012</v>
      </c>
      <c r="AZ197" s="44">
        <v>151.0365400214329</v>
      </c>
      <c r="BA197" s="44">
        <v>87.133858732013763</v>
      </c>
      <c r="BB197" s="43">
        <v>6.1929300605820234</v>
      </c>
      <c r="BC197" s="43">
        <v>23.02629734212001</v>
      </c>
      <c r="BD197" s="60">
        <v>30.645229892532342</v>
      </c>
      <c r="BE197" s="40">
        <v>152210</v>
      </c>
      <c r="BF197" s="40">
        <v>94381.111111111109</v>
      </c>
      <c r="BG197" s="40">
        <v>14488042.069378823</v>
      </c>
      <c r="BH197" s="43">
        <v>62.007168458781365</v>
      </c>
      <c r="BI197" s="44">
        <v>153.5057375232914</v>
      </c>
      <c r="BJ197" s="44">
        <v>95.184561259962052</v>
      </c>
      <c r="BK197" s="43">
        <v>55.193373408232702</v>
      </c>
      <c r="BL197" s="43">
        <v>26.111850657378064</v>
      </c>
      <c r="BM197" s="60">
        <v>95.717235302534178</v>
      </c>
      <c r="BN197" s="40">
        <v>137480</v>
      </c>
      <c r="BO197" s="40">
        <v>101123.87855044074</v>
      </c>
      <c r="BP197" s="40">
        <v>16624206.7199286</v>
      </c>
      <c r="BQ197" s="43">
        <v>73.555337904015673</v>
      </c>
      <c r="BR197" s="44">
        <v>164.39447297936084</v>
      </c>
      <c r="BS197" s="44">
        <v>120.92091009549462</v>
      </c>
      <c r="BT197" s="43">
        <v>68.03034110607534</v>
      </c>
      <c r="BU197" s="43">
        <v>40.557642914038261</v>
      </c>
      <c r="BV197" s="60">
        <v>136.17948683891356</v>
      </c>
      <c r="BW197" s="40">
        <v>152210</v>
      </c>
      <c r="BX197" s="40">
        <v>121235.16160626836</v>
      </c>
      <c r="BY197" s="40">
        <v>20891826.080685925</v>
      </c>
      <c r="BZ197" s="43">
        <v>79.649932071656508</v>
      </c>
      <c r="CA197" s="44">
        <v>172.32480910559309</v>
      </c>
      <c r="CB197" s="44">
        <v>137.25659339521664</v>
      </c>
      <c r="CC197" s="43">
        <v>53.639698000640415</v>
      </c>
      <c r="CD197" s="43">
        <v>39.983577915712075</v>
      </c>
      <c r="CE197" s="60">
        <v>115.07034636004053</v>
      </c>
      <c r="CF197" s="40">
        <v>147300</v>
      </c>
      <c r="CG197" s="40">
        <v>89411.289575289571</v>
      </c>
      <c r="CH197" s="40">
        <v>13717726.073383456</v>
      </c>
      <c r="CI197" s="43">
        <v>60.700128700128701</v>
      </c>
      <c r="CJ197" s="44">
        <v>153.4227516295056</v>
      </c>
      <c r="CK197" s="44">
        <v>93.127807694388707</v>
      </c>
      <c r="CL197" s="43">
        <v>2.4595956919764266</v>
      </c>
      <c r="CM197" s="43">
        <v>19.952857628467896</v>
      </c>
      <c r="CN197" s="60">
        <v>22.903212946984475</v>
      </c>
      <c r="CO197" s="40">
        <v>152210</v>
      </c>
      <c r="CP197" s="40">
        <v>96934.677871148466</v>
      </c>
      <c r="CQ197" s="40">
        <v>14919917.072285155</v>
      </c>
      <c r="CR197" s="43">
        <v>63.684828770217763</v>
      </c>
      <c r="CS197" s="44">
        <v>153.91722962258797</v>
      </c>
      <c r="CT197" s="44">
        <v>98.021924133008042</v>
      </c>
      <c r="CU197" s="43">
        <v>1.5833503394527857</v>
      </c>
      <c r="CV197" s="43">
        <v>16.849240233125222</v>
      </c>
      <c r="CW197" s="60">
        <v>18.699373075014613</v>
      </c>
      <c r="CX197" s="40">
        <v>147300</v>
      </c>
      <c r="CY197" s="40">
        <v>98791.400560224094</v>
      </c>
      <c r="CZ197" s="40">
        <v>15410938.367528202</v>
      </c>
      <c r="DA197" s="43">
        <v>67.068160597572358</v>
      </c>
      <c r="DB197" s="44">
        <v>155.99473517063424</v>
      </c>
      <c r="DC197" s="44">
        <v>104.62279950799866</v>
      </c>
      <c r="DD197" s="43">
        <v>-4.4816560103406324</v>
      </c>
      <c r="DE197" s="43">
        <v>13.595044024708352</v>
      </c>
      <c r="DF197" s="60">
        <v>8.5041049066566838</v>
      </c>
      <c r="DG197" s="40">
        <v>451628</v>
      </c>
      <c r="DH197" s="40">
        <v>325084.64570007718</v>
      </c>
      <c r="DI197" s="40">
        <v>48002773.215828054</v>
      </c>
      <c r="DJ197" s="43">
        <v>71.980622481351276</v>
      </c>
      <c r="DK197" s="44">
        <v>147.66238224648535</v>
      </c>
      <c r="DL197" s="44">
        <v>106.2883019118125</v>
      </c>
      <c r="DM197" s="43">
        <v>-0.64152205287056918</v>
      </c>
      <c r="DN197" s="43">
        <v>29.340023342810834</v>
      </c>
      <c r="DO197" s="43">
        <v>30.175125480086592</v>
      </c>
      <c r="DP197" s="43">
        <v>23.972358156606553</v>
      </c>
      <c r="DQ197" s="60">
        <v>61.381172790944724</v>
      </c>
      <c r="DR197" s="40">
        <v>451628</v>
      </c>
      <c r="DS197" s="40">
        <v>299736.70857010788</v>
      </c>
      <c r="DT197" s="40">
        <v>46742216.218820833</v>
      </c>
      <c r="DU197" s="43">
        <v>66.36805259419431</v>
      </c>
      <c r="DV197" s="44">
        <v>155.94425001129918</v>
      </c>
      <c r="DW197" s="44">
        <v>103.49716186512092</v>
      </c>
      <c r="DX197" s="43">
        <v>-0.19866217927328092</v>
      </c>
      <c r="DY197" s="43">
        <v>18.443226947629345</v>
      </c>
      <c r="DZ197" s="43">
        <v>18.678997229964192</v>
      </c>
      <c r="EA197" s="43">
        <v>30.687633727130045</v>
      </c>
      <c r="EB197" s="60">
        <v>55.09877321073229</v>
      </c>
      <c r="EC197" s="40">
        <v>441900</v>
      </c>
      <c r="ED197" s="40">
        <v>316740.15126782021</v>
      </c>
      <c r="EE197" s="40">
        <v>52004074.869993351</v>
      </c>
      <c r="EF197" s="43">
        <v>71.676884197289027</v>
      </c>
      <c r="EG197" s="44">
        <v>164.1852940394071</v>
      </c>
      <c r="EH197" s="44">
        <v>117.68290307760432</v>
      </c>
      <c r="EI197" s="43">
        <v>2.0370747606437156E-2</v>
      </c>
      <c r="EJ197" s="43">
        <v>58.476954269180915</v>
      </c>
      <c r="EK197" s="43">
        <v>58.444677903783465</v>
      </c>
      <c r="EL197" s="43">
        <v>35.877474260039783</v>
      </c>
      <c r="EM197" s="60">
        <v>115.29062643494352</v>
      </c>
      <c r="EN197" s="40">
        <v>446810</v>
      </c>
      <c r="EO197" s="40">
        <v>285137.36800666212</v>
      </c>
      <c r="EP197" s="40">
        <v>44048581.513196811</v>
      </c>
      <c r="EQ197" s="43">
        <v>63.816245833052555</v>
      </c>
      <c r="ER197" s="44">
        <v>154.48196713440811</v>
      </c>
      <c r="ES197" s="44">
        <v>98.584591914229335</v>
      </c>
      <c r="ET197" s="43">
        <v>2.0370747606437156E-2</v>
      </c>
      <c r="EU197" s="43">
        <v>-0.32150804629551349</v>
      </c>
      <c r="EV197" s="43">
        <v>-0.34180916474199713</v>
      </c>
      <c r="EW197" s="43">
        <v>16.517274394254482</v>
      </c>
      <c r="EX197" s="60">
        <v>16.119007671818078</v>
      </c>
      <c r="EY197" s="40">
        <v>1791966</v>
      </c>
      <c r="EZ197" s="40">
        <v>1226698.8735446674</v>
      </c>
      <c r="FA197" s="40">
        <v>190797645.81783906</v>
      </c>
      <c r="FB197" s="43">
        <v>68.455477031632711</v>
      </c>
      <c r="FC197" s="44">
        <v>155.53747535979261</v>
      </c>
      <c r="FD197" s="44">
        <v>106.47392072050421</v>
      </c>
      <c r="FE197" s="43">
        <v>-0.20238360436622857</v>
      </c>
      <c r="FF197" s="43">
        <v>23.868075524986608</v>
      </c>
      <c r="FG197" s="43">
        <v>24.119272582535189</v>
      </c>
      <c r="FH197" s="43">
        <v>26.038824059796337</v>
      </c>
      <c r="FI197" s="60">
        <v>56.438471594635473</v>
      </c>
      <c r="FK197" s="61">
        <v>77</v>
      </c>
      <c r="FL197" s="62">
        <v>12</v>
      </c>
      <c r="FM197" s="40">
        <v>4910</v>
      </c>
      <c r="FN197" s="62">
        <v>1071</v>
      </c>
    </row>
    <row r="198" spans="2:170" x14ac:dyDescent="0.2">
      <c r="B198" s="64" t="s">
        <v>62</v>
      </c>
      <c r="C198" s="40">
        <v>114700</v>
      </c>
      <c r="D198" s="40">
        <v>80656.03217158177</v>
      </c>
      <c r="E198" s="40">
        <v>11901421.109880965</v>
      </c>
      <c r="F198" s="43">
        <v>70.319121335293616</v>
      </c>
      <c r="G198" s="44">
        <v>147.55773113860533</v>
      </c>
      <c r="H198" s="44">
        <v>103.7612999989622</v>
      </c>
      <c r="I198" s="43">
        <v>5.2986261213004164</v>
      </c>
      <c r="J198" s="43">
        <v>7.8453216130852201</v>
      </c>
      <c r="K198" s="60">
        <v>13.559641994725943</v>
      </c>
      <c r="L198" s="40">
        <v>114700</v>
      </c>
      <c r="M198" s="40">
        <v>87435.693215339226</v>
      </c>
      <c r="N198" s="40">
        <v>13236334.617699137</v>
      </c>
      <c r="O198" s="43">
        <v>76.229898182510226</v>
      </c>
      <c r="P198" s="44">
        <v>151.38365272749994</v>
      </c>
      <c r="Q198" s="44">
        <v>115.39960433913807</v>
      </c>
      <c r="R198" s="43">
        <v>15.575375235893043</v>
      </c>
      <c r="S198" s="43">
        <v>2.9069774369141319</v>
      </c>
      <c r="T198" s="60">
        <v>18.935125316622262</v>
      </c>
      <c r="U198" s="40">
        <v>111000</v>
      </c>
      <c r="V198" s="40">
        <v>87304.719764011796</v>
      </c>
      <c r="W198" s="40">
        <v>13302233.762935124</v>
      </c>
      <c r="X198" s="43">
        <v>78.652900688298914</v>
      </c>
      <c r="Y198" s="44">
        <v>152.36557426553344</v>
      </c>
      <c r="Z198" s="44">
        <v>119.83994381022636</v>
      </c>
      <c r="AA198" s="43">
        <v>0.98408067314885217</v>
      </c>
      <c r="AB198" s="43">
        <v>11.022459734759915</v>
      </c>
      <c r="AC198" s="60">
        <v>12.115010303875948</v>
      </c>
      <c r="AD198" s="40">
        <v>114700</v>
      </c>
      <c r="AE198" s="40">
        <v>93975.3164556962</v>
      </c>
      <c r="AF198" s="40">
        <v>14105600.311028481</v>
      </c>
      <c r="AG198" s="43">
        <v>81.931400571661896</v>
      </c>
      <c r="AH198" s="44">
        <v>150.09899240593072</v>
      </c>
      <c r="AI198" s="44">
        <v>122.97820672213149</v>
      </c>
      <c r="AJ198" s="43">
        <v>13.767676039112548</v>
      </c>
      <c r="AK198" s="43">
        <v>1.7107005820959509</v>
      </c>
      <c r="AL198" s="60">
        <v>15.713900335305459</v>
      </c>
      <c r="AM198" s="40">
        <v>111000</v>
      </c>
      <c r="AN198" s="40">
        <v>89268.354430379753</v>
      </c>
      <c r="AO198" s="40">
        <v>13984159.45701267</v>
      </c>
      <c r="AP198" s="43">
        <v>80.421940928270047</v>
      </c>
      <c r="AQ198" s="44">
        <v>156.65304402938102</v>
      </c>
      <c r="AR198" s="44">
        <v>125.98341853164567</v>
      </c>
      <c r="AS198" s="43">
        <v>15.443420109920497</v>
      </c>
      <c r="AT198" s="43">
        <v>10.294918283648594</v>
      </c>
      <c r="AU198" s="60">
        <v>27.328225874106245</v>
      </c>
      <c r="AV198" s="40">
        <v>114700</v>
      </c>
      <c r="AW198" s="40">
        <v>86212.341772151893</v>
      </c>
      <c r="AX198" s="40">
        <v>13975784.960051898</v>
      </c>
      <c r="AY198" s="43">
        <v>75.163331972233564</v>
      </c>
      <c r="AZ198" s="44">
        <v>162.10886600190139</v>
      </c>
      <c r="BA198" s="44">
        <v>121.84642510943242</v>
      </c>
      <c r="BB198" s="43">
        <v>23.248800816110986</v>
      </c>
      <c r="BC198" s="43">
        <v>10.636870687824389</v>
      </c>
      <c r="BD198" s="60">
        <v>36.358616383315024</v>
      </c>
      <c r="BE198" s="40">
        <v>114700</v>
      </c>
      <c r="BF198" s="40">
        <v>80311.075949367092</v>
      </c>
      <c r="BG198" s="40">
        <v>13613281.789192418</v>
      </c>
      <c r="BH198" s="43">
        <v>70.01837484687627</v>
      </c>
      <c r="BI198" s="44">
        <v>169.50690335384181</v>
      </c>
      <c r="BJ198" s="44">
        <v>118.68597898162525</v>
      </c>
      <c r="BK198" s="43">
        <v>6.2636131190387632</v>
      </c>
      <c r="BL198" s="43">
        <v>17.169435070771851</v>
      </c>
      <c r="BM198" s="60">
        <v>24.508475177423701</v>
      </c>
      <c r="BN198" s="40">
        <v>103600</v>
      </c>
      <c r="BO198" s="40">
        <v>78191.772151898738</v>
      </c>
      <c r="BP198" s="40">
        <v>12540883.877207266</v>
      </c>
      <c r="BQ198" s="43">
        <v>75.474683544303801</v>
      </c>
      <c r="BR198" s="44">
        <v>160.38623415318943</v>
      </c>
      <c r="BS198" s="44">
        <v>121.05100267574582</v>
      </c>
      <c r="BT198" s="43">
        <v>14.716684740163421</v>
      </c>
      <c r="BU198" s="43">
        <v>18.441254396250898</v>
      </c>
      <c r="BV198" s="60">
        <v>35.871880408140832</v>
      </c>
      <c r="BW198" s="40">
        <v>114793</v>
      </c>
      <c r="BX198" s="40">
        <v>87664.752351097181</v>
      </c>
      <c r="BY198" s="40">
        <v>14123657.943294071</v>
      </c>
      <c r="BZ198" s="43">
        <v>76.36768126200829</v>
      </c>
      <c r="CA198" s="44">
        <v>161.10988241578377</v>
      </c>
      <c r="CB198" s="44">
        <v>123.0358814848821</v>
      </c>
      <c r="CC198" s="43">
        <v>16.051977714836518</v>
      </c>
      <c r="CD198" s="43">
        <v>19.912805238008445</v>
      </c>
      <c r="CE198" s="60">
        <v>39.161182012172617</v>
      </c>
      <c r="CF198" s="40">
        <v>111090</v>
      </c>
      <c r="CG198" s="40">
        <v>86492.329153605009</v>
      </c>
      <c r="CH198" s="40">
        <v>13937045.704279223</v>
      </c>
      <c r="CI198" s="43">
        <v>77.857889237199586</v>
      </c>
      <c r="CJ198" s="44">
        <v>161.13620526425984</v>
      </c>
      <c r="CK198" s="44">
        <v>125.45724821567399</v>
      </c>
      <c r="CL198" s="43">
        <v>5.1574870927970746</v>
      </c>
      <c r="CM198" s="43">
        <v>12.999981352563148</v>
      </c>
      <c r="CN198" s="60">
        <v>18.827940805759582</v>
      </c>
      <c r="CO198" s="40">
        <v>114793</v>
      </c>
      <c r="CP198" s="40">
        <v>82835.761755485888</v>
      </c>
      <c r="CQ198" s="40">
        <v>12882378.628071098</v>
      </c>
      <c r="CR198" s="43">
        <v>72.160986955202745</v>
      </c>
      <c r="CS198" s="44">
        <v>155.5171142881166</v>
      </c>
      <c r="CT198" s="44">
        <v>112.22268455455557</v>
      </c>
      <c r="CU198" s="43">
        <v>2.6066763603748395</v>
      </c>
      <c r="CV198" s="43">
        <v>13.329997923081351</v>
      </c>
      <c r="CW198" s="60">
        <v>16.284144188300523</v>
      </c>
      <c r="CX198" s="40">
        <v>111090</v>
      </c>
      <c r="CY198" s="40">
        <v>81094.539184952984</v>
      </c>
      <c r="CZ198" s="40">
        <v>13081442.559737319</v>
      </c>
      <c r="DA198" s="43">
        <v>72.998955067920591</v>
      </c>
      <c r="DB198" s="44">
        <v>161.31101663827656</v>
      </c>
      <c r="DC198" s="44">
        <v>117.7553565553814</v>
      </c>
      <c r="DD198" s="43">
        <v>4.6181233619588467</v>
      </c>
      <c r="DE198" s="43">
        <v>14.989037448757887</v>
      </c>
      <c r="DF198" s="60">
        <v>20.299373050900872</v>
      </c>
      <c r="DG198" s="40">
        <v>340400</v>
      </c>
      <c r="DH198" s="40">
        <v>255396.44515093279</v>
      </c>
      <c r="DI198" s="40">
        <v>38439989.490515225</v>
      </c>
      <c r="DJ198" s="43">
        <v>75.028332888053114</v>
      </c>
      <c r="DK198" s="44">
        <v>150.51105925847233</v>
      </c>
      <c r="DL198" s="44">
        <v>112.92593857378151</v>
      </c>
      <c r="DM198" s="43">
        <v>6.3789195815193586E-2</v>
      </c>
      <c r="DN198" s="43">
        <v>7.0579890926684614</v>
      </c>
      <c r="DO198" s="43">
        <v>6.9897411971781143</v>
      </c>
      <c r="DP198" s="43">
        <v>7.3276506334640921</v>
      </c>
      <c r="DQ198" s="60">
        <v>14.829575645653954</v>
      </c>
      <c r="DR198" s="40">
        <v>340400</v>
      </c>
      <c r="DS198" s="40">
        <v>269456.01265822788</v>
      </c>
      <c r="DT198" s="40">
        <v>42065544.72809305</v>
      </c>
      <c r="DU198" s="43">
        <v>79.15864061640066</v>
      </c>
      <c r="DV198" s="44">
        <v>156.11284496163043</v>
      </c>
      <c r="DW198" s="44">
        <v>123.57680589921577</v>
      </c>
      <c r="DX198" s="43">
        <v>0</v>
      </c>
      <c r="DY198" s="43">
        <v>17.216368725817421</v>
      </c>
      <c r="DZ198" s="43">
        <v>17.216368725877999</v>
      </c>
      <c r="EA198" s="43">
        <v>7.3752788579047266</v>
      </c>
      <c r="EB198" s="60">
        <v>25.861402786527222</v>
      </c>
      <c r="EC198" s="40">
        <v>333093</v>
      </c>
      <c r="ED198" s="40">
        <v>246167.600452363</v>
      </c>
      <c r="EE198" s="40">
        <v>40277823.609693751</v>
      </c>
      <c r="EF198" s="43">
        <v>73.903564605789668</v>
      </c>
      <c r="EG198" s="44">
        <v>163.61951587324384</v>
      </c>
      <c r="EH198" s="44">
        <v>120.92065462106305</v>
      </c>
      <c r="EI198" s="43">
        <v>2.7927927927927927E-2</v>
      </c>
      <c r="EJ198" s="43">
        <v>12.294543392187766</v>
      </c>
      <c r="EK198" s="43">
        <v>12.263190609206138</v>
      </c>
      <c r="EL198" s="43">
        <v>18.358842829287664</v>
      </c>
      <c r="EM198" s="60">
        <v>32.873413328367143</v>
      </c>
      <c r="EN198" s="40">
        <v>336973</v>
      </c>
      <c r="EO198" s="40">
        <v>250422.63009404388</v>
      </c>
      <c r="EP198" s="40">
        <v>39900866.892087638</v>
      </c>
      <c r="EQ198" s="43">
        <v>74.315339832581216</v>
      </c>
      <c r="ER198" s="44">
        <v>159.33411000876094</v>
      </c>
      <c r="ES198" s="44">
        <v>118.40968532222949</v>
      </c>
      <c r="ET198" s="43">
        <v>8.1081081081081086E-2</v>
      </c>
      <c r="EU198" s="43">
        <v>4.2117993195307051</v>
      </c>
      <c r="EV198" s="43">
        <v>4.1273717208941614</v>
      </c>
      <c r="EW198" s="43">
        <v>13.770561788030051</v>
      </c>
      <c r="EX198" s="60">
        <v>18.46629578187807</v>
      </c>
      <c r="EY198" s="40">
        <v>1350866</v>
      </c>
      <c r="EZ198" s="40">
        <v>1021442.6883555675</v>
      </c>
      <c r="FA198" s="40">
        <v>160684224.72038966</v>
      </c>
      <c r="FB198" s="43">
        <v>75.613916432537906</v>
      </c>
      <c r="FC198" s="44">
        <v>157.31105283946675</v>
      </c>
      <c r="FD198" s="44">
        <v>118.94904803317995</v>
      </c>
      <c r="FE198" s="43">
        <v>4.317613418816648E-2</v>
      </c>
      <c r="FF198" s="43">
        <v>10.07450398027269</v>
      </c>
      <c r="FG198" s="43">
        <v>10.026998575724077</v>
      </c>
      <c r="FH198" s="43">
        <v>11.574024492414789</v>
      </c>
      <c r="FI198" s="60">
        <v>22.761550339148538</v>
      </c>
      <c r="FK198" s="61">
        <v>89</v>
      </c>
      <c r="FL198" s="62">
        <v>9</v>
      </c>
      <c r="FM198" s="40">
        <v>3703</v>
      </c>
      <c r="FN198" s="62">
        <v>319</v>
      </c>
    </row>
    <row r="199" spans="2:170" x14ac:dyDescent="0.2">
      <c r="B199" s="64" t="s">
        <v>63</v>
      </c>
      <c r="K199" s="60"/>
      <c r="T199" s="60"/>
      <c r="AC199" s="60"/>
      <c r="AL199" s="60"/>
      <c r="AU199" s="60"/>
      <c r="BD199" s="60"/>
      <c r="BM199" s="60"/>
      <c r="BV199" s="60"/>
      <c r="CE199" s="60"/>
      <c r="CN199" s="60"/>
      <c r="CW199" s="60"/>
      <c r="DF199" s="60"/>
      <c r="DQ199" s="60"/>
      <c r="EB199" s="60"/>
      <c r="EM199" s="60"/>
      <c r="EX199" s="60"/>
      <c r="FI199" s="60"/>
      <c r="FK199" s="61">
        <v>14</v>
      </c>
      <c r="FL199" s="62">
        <v>0</v>
      </c>
      <c r="FM199" s="40">
        <v>512</v>
      </c>
      <c r="FN199" s="62">
        <v>0</v>
      </c>
    </row>
    <row r="200" spans="2:170" x14ac:dyDescent="0.2">
      <c r="B200" s="64" t="s">
        <v>64</v>
      </c>
      <c r="K200" s="60"/>
      <c r="T200" s="60"/>
      <c r="AC200" s="60"/>
      <c r="AL200" s="60"/>
      <c r="AU200" s="60"/>
      <c r="BD200" s="60"/>
      <c r="BM200" s="60"/>
      <c r="BV200" s="60"/>
      <c r="CE200" s="60"/>
      <c r="CN200" s="60"/>
      <c r="CW200" s="60"/>
      <c r="DF200" s="60"/>
      <c r="DQ200" s="60"/>
      <c r="EB200" s="60"/>
      <c r="EM200" s="60"/>
      <c r="EX200" s="60"/>
      <c r="FI200" s="60"/>
      <c r="FK200" s="61">
        <v>41</v>
      </c>
      <c r="FL200" s="62">
        <v>13</v>
      </c>
      <c r="FM200" s="40">
        <v>1712</v>
      </c>
      <c r="FN200" s="62">
        <v>954</v>
      </c>
    </row>
    <row r="201" spans="2:170" x14ac:dyDescent="0.2">
      <c r="B201" s="65" t="s">
        <v>91</v>
      </c>
      <c r="C201" s="66">
        <v>333684</v>
      </c>
      <c r="D201" s="66">
        <v>227634.47209515097</v>
      </c>
      <c r="E201" s="66">
        <v>34259762.741604529</v>
      </c>
      <c r="F201" s="67">
        <v>68.218575686922648</v>
      </c>
      <c r="G201" s="68">
        <v>150.50340322481557</v>
      </c>
      <c r="H201" s="68">
        <v>102.67127804031519</v>
      </c>
      <c r="I201" s="67">
        <v>28.016450293432658</v>
      </c>
      <c r="J201" s="67">
        <v>11.426581368669286</v>
      </c>
      <c r="K201" s="69">
        <v>42.644354151547788</v>
      </c>
      <c r="L201" s="66">
        <v>333684</v>
      </c>
      <c r="M201" s="66">
        <v>219458.37244897959</v>
      </c>
      <c r="N201" s="66">
        <v>32497792.787969392</v>
      </c>
      <c r="O201" s="67">
        <v>65.768323458415622</v>
      </c>
      <c r="P201" s="68">
        <v>148.08180897962592</v>
      </c>
      <c r="Q201" s="68">
        <v>97.390923112793516</v>
      </c>
      <c r="R201" s="67">
        <v>24.840920231319686</v>
      </c>
      <c r="S201" s="67">
        <v>13.508928698375824</v>
      </c>
      <c r="T201" s="69">
        <v>41.705591131877448</v>
      </c>
      <c r="U201" s="66">
        <v>322920</v>
      </c>
      <c r="V201" s="66">
        <v>234693.64285714287</v>
      </c>
      <c r="W201" s="66">
        <v>37301042.873021178</v>
      </c>
      <c r="X201" s="67">
        <v>72.678571428571431</v>
      </c>
      <c r="Y201" s="68">
        <v>158.93503726356229</v>
      </c>
      <c r="Z201" s="68">
        <v>115.51171458262473</v>
      </c>
      <c r="AA201" s="67">
        <v>7.8458644673407507</v>
      </c>
      <c r="AB201" s="67">
        <v>18.484358488501758</v>
      </c>
      <c r="AC201" s="69">
        <v>27.78048067045837</v>
      </c>
      <c r="AD201" s="66">
        <v>333684</v>
      </c>
      <c r="AE201" s="66">
        <v>242994.15331312257</v>
      </c>
      <c r="AF201" s="66">
        <v>39501118.864405245</v>
      </c>
      <c r="AG201" s="67">
        <v>72.821637631148803</v>
      </c>
      <c r="AH201" s="68">
        <v>162.55995597352521</v>
      </c>
      <c r="AI201" s="68">
        <v>118.37882207239556</v>
      </c>
      <c r="AJ201" s="67">
        <v>13.17196338392484</v>
      </c>
      <c r="AK201" s="67">
        <v>19.711557454283145</v>
      </c>
      <c r="AL201" s="69">
        <v>35.479919968478505</v>
      </c>
      <c r="AM201" s="66">
        <v>322920</v>
      </c>
      <c r="AN201" s="66">
        <v>224841.38965653375</v>
      </c>
      <c r="AO201" s="66">
        <v>36832723.167173475</v>
      </c>
      <c r="AP201" s="67">
        <v>69.627582576654817</v>
      </c>
      <c r="AQ201" s="68">
        <v>163.81647179569075</v>
      </c>
      <c r="AR201" s="68">
        <v>114.06144917370705</v>
      </c>
      <c r="AS201" s="67">
        <v>17.602594449351216</v>
      </c>
      <c r="AT201" s="67">
        <v>19.81545577504485</v>
      </c>
      <c r="AU201" s="69">
        <v>40.906084542683182</v>
      </c>
      <c r="AV201" s="66">
        <v>333870</v>
      </c>
      <c r="AW201" s="66">
        <v>203545.77181208055</v>
      </c>
      <c r="AX201" s="66">
        <v>36321290.082374968</v>
      </c>
      <c r="AY201" s="67">
        <v>60.965576964710976</v>
      </c>
      <c r="AZ201" s="68">
        <v>178.44286206007686</v>
      </c>
      <c r="BA201" s="68">
        <v>108.78872040726921</v>
      </c>
      <c r="BB201" s="67">
        <v>8.6962901762384899</v>
      </c>
      <c r="BC201" s="67">
        <v>14.042764215438538</v>
      </c>
      <c r="BD201" s="69">
        <v>23.960253916476194</v>
      </c>
      <c r="BE201" s="66">
        <v>333901</v>
      </c>
      <c r="BF201" s="66">
        <v>210659.31125541124</v>
      </c>
      <c r="BG201" s="66">
        <v>38882684.541253619</v>
      </c>
      <c r="BH201" s="67">
        <v>63.090350509705345</v>
      </c>
      <c r="BI201" s="68">
        <v>184.57614956364685</v>
      </c>
      <c r="BJ201" s="68">
        <v>116.44973971702278</v>
      </c>
      <c r="BK201" s="67">
        <v>26.303137061078981</v>
      </c>
      <c r="BL201" s="67">
        <v>11.822229568835567</v>
      </c>
      <c r="BM201" s="69">
        <v>41.234983877203618</v>
      </c>
      <c r="BN201" s="66">
        <v>301420</v>
      </c>
      <c r="BO201" s="66">
        <v>209850.81415929203</v>
      </c>
      <c r="BP201" s="66">
        <v>35394646.984346345</v>
      </c>
      <c r="BQ201" s="67">
        <v>69.620733249051838</v>
      </c>
      <c r="BR201" s="68">
        <v>168.66575965475755</v>
      </c>
      <c r="BS201" s="68">
        <v>117.42633861172565</v>
      </c>
      <c r="BT201" s="67">
        <v>35.740348610751077</v>
      </c>
      <c r="BU201" s="67">
        <v>18.60602656191687</v>
      </c>
      <c r="BV201" s="69">
        <v>60.996233928712037</v>
      </c>
      <c r="BW201" s="66">
        <v>333808</v>
      </c>
      <c r="BX201" s="66">
        <v>249120.03535130358</v>
      </c>
      <c r="BY201" s="66">
        <v>43250665.113687754</v>
      </c>
      <c r="BZ201" s="67">
        <v>74.629737858680315</v>
      </c>
      <c r="CA201" s="68">
        <v>173.61375632713211</v>
      </c>
      <c r="CB201" s="68">
        <v>129.56749123354669</v>
      </c>
      <c r="CC201" s="67">
        <v>33.782742461050915</v>
      </c>
      <c r="CD201" s="67">
        <v>27.625330578061018</v>
      </c>
      <c r="CE201" s="69">
        <v>70.740667322212502</v>
      </c>
      <c r="CF201" s="66">
        <v>323040</v>
      </c>
      <c r="CG201" s="66">
        <v>207137.23987538941</v>
      </c>
      <c r="CH201" s="66">
        <v>34970906.851841286</v>
      </c>
      <c r="CI201" s="67">
        <v>64.121235721703016</v>
      </c>
      <c r="CJ201" s="68">
        <v>168.82964585643435</v>
      </c>
      <c r="CK201" s="68">
        <v>108.25565518772068</v>
      </c>
      <c r="CL201" s="67">
        <v>1.2842438725908401</v>
      </c>
      <c r="CM201" s="67">
        <v>16.2012531776458</v>
      </c>
      <c r="CN201" s="69">
        <v>17.693560651364571</v>
      </c>
      <c r="CO201" s="66">
        <v>333808</v>
      </c>
      <c r="CP201" s="66">
        <v>216012.32764505121</v>
      </c>
      <c r="CQ201" s="66">
        <v>33728003.200436175</v>
      </c>
      <c r="CR201" s="67">
        <v>64.711549047671468</v>
      </c>
      <c r="CS201" s="68">
        <v>156.13925171834461</v>
      </c>
      <c r="CT201" s="68">
        <v>101.04012845838379</v>
      </c>
      <c r="CU201" s="67">
        <v>4.3039159829513096</v>
      </c>
      <c r="CV201" s="67">
        <v>14.261992941676883</v>
      </c>
      <c r="CW201" s="69">
        <v>19.179733118203437</v>
      </c>
      <c r="CX201" s="66">
        <v>325110</v>
      </c>
      <c r="CY201" s="66">
        <v>215759.86177474403</v>
      </c>
      <c r="CZ201" s="66">
        <v>34097831.783449747</v>
      </c>
      <c r="DA201" s="67">
        <v>66.365187713310576</v>
      </c>
      <c r="DB201" s="68">
        <v>158.03602905089133</v>
      </c>
      <c r="DC201" s="68">
        <v>104.88090733428608</v>
      </c>
      <c r="DD201" s="67">
        <v>-0.6570719181257173</v>
      </c>
      <c r="DE201" s="67">
        <v>14.066262939384121</v>
      </c>
      <c r="DF201" s="69">
        <v>13.31676555760874</v>
      </c>
      <c r="DG201" s="66">
        <v>990288</v>
      </c>
      <c r="DH201" s="66">
        <v>681786.48740127345</v>
      </c>
      <c r="DI201" s="66">
        <v>104058598.4025951</v>
      </c>
      <c r="DJ201" s="67">
        <v>68.847293656115539</v>
      </c>
      <c r="DK201" s="68">
        <v>152.62637251616604</v>
      </c>
      <c r="DL201" s="68">
        <v>105.07912688288165</v>
      </c>
      <c r="DM201" s="67">
        <v>0.27633792006351016</v>
      </c>
      <c r="DN201" s="67">
        <v>19.741273046612854</v>
      </c>
      <c r="DO201" s="67">
        <v>19.411294359545685</v>
      </c>
      <c r="DP201" s="67">
        <v>14.503831421197797</v>
      </c>
      <c r="DQ201" s="69">
        <v>36.73050719120517</v>
      </c>
      <c r="DR201" s="66">
        <v>990474</v>
      </c>
      <c r="DS201" s="66">
        <v>671381.31478173682</v>
      </c>
      <c r="DT201" s="66">
        <v>112655132.11395369</v>
      </c>
      <c r="DU201" s="67">
        <v>67.783840341264579</v>
      </c>
      <c r="DV201" s="68">
        <v>167.79604918045325</v>
      </c>
      <c r="DW201" s="68">
        <v>113.73860607542822</v>
      </c>
      <c r="DX201" s="67">
        <v>0.45039060558825111</v>
      </c>
      <c r="DY201" s="67">
        <v>13.713867367001473</v>
      </c>
      <c r="DZ201" s="67">
        <v>13.204007153690998</v>
      </c>
      <c r="EA201" s="67">
        <v>17.640709772522253</v>
      </c>
      <c r="EB201" s="69">
        <v>33.173997506501046</v>
      </c>
      <c r="EC201" s="66">
        <v>969129</v>
      </c>
      <c r="ED201" s="66">
        <v>669630.16076600691</v>
      </c>
      <c r="EE201" s="66">
        <v>117527996.63928773</v>
      </c>
      <c r="EF201" s="67">
        <v>69.096081199304408</v>
      </c>
      <c r="EG201" s="68">
        <v>175.511802671559</v>
      </c>
      <c r="EH201" s="68">
        <v>121.27177768830333</v>
      </c>
      <c r="EI201" s="67">
        <v>-0.30747296110143008</v>
      </c>
      <c r="EJ201" s="67">
        <v>31.497450140421371</v>
      </c>
      <c r="EK201" s="67">
        <v>31.903016250250772</v>
      </c>
      <c r="EL201" s="67">
        <v>19.07110790376418</v>
      </c>
      <c r="EM201" s="69">
        <v>57.058382807637543</v>
      </c>
      <c r="EN201" s="66">
        <v>981958</v>
      </c>
      <c r="EO201" s="66">
        <v>638909.42929518467</v>
      </c>
      <c r="EP201" s="66">
        <v>102796741.83572721</v>
      </c>
      <c r="EQ201" s="67">
        <v>65.064842823744456</v>
      </c>
      <c r="ER201" s="68">
        <v>160.8940753138169</v>
      </c>
      <c r="ES201" s="68">
        <v>104.685477215652</v>
      </c>
      <c r="ET201" s="67">
        <v>-0.39003736040567943</v>
      </c>
      <c r="EU201" s="67">
        <v>1.2212002514900313</v>
      </c>
      <c r="EV201" s="67">
        <v>1.6175466481727714</v>
      </c>
      <c r="EW201" s="67">
        <v>14.826516226039704</v>
      </c>
      <c r="EX201" s="69">
        <v>16.683888690451486</v>
      </c>
      <c r="EY201" s="66">
        <v>3931849</v>
      </c>
      <c r="EZ201" s="66">
        <v>2661707.3922442016</v>
      </c>
      <c r="FA201" s="66">
        <v>437038468.99156374</v>
      </c>
      <c r="FB201" s="67">
        <v>67.696073583807561</v>
      </c>
      <c r="FC201" s="68">
        <v>164.19478349311623</v>
      </c>
      <c r="FD201" s="68">
        <v>111.15342145427348</v>
      </c>
      <c r="FE201" s="67">
        <v>8.5463280930267813E-3</v>
      </c>
      <c r="FF201" s="67">
        <v>15.714764691916823</v>
      </c>
      <c r="FG201" s="67">
        <v>15.704876173613993</v>
      </c>
      <c r="FH201" s="67">
        <v>16.709039233614416</v>
      </c>
      <c r="FI201" s="69">
        <v>35.038049328630407</v>
      </c>
      <c r="FK201" s="70">
        <v>221</v>
      </c>
      <c r="FL201" s="71">
        <v>34</v>
      </c>
      <c r="FM201" s="66">
        <v>10837</v>
      </c>
      <c r="FN201" s="71">
        <v>2344</v>
      </c>
    </row>
    <row r="202" spans="2:170" x14ac:dyDescent="0.2">
      <c r="B202" s="63" t="s">
        <v>113</v>
      </c>
      <c r="K202" s="60"/>
      <c r="T202" s="60"/>
      <c r="AC202" s="60"/>
      <c r="AL202" s="60"/>
      <c r="AU202" s="60"/>
      <c r="BD202" s="60"/>
      <c r="BM202" s="60"/>
      <c r="BV202" s="60"/>
      <c r="CE202" s="60"/>
      <c r="CN202" s="60"/>
      <c r="CW202" s="60"/>
      <c r="DF202" s="60"/>
      <c r="DQ202" s="60"/>
      <c r="EB202" s="60"/>
      <c r="EM202" s="60"/>
      <c r="EX202" s="60"/>
      <c r="FI202" s="60"/>
      <c r="FK202" s="61"/>
      <c r="FL202" s="62"/>
      <c r="FN202" s="62"/>
    </row>
    <row r="203" spans="2:170" x14ac:dyDescent="0.2">
      <c r="B203" s="64" t="s">
        <v>61</v>
      </c>
      <c r="C203" s="40">
        <v>549568</v>
      </c>
      <c r="D203" s="40">
        <v>372877.89555411774</v>
      </c>
      <c r="E203" s="40">
        <v>79009032.90285854</v>
      </c>
      <c r="F203" s="43">
        <v>67.849273530139627</v>
      </c>
      <c r="G203" s="44">
        <v>211.88982732657462</v>
      </c>
      <c r="H203" s="44">
        <v>143.76570852534817</v>
      </c>
      <c r="I203" s="43">
        <v>37.592096935990753</v>
      </c>
      <c r="J203" s="43">
        <v>11.761399285014512</v>
      </c>
      <c r="K203" s="60">
        <v>53.774852841313923</v>
      </c>
      <c r="L203" s="40">
        <v>557318</v>
      </c>
      <c r="M203" s="40">
        <v>367523.30849284522</v>
      </c>
      <c r="N203" s="40">
        <v>74740530.583193004</v>
      </c>
      <c r="O203" s="43">
        <v>65.944991637242154</v>
      </c>
      <c r="P203" s="44">
        <v>203.36269525242375</v>
      </c>
      <c r="Q203" s="44">
        <v>134.10751237748107</v>
      </c>
      <c r="R203" s="43">
        <v>34.279201468503544</v>
      </c>
      <c r="S203" s="43">
        <v>8.3168539996803208</v>
      </c>
      <c r="T203" s="60">
        <v>45.447006606599025</v>
      </c>
      <c r="U203" s="40">
        <v>539340</v>
      </c>
      <c r="V203" s="40">
        <v>396822.40456301084</v>
      </c>
      <c r="W203" s="40">
        <v>88721503.153165072</v>
      </c>
      <c r="X203" s="43">
        <v>73.575556154375874</v>
      </c>
      <c r="Y203" s="44">
        <v>223.57987385028588</v>
      </c>
      <c r="Z203" s="44">
        <v>164.50013563459984</v>
      </c>
      <c r="AA203" s="43">
        <v>29.507963224081273</v>
      </c>
      <c r="AB203" s="43">
        <v>13.463743241223282</v>
      </c>
      <c r="AC203" s="60">
        <v>46.944582869630366</v>
      </c>
      <c r="AD203" s="40">
        <v>558806</v>
      </c>
      <c r="AE203" s="40">
        <v>411184.15742913884</v>
      </c>
      <c r="AF203" s="40">
        <v>93548022.315310031</v>
      </c>
      <c r="AG203" s="43">
        <v>73.582631079326063</v>
      </c>
      <c r="AH203" s="44">
        <v>227.50881964957895</v>
      </c>
      <c r="AI203" s="44">
        <v>167.40697543567899</v>
      </c>
      <c r="AJ203" s="43">
        <v>28.784608514201857</v>
      </c>
      <c r="AK203" s="43">
        <v>17.417151885589288</v>
      </c>
      <c r="AL203" s="60">
        <v>51.215219384317514</v>
      </c>
      <c r="AM203" s="40">
        <v>540660</v>
      </c>
      <c r="AN203" s="40">
        <v>420390.02184829529</v>
      </c>
      <c r="AO203" s="40">
        <v>95737382.279981136</v>
      </c>
      <c r="AP203" s="43">
        <v>77.754970193521856</v>
      </c>
      <c r="AQ203" s="44">
        <v>227.73466853247425</v>
      </c>
      <c r="AR203" s="44">
        <v>177.07502363774117</v>
      </c>
      <c r="AS203" s="43">
        <v>29.538105983111048</v>
      </c>
      <c r="AT203" s="43">
        <v>17.613516032800021</v>
      </c>
      <c r="AU203" s="60">
        <v>52.354321049002905</v>
      </c>
      <c r="AV203" s="40">
        <v>558682</v>
      </c>
      <c r="AW203" s="40">
        <v>381505.18859649124</v>
      </c>
      <c r="AX203" s="40">
        <v>95663060.121951431</v>
      </c>
      <c r="AY203" s="43">
        <v>68.286644029428416</v>
      </c>
      <c r="AZ203" s="44">
        <v>250.75166205178911</v>
      </c>
      <c r="BA203" s="44">
        <v>171.22989486318053</v>
      </c>
      <c r="BB203" s="43">
        <v>13.40893937234789</v>
      </c>
      <c r="BC203" s="43">
        <v>15.499926173355973</v>
      </c>
      <c r="BD203" s="60">
        <v>30.987241249101132</v>
      </c>
      <c r="BE203" s="40">
        <v>559116</v>
      </c>
      <c r="BF203" s="40">
        <v>375559.31788494228</v>
      </c>
      <c r="BG203" s="40">
        <v>91607382.967839077</v>
      </c>
      <c r="BH203" s="43">
        <v>67.170196861642722</v>
      </c>
      <c r="BI203" s="44">
        <v>243.9225406088959</v>
      </c>
      <c r="BJ203" s="44">
        <v>163.84325071691578</v>
      </c>
      <c r="BK203" s="43">
        <v>31.91629595201259</v>
      </c>
      <c r="BL203" s="43">
        <v>9.6121615867244241</v>
      </c>
      <c r="BM203" s="60">
        <v>44.59630347821156</v>
      </c>
      <c r="BN203" s="40">
        <v>505008</v>
      </c>
      <c r="BO203" s="40">
        <v>386544.82156565203</v>
      </c>
      <c r="BP203" s="40">
        <v>90770390.384693652</v>
      </c>
      <c r="BQ203" s="43">
        <v>76.542316471353331</v>
      </c>
      <c r="BR203" s="44">
        <v>234.82500688287428</v>
      </c>
      <c r="BS203" s="44">
        <v>179.74049992216689</v>
      </c>
      <c r="BT203" s="43">
        <v>49.719624885603615</v>
      </c>
      <c r="BU203" s="43">
        <v>24.38018023997218</v>
      </c>
      <c r="BV203" s="60">
        <v>86.221539287220551</v>
      </c>
      <c r="BW203" s="40">
        <v>559581</v>
      </c>
      <c r="BX203" s="40">
        <v>460331.9196643756</v>
      </c>
      <c r="BY203" s="40">
        <v>109528752.09803759</v>
      </c>
      <c r="BZ203" s="43">
        <v>82.263679371596893</v>
      </c>
      <c r="CA203" s="44">
        <v>237.93429788204594</v>
      </c>
      <c r="CB203" s="44">
        <v>195.73350792474653</v>
      </c>
      <c r="CC203" s="43">
        <v>43.31966284375256</v>
      </c>
      <c r="CD203" s="43">
        <v>26.677356170935266</v>
      </c>
      <c r="CE203" s="60">
        <v>81.55355976362371</v>
      </c>
      <c r="CF203" s="40">
        <v>545610</v>
      </c>
      <c r="CG203" s="40">
        <v>377866.30097340519</v>
      </c>
      <c r="CH203" s="40">
        <v>87569861.140215009</v>
      </c>
      <c r="CI203" s="43">
        <v>69.255750622863431</v>
      </c>
      <c r="CJ203" s="44">
        <v>231.74826893700245</v>
      </c>
      <c r="CK203" s="44">
        <v>160.4990032078133</v>
      </c>
      <c r="CL203" s="43">
        <v>4.5778162611911837</v>
      </c>
      <c r="CM203" s="43">
        <v>12.861541830831928</v>
      </c>
      <c r="CN203" s="60">
        <v>18.028135845382607</v>
      </c>
      <c r="CO203" s="40">
        <v>563797</v>
      </c>
      <c r="CP203" s="40">
        <v>377883.13295204577</v>
      </c>
      <c r="CQ203" s="40">
        <v>82755520.784813195</v>
      </c>
      <c r="CR203" s="43">
        <v>67.024679619090875</v>
      </c>
      <c r="CS203" s="44">
        <v>218.99765712833513</v>
      </c>
      <c r="CT203" s="44">
        <v>146.78247806358175</v>
      </c>
      <c r="CU203" s="43">
        <v>6.3542533743449408</v>
      </c>
      <c r="CV203" s="43">
        <v>13.808557530323888</v>
      </c>
      <c r="CW203" s="60">
        <v>21.040241637513301</v>
      </c>
      <c r="CX203" s="40">
        <v>545610</v>
      </c>
      <c r="CY203" s="40">
        <v>363246.94516327791</v>
      </c>
      <c r="CZ203" s="40">
        <v>78231762.487205103</v>
      </c>
      <c r="DA203" s="43">
        <v>66.576299034709379</v>
      </c>
      <c r="DB203" s="44">
        <v>215.36798458701494</v>
      </c>
      <c r="DC203" s="44">
        <v>143.38403344367791</v>
      </c>
      <c r="DD203" s="43">
        <v>1.0348261299372166</v>
      </c>
      <c r="DE203" s="43">
        <v>7.2375947369807463</v>
      </c>
      <c r="DF203" s="60">
        <v>8.3473173885054699</v>
      </c>
      <c r="DG203" s="40">
        <v>1646226</v>
      </c>
      <c r="DH203" s="40">
        <v>1137223.6086099739</v>
      </c>
      <c r="DI203" s="40">
        <v>242471066.6392166</v>
      </c>
      <c r="DJ203" s="43">
        <v>69.080649231027436</v>
      </c>
      <c r="DK203" s="44">
        <v>213.21318411212772</v>
      </c>
      <c r="DL203" s="44">
        <v>147.28905183080369</v>
      </c>
      <c r="DM203" s="43">
        <v>1.4518065309724479</v>
      </c>
      <c r="DN203" s="43">
        <v>35.586530815823238</v>
      </c>
      <c r="DO203" s="43">
        <v>33.646245889667206</v>
      </c>
      <c r="DP203" s="43">
        <v>11.237457816477733</v>
      </c>
      <c r="DQ203" s="60">
        <v>48.664686394799666</v>
      </c>
      <c r="DR203" s="40">
        <v>1658148</v>
      </c>
      <c r="DS203" s="40">
        <v>1213079.3678739253</v>
      </c>
      <c r="DT203" s="40">
        <v>284948464.7172426</v>
      </c>
      <c r="DU203" s="43">
        <v>73.158690772713015</v>
      </c>
      <c r="DV203" s="44">
        <v>234.89680252055621</v>
      </c>
      <c r="DW203" s="44">
        <v>171.84742539100407</v>
      </c>
      <c r="DX203" s="43">
        <v>2.2290478442262081</v>
      </c>
      <c r="DY203" s="43">
        <v>26.516160092813848</v>
      </c>
      <c r="DZ203" s="43">
        <v>23.757545199474393</v>
      </c>
      <c r="EA203" s="43">
        <v>16.442789181230623</v>
      </c>
      <c r="EB203" s="60">
        <v>44.106737452497562</v>
      </c>
      <c r="EC203" s="40">
        <v>1623705</v>
      </c>
      <c r="ED203" s="40">
        <v>1222436.05911497</v>
      </c>
      <c r="EE203" s="40">
        <v>291906525.45057034</v>
      </c>
      <c r="EF203" s="43">
        <v>75.286832221060479</v>
      </c>
      <c r="EG203" s="44">
        <v>238.7908334951338</v>
      </c>
      <c r="EH203" s="44">
        <v>179.77805417275326</v>
      </c>
      <c r="EI203" s="43">
        <v>0.84403909037553215</v>
      </c>
      <c r="EJ203" s="43">
        <v>42.668802901138484</v>
      </c>
      <c r="EK203" s="43">
        <v>41.474701120644035</v>
      </c>
      <c r="EL203" s="43">
        <v>19.663834413269459</v>
      </c>
      <c r="EM203" s="60">
        <v>69.294052085685891</v>
      </c>
      <c r="EN203" s="40">
        <v>1655017</v>
      </c>
      <c r="EO203" s="40">
        <v>1118996.3790887289</v>
      </c>
      <c r="EP203" s="40">
        <v>248557144.41223329</v>
      </c>
      <c r="EQ203" s="43">
        <v>67.612379757351661</v>
      </c>
      <c r="ER203" s="44">
        <v>222.12506586897936</v>
      </c>
      <c r="ES203" s="44">
        <v>150.18404307160188</v>
      </c>
      <c r="ET203" s="43">
        <v>2.2509812595338019</v>
      </c>
      <c r="EU203" s="43">
        <v>6.3233695008034232</v>
      </c>
      <c r="EV203" s="43">
        <v>3.9827375651188675</v>
      </c>
      <c r="EW203" s="43">
        <v>11.30285659135188</v>
      </c>
      <c r="EX203" s="60">
        <v>15.735757271748296</v>
      </c>
      <c r="EY203" s="40">
        <v>6583096</v>
      </c>
      <c r="EZ203" s="40">
        <v>4691735.4146875981</v>
      </c>
      <c r="FA203" s="40">
        <v>1067883201.2192628</v>
      </c>
      <c r="FB203" s="43">
        <v>71.269436366834057</v>
      </c>
      <c r="FC203" s="44">
        <v>227.60942526218062</v>
      </c>
      <c r="FD203" s="44">
        <v>162.21595450214653</v>
      </c>
      <c r="FE203" s="43">
        <v>1.6952095504049751</v>
      </c>
      <c r="FF203" s="43">
        <v>26.569044997605797</v>
      </c>
      <c r="FG203" s="43">
        <v>24.459200740324778</v>
      </c>
      <c r="FH203" s="43">
        <v>14.759200434048905</v>
      </c>
      <c r="FI203" s="60">
        <v>42.828383636214824</v>
      </c>
      <c r="FK203" s="61">
        <v>194</v>
      </c>
      <c r="FL203" s="62">
        <v>75</v>
      </c>
      <c r="FM203" s="40">
        <v>18187</v>
      </c>
      <c r="FN203" s="62">
        <v>11361</v>
      </c>
    </row>
    <row r="204" spans="2:170" x14ac:dyDescent="0.2">
      <c r="B204" s="64" t="s">
        <v>62</v>
      </c>
      <c r="C204" s="40">
        <v>157790</v>
      </c>
      <c r="D204" s="40">
        <v>111367.74719673803</v>
      </c>
      <c r="E204" s="40">
        <v>17224109.873482406</v>
      </c>
      <c r="F204" s="43">
        <v>70.579724441813823</v>
      </c>
      <c r="G204" s="44">
        <v>154.65976736563547</v>
      </c>
      <c r="H204" s="44">
        <v>109.15843762901582</v>
      </c>
      <c r="I204" s="43">
        <v>14.998280152472088</v>
      </c>
      <c r="J204" s="43">
        <v>2.6921802660965968</v>
      </c>
      <c r="K204" s="60">
        <v>18.094241157046238</v>
      </c>
      <c r="L204" s="40">
        <v>157790</v>
      </c>
      <c r="M204" s="40">
        <v>111055.5227032735</v>
      </c>
      <c r="N204" s="40">
        <v>16747086.275379108</v>
      </c>
      <c r="O204" s="43">
        <v>70.381851006574237</v>
      </c>
      <c r="P204" s="44">
        <v>150.79922067563658</v>
      </c>
      <c r="Q204" s="44">
        <v>106.13528281500163</v>
      </c>
      <c r="R204" s="43">
        <v>18.682498334370319</v>
      </c>
      <c r="S204" s="43">
        <v>-3.1275930886739265</v>
      </c>
      <c r="T204" s="60">
        <v>14.970592718951057</v>
      </c>
      <c r="U204" s="40">
        <v>152700</v>
      </c>
      <c r="V204" s="40">
        <v>108196.0929250264</v>
      </c>
      <c r="W204" s="40">
        <v>18117938.525180053</v>
      </c>
      <c r="X204" s="43">
        <v>70.855332629355857</v>
      </c>
      <c r="Y204" s="44">
        <v>167.45464679334336</v>
      </c>
      <c r="Z204" s="44">
        <v>118.65054698873644</v>
      </c>
      <c r="AA204" s="43">
        <v>2.8150742765667274</v>
      </c>
      <c r="AB204" s="43">
        <v>11.959394063002408</v>
      </c>
      <c r="AC204" s="60">
        <v>15.111134165422449</v>
      </c>
      <c r="AD204" s="40">
        <v>157790</v>
      </c>
      <c r="AE204" s="40">
        <v>117229.75108225108</v>
      </c>
      <c r="AF204" s="40">
        <v>21840030.105342846</v>
      </c>
      <c r="AG204" s="43">
        <v>74.294791230275095</v>
      </c>
      <c r="AH204" s="44">
        <v>186.30108742634266</v>
      </c>
      <c r="AI204" s="44">
        <v>138.41200396313357</v>
      </c>
      <c r="AJ204" s="43">
        <v>9.8493886072696348</v>
      </c>
      <c r="AK204" s="43">
        <v>10.497019200112595</v>
      </c>
      <c r="AL204" s="60">
        <v>21.380300020491152</v>
      </c>
      <c r="AM204" s="40">
        <v>152700</v>
      </c>
      <c r="AN204" s="40">
        <v>120804.87012987013</v>
      </c>
      <c r="AO204" s="40">
        <v>22177311.777010612</v>
      </c>
      <c r="AP204" s="43">
        <v>79.112554112554108</v>
      </c>
      <c r="AQ204" s="44">
        <v>183.57961689101691</v>
      </c>
      <c r="AR204" s="44">
        <v>145.23452375252529</v>
      </c>
      <c r="AS204" s="43">
        <v>18.246977088415623</v>
      </c>
      <c r="AT204" s="43">
        <v>13.166377044522818</v>
      </c>
      <c r="AU204" s="60">
        <v>33.815819935588394</v>
      </c>
      <c r="AV204" s="40">
        <v>157790</v>
      </c>
      <c r="AW204" s="40">
        <v>113698.7012987013</v>
      </c>
      <c r="AX204" s="40">
        <v>24349019.081295855</v>
      </c>
      <c r="AY204" s="43">
        <v>72.056975282781735</v>
      </c>
      <c r="AZ204" s="44">
        <v>214.15388921046522</v>
      </c>
      <c r="BA204" s="44">
        <v>154.31281501550069</v>
      </c>
      <c r="BB204" s="43">
        <v>16.327982673547474</v>
      </c>
      <c r="BC204" s="43">
        <v>54.412361023802042</v>
      </c>
      <c r="BD204" s="60">
        <v>79.624784577544446</v>
      </c>
      <c r="BE204" s="40">
        <v>157790</v>
      </c>
      <c r="BF204" s="40">
        <v>109556.19047619047</v>
      </c>
      <c r="BG204" s="40">
        <v>23892453.633269355</v>
      </c>
      <c r="BH204" s="43">
        <v>69.431643625192009</v>
      </c>
      <c r="BI204" s="44">
        <v>218.08401268262273</v>
      </c>
      <c r="BJ204" s="44">
        <v>151.41931448931717</v>
      </c>
      <c r="BK204" s="43">
        <v>21.419535036477715</v>
      </c>
      <c r="BL204" s="43">
        <v>9.7434864411738591</v>
      </c>
      <c r="BM204" s="60">
        <v>33.250030969808378</v>
      </c>
      <c r="BN204" s="40">
        <v>142520</v>
      </c>
      <c r="BO204" s="40">
        <v>111930.42207792208</v>
      </c>
      <c r="BP204" s="40">
        <v>21126033.217916984</v>
      </c>
      <c r="BQ204" s="43">
        <v>78.536641929499069</v>
      </c>
      <c r="BR204" s="44">
        <v>188.74254939563949</v>
      </c>
      <c r="BS204" s="44">
        <v>148.23206018746131</v>
      </c>
      <c r="BT204" s="43">
        <v>33.586349182286533</v>
      </c>
      <c r="BU204" s="43">
        <v>16.588413968425314</v>
      </c>
      <c r="BV204" s="60">
        <v>55.746205789956647</v>
      </c>
      <c r="BW204" s="40">
        <v>157883</v>
      </c>
      <c r="BX204" s="40">
        <v>128149.11003236246</v>
      </c>
      <c r="BY204" s="40">
        <v>24212154.349335007</v>
      </c>
      <c r="BZ204" s="43">
        <v>81.167136444305257</v>
      </c>
      <c r="CA204" s="44">
        <v>188.93735854443725</v>
      </c>
      <c r="CB204" s="44">
        <v>153.35504360402962</v>
      </c>
      <c r="CC204" s="43">
        <v>26.453575123332797</v>
      </c>
      <c r="CD204" s="43">
        <v>20.283012443548156</v>
      </c>
      <c r="CE204" s="60">
        <v>52.102169500918833</v>
      </c>
      <c r="CF204" s="40">
        <v>152790</v>
      </c>
      <c r="CG204" s="40">
        <v>117128.01186623517</v>
      </c>
      <c r="CH204" s="40">
        <v>22775812.467679691</v>
      </c>
      <c r="CI204" s="43">
        <v>76.659475008989574</v>
      </c>
      <c r="CJ204" s="44">
        <v>194.45230995375019</v>
      </c>
      <c r="CK204" s="44">
        <v>149.06611995339807</v>
      </c>
      <c r="CL204" s="43">
        <v>10.565466773554824</v>
      </c>
      <c r="CM204" s="43">
        <v>12.061344999598402</v>
      </c>
      <c r="CN204" s="60">
        <v>23.901149171542617</v>
      </c>
      <c r="CO204" s="40">
        <v>157883</v>
      </c>
      <c r="CP204" s="40">
        <v>114642.43137254902</v>
      </c>
      <c r="CQ204" s="40">
        <v>19616494.546737406</v>
      </c>
      <c r="CR204" s="43">
        <v>72.612270714737505</v>
      </c>
      <c r="CS204" s="44">
        <v>171.11024523712737</v>
      </c>
      <c r="CT204" s="44">
        <v>124.24703449223416</v>
      </c>
      <c r="CU204" s="43">
        <v>7.9440663199484822</v>
      </c>
      <c r="CV204" s="43">
        <v>16.750947293438745</v>
      </c>
      <c r="CW204" s="60">
        <v>26.025719975468583</v>
      </c>
      <c r="CX204" s="40">
        <v>153150</v>
      </c>
      <c r="CY204" s="40">
        <v>107552.94462193824</v>
      </c>
      <c r="CZ204" s="40">
        <v>18410407.162260901</v>
      </c>
      <c r="DA204" s="43">
        <v>70.227192048278312</v>
      </c>
      <c r="DB204" s="44">
        <v>171.17529628757015</v>
      </c>
      <c r="DC204" s="44">
        <v>120.2116040630813</v>
      </c>
      <c r="DD204" s="43">
        <v>1.3279532275424524</v>
      </c>
      <c r="DE204" s="43">
        <v>16.621629729483807</v>
      </c>
      <c r="DF204" s="60">
        <v>18.170310425464354</v>
      </c>
      <c r="DG204" s="40">
        <v>468280</v>
      </c>
      <c r="DH204" s="40">
        <v>330619.36282503791</v>
      </c>
      <c r="DI204" s="40">
        <v>52089134.674041569</v>
      </c>
      <c r="DJ204" s="43">
        <v>70.602921932398971</v>
      </c>
      <c r="DK204" s="44">
        <v>157.5501635141886</v>
      </c>
      <c r="DL204" s="44">
        <v>111.2350189502895</v>
      </c>
      <c r="DM204" s="43">
        <v>1.7869447179600877</v>
      </c>
      <c r="DN204" s="43">
        <v>13.824656545593053</v>
      </c>
      <c r="DO204" s="43">
        <v>11.826380938062432</v>
      </c>
      <c r="DP204" s="43">
        <v>3.7615463751927765</v>
      </c>
      <c r="DQ204" s="60">
        <v>16.032782116821686</v>
      </c>
      <c r="DR204" s="40">
        <v>468280</v>
      </c>
      <c r="DS204" s="40">
        <v>351733.3225108225</v>
      </c>
      <c r="DT204" s="40">
        <v>68366360.963649318</v>
      </c>
      <c r="DU204" s="43">
        <v>75.111754187841143</v>
      </c>
      <c r="DV204" s="44">
        <v>194.36987225327718</v>
      </c>
      <c r="DW204" s="44">
        <v>145.99462066210239</v>
      </c>
      <c r="DX204" s="43">
        <v>1.7389566260243854</v>
      </c>
      <c r="DY204" s="43">
        <v>16.707319803993347</v>
      </c>
      <c r="DZ204" s="43">
        <v>14.712518856401646</v>
      </c>
      <c r="EA204" s="43">
        <v>23.848838073926</v>
      </c>
      <c r="EB204" s="60">
        <v>42.070121729028088</v>
      </c>
      <c r="EC204" s="40">
        <v>458193</v>
      </c>
      <c r="ED204" s="40">
        <v>349635.72258647502</v>
      </c>
      <c r="EE204" s="40">
        <v>69230641.20052135</v>
      </c>
      <c r="EF204" s="43">
        <v>76.307521630944819</v>
      </c>
      <c r="EG204" s="44">
        <v>198.00791717842449</v>
      </c>
      <c r="EH204" s="44">
        <v>151.09493423190958</v>
      </c>
      <c r="EI204" s="43">
        <v>0.61264418547967403</v>
      </c>
      <c r="EJ204" s="43">
        <v>27.717459137751856</v>
      </c>
      <c r="EK204" s="43">
        <v>26.939770017620255</v>
      </c>
      <c r="EL204" s="43">
        <v>15.093503507046618</v>
      </c>
      <c r="EM204" s="60">
        <v>46.099428657169774</v>
      </c>
      <c r="EN204" s="40">
        <v>463823</v>
      </c>
      <c r="EO204" s="40">
        <v>339323.38786072243</v>
      </c>
      <c r="EP204" s="40">
        <v>60802714.176677994</v>
      </c>
      <c r="EQ204" s="43">
        <v>73.157947721592592</v>
      </c>
      <c r="ER204" s="44">
        <v>179.18810300701961</v>
      </c>
      <c r="ES204" s="44">
        <v>131.09033872118889</v>
      </c>
      <c r="ET204" s="43">
        <v>0.13666098145469463</v>
      </c>
      <c r="EU204" s="43">
        <v>6.7566940378749711</v>
      </c>
      <c r="EV204" s="43">
        <v>6.6109984010825729</v>
      </c>
      <c r="EW204" s="43">
        <v>15.149119693161088</v>
      </c>
      <c r="EX204" s="60">
        <v>22.761626155001792</v>
      </c>
      <c r="EY204" s="40">
        <v>1858576</v>
      </c>
      <c r="EZ204" s="40">
        <v>1371311.7957830578</v>
      </c>
      <c r="FA204" s="40">
        <v>250488851.01489022</v>
      </c>
      <c r="FB204" s="43">
        <v>73.782928208642417</v>
      </c>
      <c r="FC204" s="44">
        <v>182.66367414410959</v>
      </c>
      <c r="FD204" s="44">
        <v>134.77460755701688</v>
      </c>
      <c r="FE204" s="43">
        <v>1.0684485743868166</v>
      </c>
      <c r="FF204" s="43">
        <v>15.874174466499257</v>
      </c>
      <c r="FG204" s="43">
        <v>14.649206652483555</v>
      </c>
      <c r="FH204" s="43">
        <v>15.009199569071919</v>
      </c>
      <c r="FI204" s="60">
        <v>31.857134883302752</v>
      </c>
      <c r="FK204" s="61">
        <v>112</v>
      </c>
      <c r="FL204" s="62">
        <v>17</v>
      </c>
      <c r="FM204" s="40">
        <v>5105</v>
      </c>
      <c r="FN204" s="62">
        <v>939</v>
      </c>
    </row>
    <row r="205" spans="2:170" x14ac:dyDescent="0.2">
      <c r="B205" s="64" t="s">
        <v>63</v>
      </c>
      <c r="C205" s="40">
        <v>142228</v>
      </c>
      <c r="D205" s="40">
        <v>117367.37335473516</v>
      </c>
      <c r="E205" s="40">
        <v>26530007.5720855</v>
      </c>
      <c r="F205" s="43">
        <v>82.520581991404754</v>
      </c>
      <c r="G205" s="44">
        <v>226.04244104449964</v>
      </c>
      <c r="H205" s="44">
        <v>186.53153789749908</v>
      </c>
      <c r="I205" s="43">
        <v>32.622899683018943</v>
      </c>
      <c r="J205" s="43">
        <v>13.889070944964436</v>
      </c>
      <c r="K205" s="60">
        <v>51.042988309254532</v>
      </c>
      <c r="L205" s="40">
        <v>142228</v>
      </c>
      <c r="M205" s="40">
        <v>116440.93611556983</v>
      </c>
      <c r="N205" s="40">
        <v>25619099.423755504</v>
      </c>
      <c r="O205" s="43">
        <v>81.869207269714707</v>
      </c>
      <c r="P205" s="44">
        <v>220.01797888612015</v>
      </c>
      <c r="Q205" s="44">
        <v>180.12697516491482</v>
      </c>
      <c r="R205" s="43">
        <v>29.060010447992369</v>
      </c>
      <c r="S205" s="43">
        <v>11.300473578077318</v>
      </c>
      <c r="T205" s="60">
        <v>43.644402828467726</v>
      </c>
      <c r="U205" s="40">
        <v>137640</v>
      </c>
      <c r="V205" s="40">
        <v>116386.43980738363</v>
      </c>
      <c r="W205" s="40">
        <v>25572820.067886613</v>
      </c>
      <c r="X205" s="43">
        <v>84.558587479935795</v>
      </c>
      <c r="Y205" s="44">
        <v>219.72336390913691</v>
      </c>
      <c r="Z205" s="44">
        <v>185.7949728849652</v>
      </c>
      <c r="AA205" s="43">
        <v>17.049326025850593</v>
      </c>
      <c r="AB205" s="43">
        <v>8.3287853476135076</v>
      </c>
      <c r="AC205" s="60">
        <v>26.798113141300419</v>
      </c>
      <c r="AD205" s="40">
        <v>142228</v>
      </c>
      <c r="AE205" s="40">
        <v>116231.78812199036</v>
      </c>
      <c r="AF205" s="40">
        <v>24218717.283386588</v>
      </c>
      <c r="AG205" s="43">
        <v>81.722156060684512</v>
      </c>
      <c r="AH205" s="44">
        <v>208.36569474409171</v>
      </c>
      <c r="AI205" s="44">
        <v>170.28093823569614</v>
      </c>
      <c r="AJ205" s="43">
        <v>15.014647370086807</v>
      </c>
      <c r="AK205" s="43">
        <v>10.195791507375615</v>
      </c>
      <c r="AL205" s="60">
        <v>26.741301018808922</v>
      </c>
      <c r="AM205" s="40">
        <v>137640</v>
      </c>
      <c r="AN205" s="40">
        <v>114081.86527141923</v>
      </c>
      <c r="AO205" s="40">
        <v>22863585.882056851</v>
      </c>
      <c r="AP205" s="43">
        <v>82.884238064094177</v>
      </c>
      <c r="AQ205" s="44">
        <v>200.41385041926407</v>
      </c>
      <c r="AR205" s="44">
        <v>166.11149289492045</v>
      </c>
      <c r="AS205" s="43">
        <v>22.053766894005744</v>
      </c>
      <c r="AT205" s="43">
        <v>14.76060958356061</v>
      </c>
      <c r="AU205" s="60">
        <v>40.069646907137354</v>
      </c>
      <c r="AV205" s="40">
        <v>142228</v>
      </c>
      <c r="AW205" s="40">
        <v>102571.35644211904</v>
      </c>
      <c r="AX205" s="40">
        <v>21542146.521980181</v>
      </c>
      <c r="AY205" s="43">
        <v>72.117555222684018</v>
      </c>
      <c r="AZ205" s="44">
        <v>210.02107478354742</v>
      </c>
      <c r="BA205" s="44">
        <v>151.46206458629933</v>
      </c>
      <c r="BB205" s="43">
        <v>10.591093044110211</v>
      </c>
      <c r="BC205" s="43">
        <v>15.794096318930281</v>
      </c>
      <c r="BD205" s="60">
        <v>28.057956799666876</v>
      </c>
      <c r="BE205" s="40">
        <v>142228</v>
      </c>
      <c r="BF205" s="40">
        <v>107595.95160235449</v>
      </c>
      <c r="BG205" s="40">
        <v>22277845.483262807</v>
      </c>
      <c r="BH205" s="43">
        <v>75.650330175742099</v>
      </c>
      <c r="BI205" s="44">
        <v>207.05096382804157</v>
      </c>
      <c r="BJ205" s="44">
        <v>156.6347377679698</v>
      </c>
      <c r="BK205" s="43">
        <v>39.135573164249259</v>
      </c>
      <c r="BL205" s="43">
        <v>11.575999176526585</v>
      </c>
      <c r="BM205" s="60">
        <v>55.241905968092091</v>
      </c>
      <c r="BN205" s="40">
        <v>128464</v>
      </c>
      <c r="BO205" s="40">
        <v>101426.60693263571</v>
      </c>
      <c r="BP205" s="40">
        <v>20553889.806556877</v>
      </c>
      <c r="BQ205" s="43">
        <v>78.953330841820048</v>
      </c>
      <c r="BR205" s="44">
        <v>202.64790894767984</v>
      </c>
      <c r="BS205" s="44">
        <v>159.99727399549192</v>
      </c>
      <c r="BT205" s="43">
        <v>20.770072185699842</v>
      </c>
      <c r="BU205" s="43">
        <v>19.706653654202015</v>
      </c>
      <c r="BV205" s="60">
        <v>44.569812029105115</v>
      </c>
      <c r="BW205" s="40">
        <v>142228</v>
      </c>
      <c r="BX205" s="40">
        <v>116429.87704381949</v>
      </c>
      <c r="BY205" s="40">
        <v>24290289.769394368</v>
      </c>
      <c r="BZ205" s="43">
        <v>81.861431675773744</v>
      </c>
      <c r="CA205" s="44">
        <v>208.6259161834594</v>
      </c>
      <c r="CB205" s="44">
        <v>170.78416183447962</v>
      </c>
      <c r="CC205" s="43">
        <v>23.191484219909409</v>
      </c>
      <c r="CD205" s="43">
        <v>21.517135606525532</v>
      </c>
      <c r="CE205" s="60">
        <v>49.698762935216344</v>
      </c>
      <c r="CF205" s="40">
        <v>137640</v>
      </c>
      <c r="CG205" s="40">
        <v>105322.04166666667</v>
      </c>
      <c r="CH205" s="40">
        <v>22791935.395332918</v>
      </c>
      <c r="CI205" s="43">
        <v>76.519937275985669</v>
      </c>
      <c r="CJ205" s="44">
        <v>216.40233169299003</v>
      </c>
      <c r="CK205" s="44">
        <v>165.59092847524641</v>
      </c>
      <c r="CL205" s="43">
        <v>2.3500434894980797</v>
      </c>
      <c r="CM205" s="43">
        <v>10.073036541544377</v>
      </c>
      <c r="CN205" s="60">
        <v>12.659800770521306</v>
      </c>
      <c r="CO205" s="40">
        <v>142228</v>
      </c>
      <c r="CP205" s="40">
        <v>108919.24002616089</v>
      </c>
      <c r="CQ205" s="40">
        <v>22859791.47447817</v>
      </c>
      <c r="CR205" s="43">
        <v>76.580729551256354</v>
      </c>
      <c r="CS205" s="44">
        <v>209.87836004903784</v>
      </c>
      <c r="CT205" s="44">
        <v>160.72637929576572</v>
      </c>
      <c r="CU205" s="43">
        <v>-0.92286674374277389</v>
      </c>
      <c r="CV205" s="43">
        <v>6.0607109663366083</v>
      </c>
      <c r="CW205" s="60">
        <v>5.0819119366865362</v>
      </c>
      <c r="CX205" s="40">
        <v>136980</v>
      </c>
      <c r="CY205" s="40">
        <v>107732.63438735178</v>
      </c>
      <c r="CZ205" s="40">
        <v>24011653.670777123</v>
      </c>
      <c r="DA205" s="43">
        <v>78.64844093104962</v>
      </c>
      <c r="DB205" s="44">
        <v>222.88189467681096</v>
      </c>
      <c r="DC205" s="44">
        <v>175.29313528089591</v>
      </c>
      <c r="DD205" s="43">
        <v>-1.9268917546988473</v>
      </c>
      <c r="DE205" s="43">
        <v>4.427475902346262</v>
      </c>
      <c r="DF205" s="60">
        <v>2.4152714794968464</v>
      </c>
      <c r="DG205" s="40">
        <v>422096</v>
      </c>
      <c r="DH205" s="40">
        <v>350194.74927768862</v>
      </c>
      <c r="DI205" s="40">
        <v>77721927.063727617</v>
      </c>
      <c r="DJ205" s="43">
        <v>82.96566403796497</v>
      </c>
      <c r="DK205" s="44">
        <v>221.93915592405881</v>
      </c>
      <c r="DL205" s="44">
        <v>184.13329447264985</v>
      </c>
      <c r="DM205" s="43">
        <v>-4.4046395536631922E-2</v>
      </c>
      <c r="DN205" s="43">
        <v>25.847657105204036</v>
      </c>
      <c r="DO205" s="43">
        <v>25.903112888265053</v>
      </c>
      <c r="DP205" s="43">
        <v>11.095384429288604</v>
      </c>
      <c r="DQ205" s="60">
        <v>39.872547271726859</v>
      </c>
      <c r="DR205" s="40">
        <v>422096</v>
      </c>
      <c r="DS205" s="40">
        <v>332885.00983552862</v>
      </c>
      <c r="DT205" s="40">
        <v>68624449.687423617</v>
      </c>
      <c r="DU205" s="43">
        <v>78.864762953339678</v>
      </c>
      <c r="DV205" s="44">
        <v>206.1506155573947</v>
      </c>
      <c r="DW205" s="44">
        <v>162.58019428618991</v>
      </c>
      <c r="DX205" s="43">
        <v>0</v>
      </c>
      <c r="DY205" s="43">
        <v>15.876744566190609</v>
      </c>
      <c r="DZ205" s="43">
        <v>15.876744566244982</v>
      </c>
      <c r="EA205" s="43">
        <v>13.334786025750688</v>
      </c>
      <c r="EB205" s="60">
        <v>31.328660507700601</v>
      </c>
      <c r="EC205" s="40">
        <v>412920</v>
      </c>
      <c r="ED205" s="40">
        <v>325452.4355788097</v>
      </c>
      <c r="EE205" s="40">
        <v>67122025.059214056</v>
      </c>
      <c r="EF205" s="43">
        <v>78.81730978853281</v>
      </c>
      <c r="EG205" s="44">
        <v>206.24219615944514</v>
      </c>
      <c r="EH205" s="44">
        <v>162.5545506616634</v>
      </c>
      <c r="EI205" s="43">
        <v>0</v>
      </c>
      <c r="EJ205" s="43">
        <v>27.216192308915254</v>
      </c>
      <c r="EK205" s="43">
        <v>27.216192308888608</v>
      </c>
      <c r="EL205" s="43">
        <v>17.78901483637717</v>
      </c>
      <c r="EM205" s="60">
        <v>49.846699633088704</v>
      </c>
      <c r="EN205" s="40">
        <v>416848</v>
      </c>
      <c r="EO205" s="40">
        <v>321973.91608017933</v>
      </c>
      <c r="EP205" s="40">
        <v>69663380.540588215</v>
      </c>
      <c r="EQ205" s="43">
        <v>77.24012495686182</v>
      </c>
      <c r="ER205" s="44">
        <v>216.36342902771148</v>
      </c>
      <c r="ES205" s="44">
        <v>167.11938294195537</v>
      </c>
      <c r="ET205" s="43">
        <v>-0.15808080324209356</v>
      </c>
      <c r="EU205" s="43">
        <v>-0.384329487266235</v>
      </c>
      <c r="EV205" s="43">
        <v>-0.22660690609394654</v>
      </c>
      <c r="EW205" s="43">
        <v>6.6959951750915723</v>
      </c>
      <c r="EX205" s="60">
        <v>6.4542146815713002</v>
      </c>
      <c r="EY205" s="40">
        <v>1673960</v>
      </c>
      <c r="EZ205" s="40">
        <v>1330506.1107722062</v>
      </c>
      <c r="FA205" s="40">
        <v>283131782.35095352</v>
      </c>
      <c r="FB205" s="43">
        <v>79.482551003142618</v>
      </c>
      <c r="FC205" s="44">
        <v>212.80006161461969</v>
      </c>
      <c r="FD205" s="44">
        <v>169.13891750755903</v>
      </c>
      <c r="FE205" s="43">
        <v>-5.0513313183735906E-2</v>
      </c>
      <c r="FF205" s="43">
        <v>16.243410580225493</v>
      </c>
      <c r="FG205" s="43">
        <v>16.302158653907288</v>
      </c>
      <c r="FH205" s="43">
        <v>11.635315377479142</v>
      </c>
      <c r="FI205" s="60">
        <v>29.834281604111027</v>
      </c>
      <c r="FK205" s="61">
        <v>71</v>
      </c>
      <c r="FL205" s="62">
        <v>36</v>
      </c>
      <c r="FM205" s="40">
        <v>4566</v>
      </c>
      <c r="FN205" s="62">
        <v>3036</v>
      </c>
    </row>
    <row r="206" spans="2:170" x14ac:dyDescent="0.2">
      <c r="B206" s="64" t="s">
        <v>64</v>
      </c>
      <c r="K206" s="60"/>
      <c r="L206" s="40">
        <v>62124</v>
      </c>
      <c r="M206" s="40">
        <v>33930.214099216711</v>
      </c>
      <c r="N206" s="40">
        <v>5303994.9485535249</v>
      </c>
      <c r="O206" s="43">
        <v>54.616917937056066</v>
      </c>
      <c r="P206" s="44">
        <v>156.32070381412564</v>
      </c>
      <c r="Q206" s="44">
        <v>85.37755052078947</v>
      </c>
      <c r="T206" s="60"/>
      <c r="U206" s="40">
        <v>60120</v>
      </c>
      <c r="V206" s="40">
        <v>36087.697127937339</v>
      </c>
      <c r="W206" s="40">
        <v>6226080.3801253261</v>
      </c>
      <c r="X206" s="43">
        <v>60.026109660574413</v>
      </c>
      <c r="Y206" s="44">
        <v>172.52639751582814</v>
      </c>
      <c r="Z206" s="44">
        <v>103.56088456628953</v>
      </c>
      <c r="AC206" s="60"/>
      <c r="AD206" s="40">
        <v>62124</v>
      </c>
      <c r="AE206" s="40">
        <v>39197.243339253997</v>
      </c>
      <c r="AF206" s="40">
        <v>6870085.6831391826</v>
      </c>
      <c r="AG206" s="43">
        <v>63.095169884833552</v>
      </c>
      <c r="AH206" s="44">
        <v>175.26961331638213</v>
      </c>
      <c r="AI206" s="44">
        <v>110.58666027846216</v>
      </c>
      <c r="AL206" s="60"/>
      <c r="AM206" s="40">
        <v>60120</v>
      </c>
      <c r="AN206" s="40">
        <v>37786.475195822451</v>
      </c>
      <c r="AO206" s="40">
        <v>6607624.6452288255</v>
      </c>
      <c r="AP206" s="43">
        <v>62.851755149405278</v>
      </c>
      <c r="AQ206" s="44">
        <v>174.86745220309254</v>
      </c>
      <c r="AR206" s="44">
        <v>109.90726289469103</v>
      </c>
      <c r="AU206" s="60"/>
      <c r="BD206" s="60"/>
      <c r="BM206" s="60"/>
      <c r="BV206" s="60"/>
      <c r="CE206" s="60"/>
      <c r="CN206" s="60"/>
      <c r="CW206" s="60"/>
      <c r="DF206" s="60"/>
      <c r="DG206" s="40">
        <v>184368</v>
      </c>
      <c r="DH206" s="40">
        <v>107262.53042220049</v>
      </c>
      <c r="DI206" s="40">
        <v>17803836.950793128</v>
      </c>
      <c r="DJ206" s="43">
        <v>58.178496497331686</v>
      </c>
      <c r="DK206" s="44">
        <v>165.98374922458672</v>
      </c>
      <c r="DL206" s="44">
        <v>96.566849728766002</v>
      </c>
      <c r="DQ206" s="60"/>
      <c r="DR206" s="40">
        <v>184554</v>
      </c>
      <c r="DS206" s="40">
        <v>113292.35853507645</v>
      </c>
      <c r="DT206" s="40">
        <v>21643092.236009289</v>
      </c>
      <c r="DU206" s="43">
        <v>61.387105419051579</v>
      </c>
      <c r="DV206" s="44">
        <v>191.03752906078276</v>
      </c>
      <c r="DW206" s="44">
        <v>117.27240935449402</v>
      </c>
      <c r="EB206" s="60"/>
      <c r="EM206" s="60"/>
      <c r="EX206" s="60"/>
      <c r="FI206" s="60"/>
      <c r="FK206" s="61">
        <v>54</v>
      </c>
      <c r="FL206" s="62">
        <v>21</v>
      </c>
      <c r="FM206" s="40">
        <v>2073</v>
      </c>
      <c r="FN206" s="62">
        <v>1156</v>
      </c>
    </row>
    <row r="207" spans="2:170" x14ac:dyDescent="0.2">
      <c r="B207" s="72" t="s">
        <v>114</v>
      </c>
      <c r="C207" s="73">
        <v>911710</v>
      </c>
      <c r="D207" s="73">
        <v>641965.27197179548</v>
      </c>
      <c r="E207" s="73">
        <v>134391040.56437269</v>
      </c>
      <c r="F207" s="74">
        <v>70.413319144442369</v>
      </c>
      <c r="G207" s="75">
        <v>209.34316299009566</v>
      </c>
      <c r="H207" s="75">
        <v>147.40546946328624</v>
      </c>
      <c r="I207" s="74">
        <v>33.53137922675284</v>
      </c>
      <c r="J207" s="74">
        <v>11.268985324701587</v>
      </c>
      <c r="K207" s="76">
        <v>48.57901075555889</v>
      </c>
      <c r="L207" s="73">
        <v>919460</v>
      </c>
      <c r="M207" s="73">
        <v>629817.74244036817</v>
      </c>
      <c r="N207" s="73">
        <v>126810388.22731659</v>
      </c>
      <c r="O207" s="74">
        <v>68.498655998125869</v>
      </c>
      <c r="P207" s="75">
        <v>201.3445790459343</v>
      </c>
      <c r="Q207" s="75">
        <v>137.91833057154915</v>
      </c>
      <c r="R207" s="74">
        <v>29.972131033659558</v>
      </c>
      <c r="S207" s="74">
        <v>8.0480785442536718</v>
      </c>
      <c r="T207" s="76">
        <v>40.432390224907074</v>
      </c>
      <c r="U207" s="73">
        <v>889800</v>
      </c>
      <c r="V207" s="73">
        <v>663422.91727851203</v>
      </c>
      <c r="W207" s="73">
        <v>143807711.80282053</v>
      </c>
      <c r="X207" s="74">
        <v>74.558655571871427</v>
      </c>
      <c r="Y207" s="75">
        <v>216.76627089209904</v>
      </c>
      <c r="Z207" s="75">
        <v>161.61801731042993</v>
      </c>
      <c r="AA207" s="74">
        <v>21.683289288535558</v>
      </c>
      <c r="AB207" s="74">
        <v>12.149569396880896</v>
      </c>
      <c r="AC207" s="76">
        <v>36.467284965049345</v>
      </c>
      <c r="AD207" s="73">
        <v>920948</v>
      </c>
      <c r="AE207" s="73">
        <v>685711.04648156126</v>
      </c>
      <c r="AF207" s="73">
        <v>149534154.26247236</v>
      </c>
      <c r="AG207" s="74">
        <v>74.457086228707951</v>
      </c>
      <c r="AH207" s="75">
        <v>218.07167177741147</v>
      </c>
      <c r="AI207" s="75">
        <v>162.36981269569225</v>
      </c>
      <c r="AJ207" s="74">
        <v>21.528998025058709</v>
      </c>
      <c r="AK207" s="74">
        <v>15.300034945822299</v>
      </c>
      <c r="AL207" s="76">
        <v>40.122977192342617</v>
      </c>
      <c r="AM207" s="73">
        <v>891120</v>
      </c>
      <c r="AN207" s="73">
        <v>692790.56231039925</v>
      </c>
      <c r="AO207" s="73">
        <v>150219177.12703857</v>
      </c>
      <c r="AP207" s="74">
        <v>77.743801318610195</v>
      </c>
      <c r="AQ207" s="75">
        <v>216.8320200928691</v>
      </c>
      <c r="AR207" s="75">
        <v>168.57345489612911</v>
      </c>
      <c r="AS207" s="74">
        <v>25.495850490015691</v>
      </c>
      <c r="AT207" s="74">
        <v>16.746395807001502</v>
      </c>
      <c r="AU207" s="76">
        <v>46.511882334383664</v>
      </c>
      <c r="AV207" s="73">
        <v>921010</v>
      </c>
      <c r="AW207" s="73">
        <v>631120.16901920398</v>
      </c>
      <c r="AX207" s="73">
        <v>150937056.14586419</v>
      </c>
      <c r="AY207" s="74">
        <v>68.524790069511084</v>
      </c>
      <c r="AZ207" s="75">
        <v>239.15739593686069</v>
      </c>
      <c r="BA207" s="75">
        <v>163.8821035014432</v>
      </c>
      <c r="BB207" s="74">
        <v>11.939721082891561</v>
      </c>
      <c r="BC207" s="74">
        <v>16.86095757350628</v>
      </c>
      <c r="BD207" s="76">
        <v>30.813829962526572</v>
      </c>
      <c r="BE207" s="73">
        <v>921444</v>
      </c>
      <c r="BF207" s="73">
        <v>630092.57921886514</v>
      </c>
      <c r="BG207" s="73">
        <v>147487926.52087271</v>
      </c>
      <c r="BH207" s="74">
        <v>68.38099539623299</v>
      </c>
      <c r="BI207" s="75">
        <v>234.07342251787131</v>
      </c>
      <c r="BJ207" s="75">
        <v>160.06173627575058</v>
      </c>
      <c r="BK207" s="74">
        <v>30.90483377673424</v>
      </c>
      <c r="BL207" s="74">
        <v>9.5891964750563794</v>
      </c>
      <c r="BM207" s="76">
        <v>43.457555482987487</v>
      </c>
      <c r="BN207" s="73">
        <v>832104</v>
      </c>
      <c r="BO207" s="73">
        <v>632585.27693535516</v>
      </c>
      <c r="BP207" s="73">
        <v>141005538.05933607</v>
      </c>
      <c r="BQ207" s="74">
        <v>76.022381449356715</v>
      </c>
      <c r="BR207" s="75">
        <v>222.90360398910397</v>
      </c>
      <c r="BS207" s="75">
        <v>169.45662808896012</v>
      </c>
      <c r="BT207" s="74">
        <v>39.883965454304274</v>
      </c>
      <c r="BU207" s="74">
        <v>22.818532288360821</v>
      </c>
      <c r="BV207" s="76">
        <v>71.803433277738108</v>
      </c>
      <c r="BW207" s="73">
        <v>921816</v>
      </c>
      <c r="BX207" s="73">
        <v>746541.15246746875</v>
      </c>
      <c r="BY207" s="73">
        <v>169155277.79154682</v>
      </c>
      <c r="BZ207" s="74">
        <v>80.98591828168189</v>
      </c>
      <c r="CA207" s="75">
        <v>226.585335895355</v>
      </c>
      <c r="CB207" s="75">
        <v>183.5022149664866</v>
      </c>
      <c r="CC207" s="74">
        <v>36.739724206593145</v>
      </c>
      <c r="CD207" s="74">
        <v>25.501342982725404</v>
      </c>
      <c r="CE207" s="76">
        <v>71.610190270091493</v>
      </c>
      <c r="CF207" s="73">
        <v>896160</v>
      </c>
      <c r="CG207" s="73">
        <v>631463.24322366435</v>
      </c>
      <c r="CH207" s="73">
        <v>141793905.5743902</v>
      </c>
      <c r="CI207" s="74">
        <v>70.463225676627431</v>
      </c>
      <c r="CJ207" s="75">
        <v>224.54815398363064</v>
      </c>
      <c r="CK207" s="75">
        <v>158.22387249418654</v>
      </c>
      <c r="CL207" s="74">
        <v>4.0398812773893473</v>
      </c>
      <c r="CM207" s="74">
        <v>12.358872782101493</v>
      </c>
      <c r="CN207" s="76">
        <v>16.898037847187176</v>
      </c>
      <c r="CO207" s="73">
        <v>926032</v>
      </c>
      <c r="CP207" s="73">
        <v>636252.20587521244</v>
      </c>
      <c r="CQ207" s="73">
        <v>134257662.07346028</v>
      </c>
      <c r="CR207" s="74">
        <v>68.707367118545847</v>
      </c>
      <c r="CS207" s="75">
        <v>211.01327560629647</v>
      </c>
      <c r="CT207" s="75">
        <v>144.98166593968705</v>
      </c>
      <c r="CU207" s="74">
        <v>5.0397500163161872</v>
      </c>
      <c r="CV207" s="74">
        <v>11.924581050641573</v>
      </c>
      <c r="CW207" s="76">
        <v>17.565300142424633</v>
      </c>
      <c r="CX207" s="73">
        <v>897930</v>
      </c>
      <c r="CY207" s="73">
        <v>615186.22410865873</v>
      </c>
      <c r="CZ207" s="73">
        <v>130112980.93976341</v>
      </c>
      <c r="DA207" s="74">
        <v>68.51160158460668</v>
      </c>
      <c r="DB207" s="75">
        <v>211.50177920236052</v>
      </c>
      <c r="DC207" s="75">
        <v>144.90325631147573</v>
      </c>
      <c r="DD207" s="74">
        <v>0.21281651996127168</v>
      </c>
      <c r="DE207" s="74">
        <v>7.0840987009008716</v>
      </c>
      <c r="DF207" s="76">
        <v>7.3119913531305372</v>
      </c>
      <c r="DG207" s="73">
        <v>2720970</v>
      </c>
      <c r="DH207" s="73">
        <v>1935205.9316906757</v>
      </c>
      <c r="DI207" s="73">
        <v>405009140.59450984</v>
      </c>
      <c r="DJ207" s="74">
        <v>71.121913570920498</v>
      </c>
      <c r="DK207" s="75">
        <v>209.28477634453981</v>
      </c>
      <c r="DL207" s="75">
        <v>148.84733774885788</v>
      </c>
      <c r="DM207" s="74">
        <v>1.4732618177003989</v>
      </c>
      <c r="DN207" s="74">
        <v>30.033602111187438</v>
      </c>
      <c r="DO207" s="74">
        <v>28.145680725924983</v>
      </c>
      <c r="DP207" s="74">
        <v>10.49079611160154</v>
      </c>
      <c r="DQ207" s="76">
        <v>41.58918281674444</v>
      </c>
      <c r="DR207" s="73">
        <v>2733078</v>
      </c>
      <c r="DS207" s="73">
        <v>2009621.7778111645</v>
      </c>
      <c r="DT207" s="73">
        <v>450690387.53537512</v>
      </c>
      <c r="DU207" s="74">
        <v>73.52961671094512</v>
      </c>
      <c r="DV207" s="75">
        <v>224.26627363993694</v>
      </c>
      <c r="DW207" s="75">
        <v>164.90213141936496</v>
      </c>
      <c r="DX207" s="74">
        <v>1.9235516864081197</v>
      </c>
      <c r="DY207" s="74">
        <v>21.914891975499501</v>
      </c>
      <c r="DZ207" s="74">
        <v>19.614053825976409</v>
      </c>
      <c r="EA207" s="74">
        <v>16.063068354831291</v>
      </c>
      <c r="EB207" s="76">
        <v>38.827741054004825</v>
      </c>
      <c r="EC207" s="73">
        <v>2675364</v>
      </c>
      <c r="ED207" s="73">
        <v>2009219.0086216889</v>
      </c>
      <c r="EE207" s="73">
        <v>457648742.3717556</v>
      </c>
      <c r="EF207" s="74">
        <v>75.10077165655548</v>
      </c>
      <c r="EG207" s="75">
        <v>227.77444390479843</v>
      </c>
      <c r="EH207" s="75">
        <v>171.06036500893171</v>
      </c>
      <c r="EI207" s="74">
        <v>0.52672594995164101</v>
      </c>
      <c r="EJ207" s="74">
        <v>36.501832417614033</v>
      </c>
      <c r="EK207" s="74">
        <v>35.786609110782372</v>
      </c>
      <c r="EL207" s="74">
        <v>18.917169112067107</v>
      </c>
      <c r="EM207" s="76">
        <v>61.473591587936582</v>
      </c>
      <c r="EN207" s="73">
        <v>2720122</v>
      </c>
      <c r="EO207" s="73">
        <v>1882901.6732075356</v>
      </c>
      <c r="EP207" s="73">
        <v>406164548.58761388</v>
      </c>
      <c r="EQ207" s="74">
        <v>69.221221445491622</v>
      </c>
      <c r="ER207" s="75">
        <v>215.71203338287435</v>
      </c>
      <c r="ES207" s="75">
        <v>149.31850431253227</v>
      </c>
      <c r="ET207" s="74">
        <v>1.2069127174176726</v>
      </c>
      <c r="EU207" s="74">
        <v>4.3323814879042519</v>
      </c>
      <c r="EV207" s="74">
        <v>3.0881969290384252</v>
      </c>
      <c r="EW207" s="74">
        <v>10.44826575495755</v>
      </c>
      <c r="EX207" s="76">
        <v>13.859125706087163</v>
      </c>
      <c r="EY207" s="73">
        <v>10849534</v>
      </c>
      <c r="EZ207" s="73">
        <v>7836948.3913310645</v>
      </c>
      <c r="FA207" s="73">
        <v>1719512819.0892544</v>
      </c>
      <c r="FB207" s="74">
        <v>72.233041449808482</v>
      </c>
      <c r="FC207" s="75">
        <v>219.41101730251464</v>
      </c>
      <c r="FD207" s="75">
        <v>158.48725107357185</v>
      </c>
      <c r="FE207" s="74">
        <v>1.2839907569021003</v>
      </c>
      <c r="FF207" s="74">
        <v>22.199017794423224</v>
      </c>
      <c r="FG207" s="74">
        <v>20.649884430110149</v>
      </c>
      <c r="FH207" s="74">
        <v>13.95590035815016</v>
      </c>
      <c r="FI207" s="76">
        <v>37.487662083379803</v>
      </c>
      <c r="FK207" s="77">
        <v>431</v>
      </c>
      <c r="FL207" s="78">
        <v>149</v>
      </c>
      <c r="FM207" s="73">
        <v>29931</v>
      </c>
      <c r="FN207" s="78">
        <v>16492</v>
      </c>
    </row>
    <row r="208" spans="2:170" x14ac:dyDescent="0.2">
      <c r="B208" s="72" t="s">
        <v>71</v>
      </c>
      <c r="C208" s="73">
        <v>9846282</v>
      </c>
      <c r="D208" s="73">
        <v>6755476.2029208941</v>
      </c>
      <c r="E208" s="73">
        <v>1565185202.9673824</v>
      </c>
      <c r="F208" s="74">
        <v>68.609412191534773</v>
      </c>
      <c r="G208" s="75">
        <v>231.69132063415998</v>
      </c>
      <c r="H208" s="75">
        <v>158.96205318590128</v>
      </c>
      <c r="I208" s="74">
        <v>78.369677885893978</v>
      </c>
      <c r="J208" s="74">
        <v>28.007970172883141</v>
      </c>
      <c r="K208" s="76">
        <v>128.32740406546202</v>
      </c>
      <c r="L208" s="73">
        <v>9877964</v>
      </c>
      <c r="M208" s="73">
        <v>6499814.9007240646</v>
      </c>
      <c r="N208" s="73">
        <v>1429128353.6982713</v>
      </c>
      <c r="O208" s="74">
        <v>65.801160043953033</v>
      </c>
      <c r="P208" s="75">
        <v>219.87216182711134</v>
      </c>
      <c r="Q208" s="75">
        <v>144.67843309595693</v>
      </c>
      <c r="R208" s="74">
        <v>111.31352495328866</v>
      </c>
      <c r="S208" s="74">
        <v>32.709880072978258</v>
      </c>
      <c r="T208" s="76">
        <v>180.43392554304646</v>
      </c>
      <c r="U208" s="73">
        <v>9574890</v>
      </c>
      <c r="V208" s="73">
        <v>6845548.2242838861</v>
      </c>
      <c r="W208" s="73">
        <v>1635614817.329438</v>
      </c>
      <c r="X208" s="74">
        <v>71.494797582884885</v>
      </c>
      <c r="Y208" s="75">
        <v>238.93116573589546</v>
      </c>
      <c r="Z208" s="75">
        <v>170.82335330530563</v>
      </c>
      <c r="AA208" s="74">
        <v>88.945370939926775</v>
      </c>
      <c r="AB208" s="74">
        <v>36.775660683087516</v>
      </c>
      <c r="AC208" s="76">
        <v>158.43127943328733</v>
      </c>
      <c r="AD208" s="73">
        <v>9907817</v>
      </c>
      <c r="AE208" s="73">
        <v>7155816.0805954803</v>
      </c>
      <c r="AF208" s="73">
        <v>1732592455.6163039</v>
      </c>
      <c r="AG208" s="74">
        <v>72.223942777662117</v>
      </c>
      <c r="AH208" s="75">
        <v>242.12367060615179</v>
      </c>
      <c r="AI208" s="75">
        <v>174.87126130976219</v>
      </c>
      <c r="AJ208" s="74">
        <v>89.101219935306403</v>
      </c>
      <c r="AK208" s="74">
        <v>36.125958943075737</v>
      </c>
      <c r="AL208" s="76">
        <v>157.41584900993507</v>
      </c>
      <c r="AM208" s="73">
        <v>9595980</v>
      </c>
      <c r="AN208" s="73">
        <v>7066123.7292124303</v>
      </c>
      <c r="AO208" s="73">
        <v>1682408232.1473925</v>
      </c>
      <c r="AP208" s="74">
        <v>73.636290709364033</v>
      </c>
      <c r="AQ208" s="75">
        <v>238.09492964184324</v>
      </c>
      <c r="AR208" s="75">
        <v>175.32427455532343</v>
      </c>
      <c r="AS208" s="74">
        <v>61.120535016361558</v>
      </c>
      <c r="AT208" s="74">
        <v>29.257546834399747</v>
      </c>
      <c r="AU208" s="76">
        <v>108.2604510088932</v>
      </c>
      <c r="AV208" s="73">
        <v>9919752</v>
      </c>
      <c r="AW208" s="73">
        <v>6577642.930706501</v>
      </c>
      <c r="AX208" s="73">
        <v>1746580624.0858552</v>
      </c>
      <c r="AY208" s="74">
        <v>66.308542095674369</v>
      </c>
      <c r="AZ208" s="75">
        <v>265.53290327333957</v>
      </c>
      <c r="BA208" s="75">
        <v>176.07099694486871</v>
      </c>
      <c r="BB208" s="74">
        <v>23.8988277436057</v>
      </c>
      <c r="BC208" s="74">
        <v>17.544630089491648</v>
      </c>
      <c r="BD208" s="76">
        <v>45.636418756448279</v>
      </c>
      <c r="BE208" s="73">
        <v>9939034</v>
      </c>
      <c r="BF208" s="73">
        <v>6455859.7999055823</v>
      </c>
      <c r="BG208" s="73">
        <v>1695558429.8653371</v>
      </c>
      <c r="BH208" s="74">
        <v>64.954600214724906</v>
      </c>
      <c r="BI208" s="75">
        <v>262.63866973848081</v>
      </c>
      <c r="BJ208" s="75">
        <v>170.59589793790192</v>
      </c>
      <c r="BK208" s="74">
        <v>28.075109604216753</v>
      </c>
      <c r="BL208" s="74">
        <v>12.355362778843178</v>
      </c>
      <c r="BM208" s="76">
        <v>43.899254025103119</v>
      </c>
      <c r="BN208" s="73">
        <v>8999032</v>
      </c>
      <c r="BO208" s="73">
        <v>6326031.0645581167</v>
      </c>
      <c r="BP208" s="73">
        <v>1486086485.5491934</v>
      </c>
      <c r="BQ208" s="74">
        <v>70.296794861470843</v>
      </c>
      <c r="BR208" s="75">
        <v>234.91609041806041</v>
      </c>
      <c r="BS208" s="75">
        <v>165.13848217777127</v>
      </c>
      <c r="BT208" s="74">
        <v>34.043229985718398</v>
      </c>
      <c r="BU208" s="74">
        <v>21.26206958124709</v>
      </c>
      <c r="BV208" s="76">
        <v>62.543594814211787</v>
      </c>
      <c r="BW208" s="73">
        <v>10003018</v>
      </c>
      <c r="BX208" s="73">
        <v>7291374.2381759519</v>
      </c>
      <c r="BY208" s="73">
        <v>1729166390.7953157</v>
      </c>
      <c r="BZ208" s="74">
        <v>72.891743653524884</v>
      </c>
      <c r="CA208" s="75">
        <v>237.15233017965255</v>
      </c>
      <c r="CB208" s="75">
        <v>172.86446858291328</v>
      </c>
      <c r="CC208" s="74">
        <v>18.806360761353428</v>
      </c>
      <c r="CD208" s="74">
        <v>18.049236270923661</v>
      </c>
      <c r="CE208" s="76">
        <v>40.250001519959056</v>
      </c>
      <c r="CF208" s="73">
        <v>9707760</v>
      </c>
      <c r="CG208" s="73">
        <v>6424419.1614207271</v>
      </c>
      <c r="CH208" s="73">
        <v>1534559576.7670813</v>
      </c>
      <c r="CI208" s="74">
        <v>66.178182829208055</v>
      </c>
      <c r="CJ208" s="75">
        <v>238.86355142925035</v>
      </c>
      <c r="CK208" s="75">
        <v>158.07555777718869</v>
      </c>
      <c r="CL208" s="74">
        <v>-4.4355017240442667</v>
      </c>
      <c r="CM208" s="74">
        <v>1.7666679247432362</v>
      </c>
      <c r="CN208" s="76">
        <v>-2.7471943856065968</v>
      </c>
      <c r="CO208" s="73">
        <v>10050789</v>
      </c>
      <c r="CP208" s="73">
        <v>6657137.5714026047</v>
      </c>
      <c r="CQ208" s="73">
        <v>1478903759.3087795</v>
      </c>
      <c r="CR208" s="74">
        <v>66.234974900006407</v>
      </c>
      <c r="CS208" s="75">
        <v>222.15310160657933</v>
      </c>
      <c r="CT208" s="75">
        <v>147.14305108870352</v>
      </c>
      <c r="CU208" s="74">
        <v>0.83245306937827546</v>
      </c>
      <c r="CV208" s="74">
        <v>4.8888229990432528</v>
      </c>
      <c r="CW208" s="76">
        <v>5.7619732255381431</v>
      </c>
      <c r="CX208" s="73">
        <v>9732810</v>
      </c>
      <c r="CY208" s="73">
        <v>6441497.424106312</v>
      </c>
      <c r="CZ208" s="73">
        <v>1431445939.4369824</v>
      </c>
      <c r="DA208" s="74">
        <v>66.183326542964593</v>
      </c>
      <c r="DB208" s="75">
        <v>222.22254317451348</v>
      </c>
      <c r="DC208" s="75">
        <v>147.07427140126873</v>
      </c>
      <c r="DD208" s="74">
        <v>-0.13256084697047946</v>
      </c>
      <c r="DE208" s="74">
        <v>0.89248116769375441</v>
      </c>
      <c r="DF208" s="76">
        <v>0.75873724010014265</v>
      </c>
      <c r="DG208" s="73">
        <v>29299136</v>
      </c>
      <c r="DH208" s="73">
        <v>20100839.327928845</v>
      </c>
      <c r="DI208" s="73">
        <v>4629928373.9950914</v>
      </c>
      <c r="DJ208" s="74">
        <v>68.605570239097986</v>
      </c>
      <c r="DK208" s="75">
        <v>230.33507698169097</v>
      </c>
      <c r="DL208" s="75">
        <v>158.02269302395442</v>
      </c>
      <c r="DM208" s="74">
        <v>3.5350743711189545</v>
      </c>
      <c r="DN208" s="74">
        <v>98.481163491487749</v>
      </c>
      <c r="DO208" s="74">
        <v>91.704274804271705</v>
      </c>
      <c r="DP208" s="74">
        <v>32.110724594233126</v>
      </c>
      <c r="DQ208" s="76">
        <v>153.26190652257029</v>
      </c>
      <c r="DR208" s="73">
        <v>29423549</v>
      </c>
      <c r="DS208" s="73">
        <v>20799582.740514413</v>
      </c>
      <c r="DT208" s="73">
        <v>5161581311.8495522</v>
      </c>
      <c r="DU208" s="74">
        <v>70.690258134783164</v>
      </c>
      <c r="DV208" s="75">
        <v>248.15792587009832</v>
      </c>
      <c r="DW208" s="75">
        <v>175.42347837949637</v>
      </c>
      <c r="DX208" s="74">
        <v>2.5990447793253342</v>
      </c>
      <c r="DY208" s="74">
        <v>58.171003086276833</v>
      </c>
      <c r="DZ208" s="74">
        <v>54.164206329902811</v>
      </c>
      <c r="EA208" s="74">
        <v>24.715092716605259</v>
      </c>
      <c r="EB208" s="76">
        <v>92.266032860301394</v>
      </c>
      <c r="EC208" s="73">
        <v>28941084</v>
      </c>
      <c r="ED208" s="73">
        <v>20073265.102639649</v>
      </c>
      <c r="EE208" s="73">
        <v>4910811306.2098465</v>
      </c>
      <c r="EF208" s="74">
        <v>69.359064444993322</v>
      </c>
      <c r="EG208" s="75">
        <v>244.64437056451123</v>
      </c>
      <c r="EH208" s="75">
        <v>169.68304664088762</v>
      </c>
      <c r="EI208" s="74">
        <v>2.0888666877633018</v>
      </c>
      <c r="EJ208" s="74">
        <v>28.924190612097977</v>
      </c>
      <c r="EK208" s="74">
        <v>26.286239425523391</v>
      </c>
      <c r="EL208" s="74">
        <v>16.943023784519838</v>
      </c>
      <c r="EM208" s="76">
        <v>47.682947007963655</v>
      </c>
      <c r="EN208" s="73">
        <v>29491359</v>
      </c>
      <c r="EO208" s="73">
        <v>19523054.156929646</v>
      </c>
      <c r="EP208" s="73">
        <v>4444909275.5128431</v>
      </c>
      <c r="EQ208" s="74">
        <v>66.199235365618932</v>
      </c>
      <c r="ER208" s="75">
        <v>227.67489347639477</v>
      </c>
      <c r="ES208" s="75">
        <v>150.71903860086078</v>
      </c>
      <c r="ET208" s="74">
        <v>2.5024672969113562</v>
      </c>
      <c r="EU208" s="74">
        <v>1.1973161239652843</v>
      </c>
      <c r="EV208" s="74">
        <v>-1.2732875680200997</v>
      </c>
      <c r="EW208" s="74">
        <v>2.3936779688962191</v>
      </c>
      <c r="EX208" s="76">
        <v>1.0899119968901627</v>
      </c>
      <c r="EY208" s="73">
        <v>117155128</v>
      </c>
      <c r="EZ208" s="73">
        <v>80496741.328012556</v>
      </c>
      <c r="FA208" s="73">
        <v>19147230267.567333</v>
      </c>
      <c r="FB208" s="74">
        <v>68.709532994588642</v>
      </c>
      <c r="FC208" s="75">
        <v>237.86342094949094</v>
      </c>
      <c r="FD208" s="75">
        <v>163.43484569934773</v>
      </c>
      <c r="FE208" s="74">
        <v>2.6800880393038842</v>
      </c>
      <c r="FF208" s="74">
        <v>38.455009943341707</v>
      </c>
      <c r="FG208" s="74">
        <v>34.841148451547838</v>
      </c>
      <c r="FH208" s="74">
        <v>15.927976577375818</v>
      </c>
      <c r="FI208" s="76">
        <v>56.318614993710149</v>
      </c>
      <c r="FK208" s="77">
        <v>6152</v>
      </c>
      <c r="FL208" s="78">
        <v>2128</v>
      </c>
      <c r="FM208" s="73">
        <v>324427</v>
      </c>
      <c r="FN208" s="78">
        <v>198811</v>
      </c>
    </row>
    <row r="210" spans="2:170" ht="12.95" customHeight="1" x14ac:dyDescent="0.2">
      <c r="B210" s="85" t="s">
        <v>82</v>
      </c>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c r="BN210" s="85"/>
      <c r="BO210" s="85"/>
      <c r="BP210" s="85"/>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85"/>
      <c r="CM210" s="85"/>
      <c r="CN210" s="85"/>
      <c r="CO210" s="85"/>
      <c r="CP210" s="85"/>
      <c r="CQ210" s="85"/>
      <c r="CR210" s="85"/>
      <c r="CS210" s="85"/>
      <c r="CT210" s="85"/>
      <c r="CU210" s="85"/>
      <c r="CV210" s="85"/>
      <c r="CW210" s="85"/>
      <c r="CX210" s="85"/>
      <c r="CY210" s="85"/>
      <c r="CZ210" s="85"/>
      <c r="DA210" s="85"/>
      <c r="DB210" s="85"/>
      <c r="DC210" s="85"/>
      <c r="DD210" s="85"/>
      <c r="DE210" s="85"/>
      <c r="DF210" s="85"/>
      <c r="DG210" s="85"/>
      <c r="DH210" s="85"/>
      <c r="DI210" s="85"/>
      <c r="DJ210" s="85"/>
      <c r="DK210" s="85"/>
      <c r="DL210" s="85"/>
      <c r="DM210" s="85"/>
      <c r="DN210" s="85"/>
      <c r="DO210" s="85"/>
      <c r="DP210" s="85"/>
      <c r="DQ210" s="85"/>
      <c r="DR210" s="85"/>
      <c r="DS210" s="85"/>
      <c r="DT210" s="85"/>
      <c r="DU210" s="85"/>
      <c r="DV210" s="85"/>
      <c r="DW210" s="85"/>
      <c r="DX210" s="85"/>
      <c r="DY210" s="85"/>
      <c r="DZ210" s="85"/>
      <c r="EA210" s="85"/>
      <c r="EB210" s="85"/>
      <c r="EC210" s="85"/>
      <c r="ED210" s="85"/>
      <c r="EE210" s="85"/>
      <c r="EF210" s="85"/>
      <c r="EG210" s="85"/>
      <c r="EH210" s="85"/>
      <c r="EI210" s="85"/>
      <c r="EJ210" s="85"/>
      <c r="EK210" s="85"/>
      <c r="EL210" s="85"/>
      <c r="EM210" s="85"/>
      <c r="EN210" s="85"/>
      <c r="EO210" s="85"/>
      <c r="EP210" s="85"/>
      <c r="EQ210" s="85"/>
      <c r="ER210" s="85"/>
      <c r="ES210" s="85"/>
      <c r="ET210" s="85"/>
      <c r="EU210" s="85"/>
      <c r="EV210" s="85"/>
      <c r="EW210" s="85"/>
      <c r="EX210" s="85"/>
      <c r="EY210" s="85"/>
      <c r="EZ210" s="85"/>
      <c r="FA210" s="85"/>
      <c r="FB210" s="85"/>
      <c r="FC210" s="85"/>
      <c r="FD210" s="85"/>
      <c r="FE210" s="85"/>
      <c r="FF210" s="85"/>
      <c r="FG210" s="85"/>
      <c r="FH210" s="85"/>
      <c r="FI210" s="85"/>
      <c r="FJ210" s="85"/>
      <c r="FK210" s="85"/>
      <c r="FL210" s="85"/>
      <c r="FM210" s="85"/>
      <c r="FN210" s="85"/>
    </row>
    <row r="212" spans="2:170" ht="15" customHeight="1" x14ac:dyDescent="0.2">
      <c r="B212" s="81" t="s">
        <v>83</v>
      </c>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DQ212" s="81"/>
      <c r="DR212" s="81"/>
      <c r="DS212" s="81"/>
      <c r="DT212" s="81"/>
      <c r="DU212" s="81"/>
      <c r="DV212" s="81"/>
      <c r="DW212" s="81"/>
      <c r="DX212" s="81"/>
      <c r="DY212" s="81"/>
      <c r="DZ212" s="81"/>
      <c r="EA212" s="81"/>
      <c r="EB212" s="81"/>
      <c r="EC212" s="81"/>
      <c r="ED212" s="81"/>
      <c r="EE212" s="81"/>
      <c r="EF212" s="81"/>
      <c r="EG212" s="81"/>
      <c r="EH212" s="81"/>
      <c r="EI212" s="81"/>
      <c r="EJ212" s="81"/>
      <c r="EK212" s="81"/>
      <c r="EL212" s="81"/>
      <c r="EM212" s="81"/>
      <c r="EN212" s="81"/>
      <c r="EO212" s="81"/>
      <c r="EP212" s="81"/>
      <c r="EQ212" s="81"/>
      <c r="ER212" s="81"/>
      <c r="ES212" s="81"/>
      <c r="ET212" s="81"/>
      <c r="EU212" s="81"/>
      <c r="EV212" s="81"/>
      <c r="EW212" s="81"/>
      <c r="EX212" s="81"/>
      <c r="EY212" s="81"/>
      <c r="EZ212" s="81"/>
      <c r="FA212" s="81"/>
      <c r="FB212" s="81"/>
      <c r="FC212" s="81"/>
      <c r="FD212" s="81"/>
      <c r="FE212" s="81"/>
      <c r="FF212" s="81"/>
      <c r="FG212" s="81"/>
      <c r="FH212" s="81"/>
      <c r="FI212" s="81"/>
      <c r="FJ212" s="81"/>
      <c r="FK212" s="81"/>
      <c r="FL212" s="81"/>
      <c r="FM212" s="81"/>
      <c r="FN212" s="81"/>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0" customWidth="1"/>
    <col min="6" max="6" width="9.140625" style="43" customWidth="1"/>
    <col min="7" max="8" width="9.140625" style="44" customWidth="1"/>
    <col min="9" max="13" width="9.140625" style="43" customWidth="1"/>
    <col min="14" max="14" width="1.140625" customWidth="1"/>
    <col min="15" max="18" width="9.140625" style="40"/>
  </cols>
  <sheetData>
    <row r="2" spans="2:18" ht="23.25" x14ac:dyDescent="0.35">
      <c r="B2" s="45" t="s">
        <v>115</v>
      </c>
    </row>
    <row r="3" spans="2:18" x14ac:dyDescent="0.2">
      <c r="B3" s="46" t="s">
        <v>24</v>
      </c>
    </row>
    <row r="4" spans="2:18" x14ac:dyDescent="0.2">
      <c r="B4" s="46" t="s">
        <v>25</v>
      </c>
    </row>
    <row r="5" spans="2:18" x14ac:dyDescent="0.2">
      <c r="B5" s="47"/>
      <c r="C5" s="48"/>
      <c r="D5" s="48"/>
      <c r="E5" s="48"/>
      <c r="F5" s="49"/>
      <c r="G5" s="50"/>
      <c r="H5" s="50"/>
      <c r="I5" s="49"/>
      <c r="J5" s="49"/>
      <c r="K5" s="49"/>
      <c r="L5" s="49"/>
      <c r="M5" s="49"/>
      <c r="O5" s="48"/>
      <c r="P5" s="48"/>
      <c r="Q5" s="48"/>
      <c r="R5" s="48"/>
    </row>
    <row r="6" spans="2:18" x14ac:dyDescent="0.2">
      <c r="B6" s="39"/>
      <c r="C6" s="82" t="s">
        <v>58</v>
      </c>
      <c r="D6" s="82"/>
      <c r="E6" s="82"/>
      <c r="F6" s="82"/>
      <c r="G6" s="82"/>
      <c r="H6" s="82"/>
      <c r="I6" s="82"/>
      <c r="J6" s="82"/>
      <c r="K6" s="82"/>
      <c r="L6" s="82"/>
      <c r="M6" s="82"/>
      <c r="O6" s="83" t="s">
        <v>38</v>
      </c>
      <c r="P6" s="83"/>
      <c r="Q6" s="84" t="s">
        <v>41</v>
      </c>
      <c r="R6" s="84"/>
    </row>
    <row r="7" spans="2:18" ht="25.5" x14ac:dyDescent="0.2">
      <c r="B7" s="51" t="s">
        <v>26</v>
      </c>
      <c r="C7" s="52" t="s">
        <v>27</v>
      </c>
      <c r="D7" s="53" t="s">
        <v>28</v>
      </c>
      <c r="E7" s="53" t="s">
        <v>29</v>
      </c>
      <c r="F7" s="54" t="s">
        <v>30</v>
      </c>
      <c r="G7" s="55" t="s">
        <v>31</v>
      </c>
      <c r="H7" s="55" t="s">
        <v>32</v>
      </c>
      <c r="I7" s="54" t="s">
        <v>36</v>
      </c>
      <c r="J7" s="54" t="s">
        <v>37</v>
      </c>
      <c r="K7" s="54" t="s">
        <v>33</v>
      </c>
      <c r="L7" s="54" t="s">
        <v>34</v>
      </c>
      <c r="M7" s="56" t="s">
        <v>35</v>
      </c>
      <c r="O7" s="57" t="s">
        <v>39</v>
      </c>
      <c r="P7" s="52" t="s">
        <v>40</v>
      </c>
      <c r="Q7" s="52" t="s">
        <v>39</v>
      </c>
      <c r="R7" s="58" t="s">
        <v>40</v>
      </c>
    </row>
    <row r="8" spans="2:18" x14ac:dyDescent="0.2">
      <c r="B8" s="59" t="s">
        <v>115</v>
      </c>
      <c r="M8" s="60"/>
      <c r="O8" s="61"/>
      <c r="P8" s="62"/>
      <c r="R8" s="62"/>
    </row>
    <row r="9" spans="2:18" x14ac:dyDescent="0.2">
      <c r="B9" s="64" t="s">
        <v>116</v>
      </c>
      <c r="C9" s="40">
        <v>3769688</v>
      </c>
      <c r="D9" s="40">
        <v>2700713.3963302639</v>
      </c>
      <c r="E9" s="40">
        <v>568330912.57085514</v>
      </c>
      <c r="F9" s="43">
        <v>71.642889181551993</v>
      </c>
      <c r="G9" s="44">
        <v>210.43732864920236</v>
      </c>
      <c r="H9" s="44">
        <v>150.76338216076641</v>
      </c>
      <c r="I9" s="43">
        <v>3.6677780478924276</v>
      </c>
      <c r="J9" s="43">
        <v>25.284256309000224</v>
      </c>
      <c r="K9" s="43">
        <v>20.851684745436753</v>
      </c>
      <c r="L9" s="43">
        <v>22.165746483298484</v>
      </c>
      <c r="M9" s="60">
        <v>47.639362806785556</v>
      </c>
      <c r="O9" s="61">
        <v>137</v>
      </c>
      <c r="P9" s="62">
        <v>84</v>
      </c>
      <c r="Q9" s="40">
        <v>10653</v>
      </c>
      <c r="R9" s="62">
        <v>8907</v>
      </c>
    </row>
    <row r="10" spans="2:18" x14ac:dyDescent="0.2">
      <c r="B10" s="64" t="s">
        <v>117</v>
      </c>
      <c r="C10" s="40">
        <v>7723422</v>
      </c>
      <c r="D10" s="40">
        <v>5550679.2530003879</v>
      </c>
      <c r="E10" s="40">
        <v>1263365837.377285</v>
      </c>
      <c r="F10" s="43">
        <v>71.868133749526933</v>
      </c>
      <c r="G10" s="44">
        <v>227.60562803090809</v>
      </c>
      <c r="H10" s="44">
        <v>163.57591717470379</v>
      </c>
      <c r="I10" s="43">
        <v>2.3021291137832103</v>
      </c>
      <c r="J10" s="43">
        <v>34.396879359693628</v>
      </c>
      <c r="K10" s="43">
        <v>31.372514456932237</v>
      </c>
      <c r="L10" s="43">
        <v>20.856712601592996</v>
      </c>
      <c r="M10" s="60">
        <v>58.772502234548945</v>
      </c>
      <c r="O10" s="61">
        <v>297</v>
      </c>
      <c r="P10" s="62">
        <v>147</v>
      </c>
      <c r="Q10" s="40">
        <v>21366</v>
      </c>
      <c r="R10" s="62">
        <v>15824</v>
      </c>
    </row>
    <row r="11" spans="2:18" x14ac:dyDescent="0.2">
      <c r="B11" s="64" t="s">
        <v>118</v>
      </c>
      <c r="C11" s="40">
        <v>2734561</v>
      </c>
      <c r="D11" s="40">
        <v>1933867.043319182</v>
      </c>
      <c r="E11" s="40">
        <v>399243029.86608046</v>
      </c>
      <c r="F11" s="43">
        <v>70.719469900988926</v>
      </c>
      <c r="G11" s="44">
        <v>206.4480240486657</v>
      </c>
      <c r="H11" s="44">
        <v>145.99894822828253</v>
      </c>
      <c r="I11" s="43">
        <v>0.54501573313311802</v>
      </c>
      <c r="J11" s="43">
        <v>54.665164604844335</v>
      </c>
      <c r="K11" s="43">
        <v>53.826784427937014</v>
      </c>
      <c r="L11" s="43">
        <v>11.321611603789526</v>
      </c>
      <c r="M11" s="60">
        <v>71.242455503384761</v>
      </c>
      <c r="O11" s="61">
        <v>73</v>
      </c>
      <c r="P11" s="62">
        <v>51</v>
      </c>
      <c r="Q11" s="40">
        <v>7513</v>
      </c>
      <c r="R11" s="62">
        <v>6219</v>
      </c>
    </row>
    <row r="12" spans="2:18" x14ac:dyDescent="0.2">
      <c r="B12" s="64" t="s">
        <v>119</v>
      </c>
      <c r="C12" s="40">
        <v>2036254</v>
      </c>
      <c r="D12" s="40">
        <v>1176860.2079610829</v>
      </c>
      <c r="E12" s="40">
        <v>254877293.70062047</v>
      </c>
      <c r="F12" s="43">
        <v>57.795354015809565</v>
      </c>
      <c r="G12" s="44">
        <v>216.57397537656308</v>
      </c>
      <c r="H12" s="44">
        <v>125.16969577499687</v>
      </c>
      <c r="I12" s="43">
        <v>1.5090357196446829</v>
      </c>
      <c r="J12" s="43">
        <v>5.8062854266449957</v>
      </c>
      <c r="K12" s="43">
        <v>4.233366691423381</v>
      </c>
      <c r="L12" s="43">
        <v>12.475559725964459</v>
      </c>
      <c r="M12" s="60">
        <v>17.237062607440588</v>
      </c>
      <c r="O12" s="61">
        <v>52</v>
      </c>
      <c r="P12" s="62">
        <v>30</v>
      </c>
      <c r="Q12" s="40">
        <v>5653</v>
      </c>
      <c r="R12" s="62">
        <v>4443</v>
      </c>
    </row>
    <row r="13" spans="2:18" x14ac:dyDescent="0.2">
      <c r="B13" s="64" t="s">
        <v>120</v>
      </c>
      <c r="C13" s="40">
        <v>6151489</v>
      </c>
      <c r="D13" s="40">
        <v>4562792.6289109644</v>
      </c>
      <c r="E13" s="40">
        <v>988714860.72069168</v>
      </c>
      <c r="F13" s="43">
        <v>74.173791563489175</v>
      </c>
      <c r="G13" s="44">
        <v>216.69072893121501</v>
      </c>
      <c r="H13" s="44">
        <v>160.72772961484475</v>
      </c>
      <c r="I13" s="43">
        <v>1.5751063514648622</v>
      </c>
      <c r="J13" s="43">
        <v>28.571329998673022</v>
      </c>
      <c r="K13" s="43">
        <v>26.577598209842215</v>
      </c>
      <c r="L13" s="43">
        <v>16.085776195229297</v>
      </c>
      <c r="M13" s="60">
        <v>46.93858737108269</v>
      </c>
      <c r="O13" s="61">
        <v>176</v>
      </c>
      <c r="P13" s="62">
        <v>94</v>
      </c>
      <c r="Q13" s="40">
        <v>16943</v>
      </c>
      <c r="R13" s="62">
        <v>13007</v>
      </c>
    </row>
    <row r="14" spans="2:18" x14ac:dyDescent="0.2">
      <c r="B14" s="64" t="s">
        <v>121</v>
      </c>
      <c r="C14" s="40">
        <v>7601456</v>
      </c>
      <c r="D14" s="40">
        <v>5287802.0450220238</v>
      </c>
      <c r="E14" s="40">
        <v>1471860490.1478717</v>
      </c>
      <c r="F14" s="43">
        <v>69.563015888298551</v>
      </c>
      <c r="G14" s="44">
        <v>278.35014957367628</v>
      </c>
      <c r="H14" s="44">
        <v>193.62875877303924</v>
      </c>
      <c r="I14" s="43">
        <v>2.8843517158770227</v>
      </c>
      <c r="J14" s="43">
        <v>29.962105176270068</v>
      </c>
      <c r="K14" s="43">
        <v>26.31863155951449</v>
      </c>
      <c r="L14" s="43">
        <v>14.04491449113339</v>
      </c>
      <c r="M14" s="60">
        <v>44.059975348295318</v>
      </c>
      <c r="O14" s="61">
        <v>342</v>
      </c>
      <c r="P14" s="62">
        <v>132</v>
      </c>
      <c r="Q14" s="40">
        <v>20784</v>
      </c>
      <c r="R14" s="62">
        <v>14481</v>
      </c>
    </row>
    <row r="15" spans="2:18" x14ac:dyDescent="0.2">
      <c r="B15" s="64" t="s">
        <v>122</v>
      </c>
      <c r="C15" s="40">
        <v>1795193</v>
      </c>
      <c r="D15" s="40">
        <v>1348006.7880930521</v>
      </c>
      <c r="E15" s="40">
        <v>309733798.28292996</v>
      </c>
      <c r="F15" s="43">
        <v>75.089797480997987</v>
      </c>
      <c r="G15" s="44">
        <v>229.77169033480357</v>
      </c>
      <c r="H15" s="44">
        <v>172.53509694106981</v>
      </c>
      <c r="I15" s="43">
        <v>2.4848330190612713</v>
      </c>
      <c r="J15" s="43">
        <v>11.692898899139935</v>
      </c>
      <c r="K15" s="43">
        <v>8.9848083943727488</v>
      </c>
      <c r="L15" s="43">
        <v>20.046025085132587</v>
      </c>
      <c r="M15" s="60">
        <v>30.831930424101799</v>
      </c>
      <c r="O15" s="61">
        <v>97</v>
      </c>
      <c r="P15" s="62">
        <v>35</v>
      </c>
      <c r="Q15" s="40">
        <v>4909</v>
      </c>
      <c r="R15" s="62">
        <v>3266</v>
      </c>
    </row>
    <row r="16" spans="2:18" x14ac:dyDescent="0.2">
      <c r="B16" s="64" t="s">
        <v>123</v>
      </c>
      <c r="C16" s="40">
        <v>14716822</v>
      </c>
      <c r="D16" s="40">
        <v>9851998.9950915687</v>
      </c>
      <c r="E16" s="40">
        <v>2221050888.8315558</v>
      </c>
      <c r="F16" s="43">
        <v>66.943793946081357</v>
      </c>
      <c r="G16" s="44">
        <v>225.44164792730092</v>
      </c>
      <c r="H16" s="44">
        <v>150.91919225710251</v>
      </c>
      <c r="I16" s="43">
        <v>7.412853818220249</v>
      </c>
      <c r="J16" s="43">
        <v>69.471678537292703</v>
      </c>
      <c r="K16" s="43">
        <v>57.775976070806443</v>
      </c>
      <c r="L16" s="43">
        <v>17.878570013305279</v>
      </c>
      <c r="M16" s="60">
        <v>85.984064416907003</v>
      </c>
      <c r="O16" s="61">
        <v>445</v>
      </c>
      <c r="P16" s="62">
        <v>271</v>
      </c>
      <c r="Q16" s="40">
        <v>41951</v>
      </c>
      <c r="R16" s="62">
        <v>34453</v>
      </c>
    </row>
    <row r="17" spans="2:18" x14ac:dyDescent="0.2">
      <c r="B17" s="64" t="s">
        <v>124</v>
      </c>
      <c r="C17" s="40">
        <v>17186391</v>
      </c>
      <c r="D17" s="40">
        <v>12518709.99202653</v>
      </c>
      <c r="E17" s="40">
        <v>3293268691.1732292</v>
      </c>
      <c r="F17" s="43">
        <v>72.840830817979935</v>
      </c>
      <c r="G17" s="44">
        <v>263.06773567490518</v>
      </c>
      <c r="H17" s="44">
        <v>191.62072427964833</v>
      </c>
      <c r="I17" s="43">
        <v>3.5625651958999893</v>
      </c>
      <c r="J17" s="43">
        <v>72.849131011508987</v>
      </c>
      <c r="K17" s="43">
        <v>66.90309928563363</v>
      </c>
      <c r="L17" s="43">
        <v>20.947924481264444</v>
      </c>
      <c r="M17" s="60">
        <v>101.86583448067034</v>
      </c>
      <c r="O17" s="61">
        <v>459</v>
      </c>
      <c r="P17" s="62">
        <v>279</v>
      </c>
      <c r="Q17" s="40">
        <v>47404</v>
      </c>
      <c r="R17" s="62">
        <v>40313</v>
      </c>
    </row>
    <row r="18" spans="2:18" x14ac:dyDescent="0.2">
      <c r="B18" s="72" t="s">
        <v>125</v>
      </c>
      <c r="C18" s="73">
        <v>63715276</v>
      </c>
      <c r="D18" s="73">
        <v>44929120.589262709</v>
      </c>
      <c r="E18" s="73">
        <v>10763795588.363773</v>
      </c>
      <c r="F18" s="74">
        <v>70.515460984996295</v>
      </c>
      <c r="G18" s="75">
        <v>239.57280817412965</v>
      </c>
      <c r="H18" s="75">
        <v>168.9358700786884</v>
      </c>
      <c r="I18" s="74">
        <v>3.7638384027756833</v>
      </c>
      <c r="J18" s="74">
        <v>48.105610523710098</v>
      </c>
      <c r="K18" s="74">
        <v>42.733357597037113</v>
      </c>
      <c r="L18" s="74">
        <v>18.858808534864977</v>
      </c>
      <c r="M18" s="76">
        <v>69.651168221543031</v>
      </c>
      <c r="O18" s="77">
        <v>2078</v>
      </c>
      <c r="P18" s="78">
        <v>1123</v>
      </c>
      <c r="Q18" s="73">
        <v>177176</v>
      </c>
      <c r="R18" s="78">
        <v>140913</v>
      </c>
    </row>
    <row r="20" spans="2:18" ht="12.95" customHeight="1" x14ac:dyDescent="0.2">
      <c r="B20" s="85" t="s">
        <v>82</v>
      </c>
      <c r="C20" s="85"/>
      <c r="D20" s="85"/>
      <c r="E20" s="85"/>
      <c r="F20" s="85"/>
      <c r="G20" s="85"/>
      <c r="H20" s="85"/>
      <c r="I20" s="85"/>
      <c r="J20" s="85"/>
      <c r="K20" s="85"/>
      <c r="L20" s="85"/>
      <c r="M20" s="85"/>
      <c r="N20" s="85"/>
      <c r="O20" s="85"/>
      <c r="P20" s="85"/>
      <c r="Q20" s="85"/>
      <c r="R20" s="85"/>
    </row>
    <row r="22" spans="2:18" ht="33.75" customHeight="1" x14ac:dyDescent="0.2">
      <c r="B22" s="81" t="s">
        <v>83</v>
      </c>
      <c r="C22" s="81"/>
      <c r="D22" s="81"/>
      <c r="E22" s="81"/>
      <c r="F22" s="81"/>
      <c r="G22" s="81"/>
      <c r="H22" s="81"/>
      <c r="I22" s="81"/>
      <c r="J22" s="81"/>
      <c r="K22" s="81"/>
      <c r="L22" s="81"/>
      <c r="M22" s="81"/>
      <c r="N22" s="81"/>
      <c r="O22" s="81"/>
      <c r="P22" s="81"/>
      <c r="Q22" s="81"/>
      <c r="R22" s="81"/>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4"/>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0" customWidth="1"/>
    <col min="6" max="6" width="9.140625" style="43" customWidth="1"/>
    <col min="7" max="8" width="9.140625" style="44" customWidth="1"/>
    <col min="9" max="13" width="9.140625" style="43" customWidth="1"/>
    <col min="14" max="14" width="1.140625" customWidth="1"/>
    <col min="15" max="18" width="9.140625" style="40"/>
  </cols>
  <sheetData>
    <row r="2" spans="2:18" ht="23.25" x14ac:dyDescent="0.35">
      <c r="B2" s="45" t="s">
        <v>126</v>
      </c>
    </row>
    <row r="3" spans="2:18" x14ac:dyDescent="0.2">
      <c r="B3" s="46" t="s">
        <v>24</v>
      </c>
    </row>
    <row r="4" spans="2:18" x14ac:dyDescent="0.2">
      <c r="B4" s="46" t="s">
        <v>25</v>
      </c>
    </row>
    <row r="5" spans="2:18" x14ac:dyDescent="0.2">
      <c r="B5" s="47"/>
      <c r="C5" s="48"/>
      <c r="D5" s="48"/>
      <c r="E5" s="48"/>
      <c r="F5" s="49"/>
      <c r="G5" s="50"/>
      <c r="H5" s="50"/>
      <c r="I5" s="49"/>
      <c r="J5" s="49"/>
      <c r="K5" s="49"/>
      <c r="L5" s="49"/>
      <c r="M5" s="49"/>
      <c r="O5" s="48"/>
      <c r="P5" s="48"/>
      <c r="Q5" s="48"/>
      <c r="R5" s="48"/>
    </row>
    <row r="6" spans="2:18" x14ac:dyDescent="0.2">
      <c r="B6" s="39"/>
      <c r="C6" s="82" t="s">
        <v>58</v>
      </c>
      <c r="D6" s="82"/>
      <c r="E6" s="82"/>
      <c r="F6" s="82"/>
      <c r="G6" s="82"/>
      <c r="H6" s="82"/>
      <c r="I6" s="82"/>
      <c r="J6" s="82"/>
      <c r="K6" s="82"/>
      <c r="L6" s="82"/>
      <c r="M6" s="82"/>
      <c r="O6" s="83" t="s">
        <v>38</v>
      </c>
      <c r="P6" s="83"/>
      <c r="Q6" s="84" t="s">
        <v>41</v>
      </c>
      <c r="R6" s="84"/>
    </row>
    <row r="7" spans="2:18" ht="25.5" x14ac:dyDescent="0.2">
      <c r="B7" s="51" t="s">
        <v>26</v>
      </c>
      <c r="C7" s="52" t="s">
        <v>27</v>
      </c>
      <c r="D7" s="53" t="s">
        <v>28</v>
      </c>
      <c r="E7" s="53" t="s">
        <v>29</v>
      </c>
      <c r="F7" s="54" t="s">
        <v>30</v>
      </c>
      <c r="G7" s="55" t="s">
        <v>31</v>
      </c>
      <c r="H7" s="55" t="s">
        <v>32</v>
      </c>
      <c r="I7" s="54" t="s">
        <v>36</v>
      </c>
      <c r="J7" s="54" t="s">
        <v>37</v>
      </c>
      <c r="K7" s="54" t="s">
        <v>33</v>
      </c>
      <c r="L7" s="54" t="s">
        <v>34</v>
      </c>
      <c r="M7" s="56" t="s">
        <v>35</v>
      </c>
      <c r="O7" s="57" t="s">
        <v>39</v>
      </c>
      <c r="P7" s="52" t="s">
        <v>40</v>
      </c>
      <c r="Q7" s="52" t="s">
        <v>39</v>
      </c>
      <c r="R7" s="58" t="s">
        <v>40</v>
      </c>
    </row>
    <row r="8" spans="2:18" x14ac:dyDescent="0.2">
      <c r="B8" s="59" t="s">
        <v>85</v>
      </c>
      <c r="M8" s="60"/>
      <c r="O8" s="61"/>
      <c r="P8" s="62"/>
      <c r="R8" s="62"/>
    </row>
    <row r="9" spans="2:18" x14ac:dyDescent="0.2">
      <c r="B9" s="64" t="s">
        <v>127</v>
      </c>
      <c r="C9" s="40">
        <v>2734561</v>
      </c>
      <c r="D9" s="40">
        <v>1933867.043319182</v>
      </c>
      <c r="E9" s="40">
        <v>399243029.86608046</v>
      </c>
      <c r="F9" s="43">
        <v>70.719469900988926</v>
      </c>
      <c r="G9" s="44">
        <v>206.4480240486657</v>
      </c>
      <c r="H9" s="44">
        <v>145.99894822828253</v>
      </c>
      <c r="I9" s="43">
        <v>0.54501573313311802</v>
      </c>
      <c r="J9" s="43">
        <v>54.665164604844335</v>
      </c>
      <c r="K9" s="43">
        <v>53.826784427937014</v>
      </c>
      <c r="L9" s="43">
        <v>11.321611603789526</v>
      </c>
      <c r="M9" s="60">
        <v>71.242455503384761</v>
      </c>
      <c r="O9" s="61">
        <v>73</v>
      </c>
      <c r="P9" s="62">
        <v>51</v>
      </c>
      <c r="Q9" s="40">
        <v>7513</v>
      </c>
      <c r="R9" s="62">
        <v>6219</v>
      </c>
    </row>
    <row r="10" spans="2:18" x14ac:dyDescent="0.2">
      <c r="B10" s="72" t="s">
        <v>93</v>
      </c>
      <c r="C10" s="73">
        <v>2734561</v>
      </c>
      <c r="D10" s="73">
        <v>1933867.043319182</v>
      </c>
      <c r="E10" s="73">
        <v>399243029.86608046</v>
      </c>
      <c r="F10" s="74">
        <v>70.719469900988926</v>
      </c>
      <c r="G10" s="75">
        <v>206.4480240486657</v>
      </c>
      <c r="H10" s="75">
        <v>145.99894822828253</v>
      </c>
      <c r="I10" s="74">
        <v>0.54501573313311802</v>
      </c>
      <c r="J10" s="74">
        <v>54.665164604844335</v>
      </c>
      <c r="K10" s="74">
        <v>53.826784427937014</v>
      </c>
      <c r="L10" s="74">
        <v>11.321611603789526</v>
      </c>
      <c r="M10" s="76">
        <v>71.242455503384761</v>
      </c>
      <c r="O10" s="77">
        <v>73</v>
      </c>
      <c r="P10" s="78">
        <v>51</v>
      </c>
      <c r="Q10" s="73">
        <v>7513</v>
      </c>
      <c r="R10" s="78">
        <v>6219</v>
      </c>
    </row>
    <row r="11" spans="2:18" x14ac:dyDescent="0.2">
      <c r="B11" s="59" t="s">
        <v>94</v>
      </c>
      <c r="M11" s="60"/>
      <c r="O11" s="61"/>
      <c r="P11" s="62"/>
      <c r="R11" s="62"/>
    </row>
    <row r="12" spans="2:18" x14ac:dyDescent="0.2">
      <c r="B12" s="64" t="s">
        <v>128</v>
      </c>
      <c r="C12" s="40">
        <v>17186391</v>
      </c>
      <c r="D12" s="40">
        <v>12518709.99202653</v>
      </c>
      <c r="E12" s="40">
        <v>3293268691.1732292</v>
      </c>
      <c r="F12" s="43">
        <v>72.840830817979935</v>
      </c>
      <c r="G12" s="44">
        <v>263.06773567490518</v>
      </c>
      <c r="H12" s="44">
        <v>191.62072427964833</v>
      </c>
      <c r="I12" s="43">
        <v>3.5625651958999893</v>
      </c>
      <c r="J12" s="43">
        <v>72.849131011508987</v>
      </c>
      <c r="K12" s="43">
        <v>66.90309928563363</v>
      </c>
      <c r="L12" s="43">
        <v>20.947924481264444</v>
      </c>
      <c r="M12" s="60">
        <v>101.86583448067034</v>
      </c>
      <c r="O12" s="61">
        <v>459</v>
      </c>
      <c r="P12" s="62">
        <v>279</v>
      </c>
      <c r="Q12" s="40">
        <v>47404</v>
      </c>
      <c r="R12" s="62">
        <v>40313</v>
      </c>
    </row>
    <row r="13" spans="2:18" x14ac:dyDescent="0.2">
      <c r="B13" s="64" t="s">
        <v>129</v>
      </c>
      <c r="C13" s="40">
        <v>619617</v>
      </c>
      <c r="D13" s="40">
        <v>403835.4706177889</v>
      </c>
      <c r="E13" s="40">
        <v>90849965.318508446</v>
      </c>
      <c r="F13" s="43">
        <v>65.175014665154265</v>
      </c>
      <c r="G13" s="44">
        <v>224.96777011570046</v>
      </c>
      <c r="H13" s="44">
        <v>146.62277716477831</v>
      </c>
      <c r="I13" s="43">
        <v>3.0111137895778088</v>
      </c>
      <c r="J13" s="43">
        <v>48.489567023948801</v>
      </c>
      <c r="K13" s="43">
        <v>44.149074368177715</v>
      </c>
      <c r="L13" s="43">
        <v>10.968463501663104</v>
      </c>
      <c r="M13" s="60">
        <v>59.960012978171108</v>
      </c>
      <c r="O13" s="61">
        <v>47</v>
      </c>
      <c r="P13" s="62">
        <v>9</v>
      </c>
      <c r="Q13" s="40">
        <v>1698</v>
      </c>
      <c r="R13" s="62">
        <v>487</v>
      </c>
    </row>
    <row r="14" spans="2:18" x14ac:dyDescent="0.2">
      <c r="B14" s="64" t="s">
        <v>130</v>
      </c>
      <c r="C14" s="40">
        <v>870426</v>
      </c>
      <c r="D14" s="40">
        <v>530233.03184156038</v>
      </c>
      <c r="E14" s="40">
        <v>95787433.463906303</v>
      </c>
      <c r="F14" s="43">
        <v>60.916497420982417</v>
      </c>
      <c r="G14" s="44">
        <v>180.65157715886826</v>
      </c>
      <c r="H14" s="44">
        <v>110.04661334094604</v>
      </c>
      <c r="I14" s="43">
        <v>1.3664969511769063</v>
      </c>
      <c r="J14" s="43">
        <v>49.161892572037317</v>
      </c>
      <c r="K14" s="43">
        <v>47.15107758308519</v>
      </c>
      <c r="L14" s="43">
        <v>7.1720626632065985</v>
      </c>
      <c r="M14" s="60">
        <v>57.704845077096984</v>
      </c>
      <c r="O14" s="61">
        <v>73</v>
      </c>
      <c r="P14" s="62">
        <v>14</v>
      </c>
      <c r="Q14" s="40">
        <v>2417</v>
      </c>
      <c r="R14" s="62">
        <v>777</v>
      </c>
    </row>
    <row r="15" spans="2:18" x14ac:dyDescent="0.2">
      <c r="B15" s="64" t="s">
        <v>131</v>
      </c>
      <c r="C15" s="40">
        <v>792497</v>
      </c>
      <c r="D15" s="40">
        <v>472038.03565424774</v>
      </c>
      <c r="E15" s="40">
        <v>119373366.38111024</v>
      </c>
      <c r="F15" s="43">
        <v>59.563384549625773</v>
      </c>
      <c r="G15" s="44">
        <v>252.88929570189822</v>
      </c>
      <c r="H15" s="44">
        <v>150.62942368376187</v>
      </c>
      <c r="I15" s="43">
        <v>0.95220261342994206</v>
      </c>
      <c r="J15" s="43">
        <v>34.911012375195362</v>
      </c>
      <c r="K15" s="43">
        <v>33.638503056635315</v>
      </c>
      <c r="L15" s="43">
        <v>0.86190514531283169</v>
      </c>
      <c r="M15" s="60">
        <v>34.790340190525022</v>
      </c>
      <c r="O15" s="61">
        <v>51</v>
      </c>
      <c r="P15" s="62">
        <v>20</v>
      </c>
      <c r="Q15" s="40">
        <v>2178</v>
      </c>
      <c r="R15" s="62">
        <v>1236</v>
      </c>
    </row>
    <row r="16" spans="2:18" x14ac:dyDescent="0.2">
      <c r="B16" s="64" t="s">
        <v>132</v>
      </c>
      <c r="C16" s="40">
        <v>1885235</v>
      </c>
      <c r="D16" s="40">
        <v>1270006.7783005689</v>
      </c>
      <c r="E16" s="40">
        <v>249486881.48710084</v>
      </c>
      <c r="F16" s="43">
        <v>67.365966486966812</v>
      </c>
      <c r="G16" s="44">
        <v>196.44531489898512</v>
      </c>
      <c r="H16" s="44">
        <v>132.33728500006674</v>
      </c>
      <c r="I16" s="43">
        <v>2.122201678130977E-2</v>
      </c>
      <c r="J16" s="43">
        <v>27.426045194561276</v>
      </c>
      <c r="K16" s="43">
        <v>27.399008555477621</v>
      </c>
      <c r="L16" s="43">
        <v>8.7165776353079263</v>
      </c>
      <c r="M16" s="60">
        <v>38.50384204297611</v>
      </c>
      <c r="O16" s="61">
        <v>173</v>
      </c>
      <c r="P16" s="62">
        <v>29</v>
      </c>
      <c r="Q16" s="40">
        <v>5182</v>
      </c>
      <c r="R16" s="62">
        <v>1333</v>
      </c>
    </row>
    <row r="17" spans="2:18" x14ac:dyDescent="0.2">
      <c r="B17" s="64" t="s">
        <v>133</v>
      </c>
      <c r="C17" s="40">
        <v>2744004</v>
      </c>
      <c r="D17" s="40">
        <v>1839074.5903951714</v>
      </c>
      <c r="E17" s="40">
        <v>442339314.13971853</v>
      </c>
      <c r="F17" s="43">
        <v>67.021571047096558</v>
      </c>
      <c r="G17" s="44">
        <v>240.52276968530722</v>
      </c>
      <c r="H17" s="44">
        <v>161.2021389690826</v>
      </c>
      <c r="I17" s="43">
        <v>1.9548248638622689</v>
      </c>
      <c r="J17" s="43">
        <v>44.099477364173673</v>
      </c>
      <c r="K17" s="43">
        <v>41.336594473727473</v>
      </c>
      <c r="L17" s="43">
        <v>2.1165506197319517</v>
      </c>
      <c r="M17" s="60">
        <v>44.328055039925658</v>
      </c>
      <c r="O17" s="61">
        <v>181</v>
      </c>
      <c r="P17" s="62">
        <v>59</v>
      </c>
      <c r="Q17" s="40">
        <v>7502</v>
      </c>
      <c r="R17" s="62">
        <v>4134</v>
      </c>
    </row>
    <row r="18" spans="2:18" x14ac:dyDescent="0.2">
      <c r="B18" s="64" t="s">
        <v>134</v>
      </c>
      <c r="C18" s="40">
        <v>1299410</v>
      </c>
      <c r="D18" s="40">
        <v>863060.17870445398</v>
      </c>
      <c r="E18" s="40">
        <v>150669786.45171461</v>
      </c>
      <c r="F18" s="43">
        <v>66.419388699829454</v>
      </c>
      <c r="G18" s="44">
        <v>174.57622326856298</v>
      </c>
      <c r="H18" s="44">
        <v>115.95246031022896</v>
      </c>
      <c r="I18" s="43">
        <v>0.20961030067278891</v>
      </c>
      <c r="J18" s="43">
        <v>30.153725657349717</v>
      </c>
      <c r="K18" s="43">
        <v>29.881480695189964</v>
      </c>
      <c r="L18" s="43">
        <v>10.50794198719764</v>
      </c>
      <c r="M18" s="60">
        <v>43.529351338637142</v>
      </c>
      <c r="O18" s="61">
        <v>139</v>
      </c>
      <c r="P18" s="62">
        <v>22</v>
      </c>
      <c r="Q18" s="40">
        <v>3567</v>
      </c>
      <c r="R18" s="62">
        <v>878</v>
      </c>
    </row>
    <row r="19" spans="2:18" x14ac:dyDescent="0.2">
      <c r="B19" s="64" t="s">
        <v>135</v>
      </c>
      <c r="C19" s="40">
        <v>4025193</v>
      </c>
      <c r="D19" s="40">
        <v>2491529.5716025974</v>
      </c>
      <c r="E19" s="40">
        <v>622900576.9217658</v>
      </c>
      <c r="F19" s="43">
        <v>61.898387769296967</v>
      </c>
      <c r="G19" s="44">
        <v>250.00729833646113</v>
      </c>
      <c r="H19" s="44">
        <v>154.75048697584583</v>
      </c>
      <c r="I19" s="43">
        <v>0.86491590274031194</v>
      </c>
      <c r="J19" s="43">
        <v>21.273429112765061</v>
      </c>
      <c r="K19" s="43">
        <v>20.233510361238327</v>
      </c>
      <c r="L19" s="43">
        <v>7.9276377119678818</v>
      </c>
      <c r="M19" s="60">
        <v>29.7651874711086</v>
      </c>
      <c r="O19" s="61">
        <v>351</v>
      </c>
      <c r="P19" s="62">
        <v>80</v>
      </c>
      <c r="Q19" s="40">
        <v>11165</v>
      </c>
      <c r="R19" s="62">
        <v>4171</v>
      </c>
    </row>
    <row r="20" spans="2:18" x14ac:dyDescent="0.2">
      <c r="B20" s="64" t="s">
        <v>136</v>
      </c>
      <c r="M20" s="60"/>
      <c r="O20" s="61">
        <v>29</v>
      </c>
      <c r="P20" s="62">
        <v>2</v>
      </c>
      <c r="Q20" s="40">
        <v>824</v>
      </c>
      <c r="R20" s="62">
        <v>84</v>
      </c>
    </row>
    <row r="21" spans="2:18" x14ac:dyDescent="0.2">
      <c r="B21" s="64" t="s">
        <v>137</v>
      </c>
      <c r="C21" s="40">
        <v>841201</v>
      </c>
      <c r="D21" s="40">
        <v>620188.28780770488</v>
      </c>
      <c r="E21" s="40">
        <v>98634708.692114502</v>
      </c>
      <c r="F21" s="43">
        <v>73.726527644130812</v>
      </c>
      <c r="G21" s="44">
        <v>159.03994098433716</v>
      </c>
      <c r="H21" s="44">
        <v>117.25462605502668</v>
      </c>
      <c r="I21" s="43">
        <v>7.9473381770852544E-2</v>
      </c>
      <c r="J21" s="43">
        <v>30.622341722476136</v>
      </c>
      <c r="K21" s="43">
        <v>30.518614165992762</v>
      </c>
      <c r="L21" s="43">
        <v>9.5199244153643541</v>
      </c>
      <c r="M21" s="60">
        <v>42.943887582495513</v>
      </c>
      <c r="O21" s="61">
        <v>71</v>
      </c>
      <c r="P21" s="62">
        <v>17</v>
      </c>
      <c r="Q21" s="40">
        <v>2305</v>
      </c>
      <c r="R21" s="62">
        <v>737</v>
      </c>
    </row>
    <row r="22" spans="2:18" x14ac:dyDescent="0.2">
      <c r="B22" s="64" t="s">
        <v>138</v>
      </c>
      <c r="C22" s="40">
        <v>934537</v>
      </c>
      <c r="D22" s="40">
        <v>512052.70898053271</v>
      </c>
      <c r="E22" s="40">
        <v>128503295.32715194</v>
      </c>
      <c r="F22" s="43">
        <v>54.792127971448188</v>
      </c>
      <c r="G22" s="44">
        <v>250.95716334163052</v>
      </c>
      <c r="H22" s="44">
        <v>137.50477009166244</v>
      </c>
      <c r="I22" s="43">
        <v>0</v>
      </c>
      <c r="J22" s="43">
        <v>22.955045764353592</v>
      </c>
      <c r="K22" s="43">
        <v>22.955045764489022</v>
      </c>
      <c r="L22" s="43">
        <v>31.582247161864878</v>
      </c>
      <c r="M22" s="60">
        <v>61.787012215602431</v>
      </c>
      <c r="O22" s="61">
        <v>73</v>
      </c>
      <c r="P22" s="62">
        <v>7</v>
      </c>
      <c r="Q22" s="40">
        <v>2591</v>
      </c>
      <c r="R22" s="62">
        <v>426</v>
      </c>
    </row>
    <row r="23" spans="2:18" x14ac:dyDescent="0.2">
      <c r="B23" s="64" t="s">
        <v>139</v>
      </c>
      <c r="C23" s="40">
        <v>2209400</v>
      </c>
      <c r="D23" s="40">
        <v>1424769.2951997204</v>
      </c>
      <c r="E23" s="40">
        <v>326641842.04727811</v>
      </c>
      <c r="F23" s="43">
        <v>64.486706580959549</v>
      </c>
      <c r="G23" s="44">
        <v>229.25946196888691</v>
      </c>
      <c r="H23" s="44">
        <v>147.84187654896266</v>
      </c>
      <c r="I23" s="43">
        <v>3.7077370083692811</v>
      </c>
      <c r="J23" s="43">
        <v>32.892915654896946</v>
      </c>
      <c r="K23" s="43">
        <v>28.141756332159979</v>
      </c>
      <c r="L23" s="43">
        <v>4.2333304983869358</v>
      </c>
      <c r="M23" s="60">
        <v>33.566420384149936</v>
      </c>
      <c r="O23" s="61">
        <v>214</v>
      </c>
      <c r="P23" s="62">
        <v>48</v>
      </c>
      <c r="Q23" s="40">
        <v>6204</v>
      </c>
      <c r="R23" s="62">
        <v>2278</v>
      </c>
    </row>
    <row r="24" spans="2:18" x14ac:dyDescent="0.2">
      <c r="B24" s="64" t="s">
        <v>140</v>
      </c>
      <c r="C24" s="40">
        <v>1430492</v>
      </c>
      <c r="D24" s="40">
        <v>925289.69361729361</v>
      </c>
      <c r="E24" s="40">
        <v>157264146.1756629</v>
      </c>
      <c r="F24" s="43">
        <v>64.683318300087919</v>
      </c>
      <c r="G24" s="44">
        <v>169.96206405462081</v>
      </c>
      <c r="H24" s="44">
        <v>109.93710288184968</v>
      </c>
      <c r="I24" s="43">
        <v>-1.4852023817230442</v>
      </c>
      <c r="J24" s="43">
        <v>29.317833133628319</v>
      </c>
      <c r="K24" s="43">
        <v>31.267419981553701</v>
      </c>
      <c r="L24" s="43">
        <v>10.031739424734035</v>
      </c>
      <c r="M24" s="60">
        <v>44.435825503752788</v>
      </c>
      <c r="O24" s="61">
        <v>122</v>
      </c>
      <c r="P24" s="62">
        <v>16</v>
      </c>
      <c r="Q24" s="40">
        <v>3987</v>
      </c>
      <c r="R24" s="62">
        <v>1019</v>
      </c>
    </row>
    <row r="25" spans="2:18" x14ac:dyDescent="0.2">
      <c r="B25" s="72" t="s">
        <v>96</v>
      </c>
      <c r="C25" s="73">
        <v>35136587</v>
      </c>
      <c r="D25" s="73">
        <v>24693732.380760558</v>
      </c>
      <c r="E25" s="73">
        <v>6222331564.2512417</v>
      </c>
      <c r="F25" s="74">
        <v>70.279257290301302</v>
      </c>
      <c r="G25" s="75">
        <v>251.98019757836201</v>
      </c>
      <c r="H25" s="75">
        <v>177.08981137670659</v>
      </c>
      <c r="I25" s="74">
        <v>2.2685418302666283</v>
      </c>
      <c r="J25" s="74">
        <v>58.566787994667855</v>
      </c>
      <c r="K25" s="74">
        <v>55.049426888079793</v>
      </c>
      <c r="L25" s="74">
        <v>17.324147156253797</v>
      </c>
      <c r="M25" s="76">
        <v>81.9104177671949</v>
      </c>
      <c r="O25" s="77">
        <v>1983</v>
      </c>
      <c r="P25" s="78">
        <v>602</v>
      </c>
      <c r="Q25" s="73">
        <v>97024</v>
      </c>
      <c r="R25" s="78">
        <v>57873</v>
      </c>
    </row>
    <row r="26" spans="2:18" x14ac:dyDescent="0.2">
      <c r="B26" s="59" t="s">
        <v>97</v>
      </c>
      <c r="M26" s="60"/>
      <c r="O26" s="61"/>
      <c r="P26" s="62"/>
      <c r="R26" s="62"/>
    </row>
    <row r="27" spans="2:18" x14ac:dyDescent="0.2">
      <c r="B27" s="64" t="s">
        <v>141</v>
      </c>
      <c r="C27" s="40">
        <v>2036254</v>
      </c>
      <c r="D27" s="40">
        <v>1176860.2079610829</v>
      </c>
      <c r="E27" s="40">
        <v>254877293.70062047</v>
      </c>
      <c r="F27" s="43">
        <v>57.795354015809565</v>
      </c>
      <c r="G27" s="44">
        <v>216.57397537656308</v>
      </c>
      <c r="H27" s="44">
        <v>125.16969577499687</v>
      </c>
      <c r="I27" s="43">
        <v>1.5090357196446829</v>
      </c>
      <c r="J27" s="43">
        <v>5.8062854266449957</v>
      </c>
      <c r="K27" s="43">
        <v>4.233366691423381</v>
      </c>
      <c r="L27" s="43">
        <v>12.475559725964459</v>
      </c>
      <c r="M27" s="60">
        <v>17.237062607440588</v>
      </c>
      <c r="O27" s="61">
        <v>52</v>
      </c>
      <c r="P27" s="62">
        <v>30</v>
      </c>
      <c r="Q27" s="40">
        <v>5653</v>
      </c>
      <c r="R27" s="62">
        <v>4443</v>
      </c>
    </row>
    <row r="28" spans="2:18" x14ac:dyDescent="0.2">
      <c r="B28" s="64" t="s">
        <v>142</v>
      </c>
      <c r="C28" s="40">
        <v>483260</v>
      </c>
      <c r="D28" s="40">
        <v>304010.18378089333</v>
      </c>
      <c r="E28" s="40">
        <v>59583606.165710904</v>
      </c>
      <c r="F28" s="43">
        <v>62.908203406218874</v>
      </c>
      <c r="G28" s="44">
        <v>195.9921388970775</v>
      </c>
      <c r="H28" s="44">
        <v>123.29513339757254</v>
      </c>
      <c r="I28" s="43">
        <v>11.563846905018595</v>
      </c>
      <c r="J28" s="43">
        <v>24.348383877449749</v>
      </c>
      <c r="K28" s="43">
        <v>11.459390588597678</v>
      </c>
      <c r="L28" s="43">
        <v>13.346233618066902</v>
      </c>
      <c r="M28" s="60">
        <v>26.335021245720352</v>
      </c>
      <c r="O28" s="61">
        <v>16</v>
      </c>
      <c r="P28" s="62">
        <v>6</v>
      </c>
      <c r="Q28" s="40">
        <v>1324</v>
      </c>
      <c r="R28" s="62">
        <v>830</v>
      </c>
    </row>
    <row r="29" spans="2:18" x14ac:dyDescent="0.2">
      <c r="B29" s="64" t="s">
        <v>143</v>
      </c>
      <c r="M29" s="60"/>
      <c r="O29" s="61">
        <v>5</v>
      </c>
      <c r="P29" s="62">
        <v>0</v>
      </c>
      <c r="Q29" s="40">
        <v>237</v>
      </c>
      <c r="R29" s="62">
        <v>0</v>
      </c>
    </row>
    <row r="30" spans="2:18" x14ac:dyDescent="0.2">
      <c r="B30" s="64" t="s">
        <v>144</v>
      </c>
      <c r="M30" s="60"/>
      <c r="O30" s="61">
        <v>13</v>
      </c>
      <c r="P30" s="62">
        <v>1</v>
      </c>
      <c r="Q30" s="40">
        <v>591</v>
      </c>
      <c r="R30" s="62">
        <v>16</v>
      </c>
    </row>
    <row r="31" spans="2:18" x14ac:dyDescent="0.2">
      <c r="B31" s="64" t="s">
        <v>145</v>
      </c>
      <c r="C31" s="40">
        <v>291046</v>
      </c>
      <c r="D31" s="40">
        <v>181844.59417598168</v>
      </c>
      <c r="E31" s="40">
        <v>90255424.997453406</v>
      </c>
      <c r="F31" s="43">
        <v>62.479674751063975</v>
      </c>
      <c r="G31" s="44">
        <v>496.33273623799857</v>
      </c>
      <c r="H31" s="44">
        <v>310.10707928455776</v>
      </c>
      <c r="M31" s="60"/>
      <c r="O31" s="61">
        <v>7</v>
      </c>
      <c r="P31" s="62">
        <v>4</v>
      </c>
      <c r="Q31" s="40">
        <v>801</v>
      </c>
      <c r="R31" s="62">
        <v>629</v>
      </c>
    </row>
    <row r="32" spans="2:18" x14ac:dyDescent="0.2">
      <c r="B32" s="64" t="s">
        <v>146</v>
      </c>
      <c r="M32" s="60"/>
      <c r="O32" s="61">
        <v>11</v>
      </c>
      <c r="P32" s="62">
        <v>2</v>
      </c>
      <c r="Q32" s="40">
        <v>655</v>
      </c>
      <c r="R32" s="62">
        <v>178</v>
      </c>
    </row>
    <row r="33" spans="2:18" x14ac:dyDescent="0.2">
      <c r="B33" s="64" t="s">
        <v>147</v>
      </c>
      <c r="M33" s="60"/>
      <c r="O33" s="61">
        <v>2</v>
      </c>
      <c r="P33" s="62">
        <v>1</v>
      </c>
      <c r="Q33" s="40">
        <v>67</v>
      </c>
      <c r="R33" s="62">
        <v>33</v>
      </c>
    </row>
    <row r="34" spans="2:18" x14ac:dyDescent="0.2">
      <c r="B34" s="72" t="s">
        <v>99</v>
      </c>
      <c r="C34" s="73">
        <v>3369448</v>
      </c>
      <c r="D34" s="73">
        <v>1995317.404687871</v>
      </c>
      <c r="E34" s="73">
        <v>477256395.2712816</v>
      </c>
      <c r="F34" s="74">
        <v>59.21793138484022</v>
      </c>
      <c r="G34" s="75">
        <v>239.18820842739009</v>
      </c>
      <c r="H34" s="75">
        <v>141.64230914716049</v>
      </c>
      <c r="I34" s="74">
        <v>2.6138537997252422</v>
      </c>
      <c r="J34" s="74">
        <v>12.117314175014096</v>
      </c>
      <c r="K34" s="74">
        <v>9.2613814054746264</v>
      </c>
      <c r="L34" s="74">
        <v>17.878676113468895</v>
      </c>
      <c r="M34" s="76">
        <v>28.795869904149093</v>
      </c>
      <c r="O34" s="77">
        <v>106</v>
      </c>
      <c r="P34" s="78">
        <v>44</v>
      </c>
      <c r="Q34" s="73">
        <v>9328</v>
      </c>
      <c r="R34" s="78">
        <v>6129</v>
      </c>
    </row>
    <row r="35" spans="2:18" x14ac:dyDescent="0.2">
      <c r="B35" s="59" t="s">
        <v>100</v>
      </c>
      <c r="M35" s="60"/>
      <c r="O35" s="61"/>
      <c r="P35" s="62"/>
      <c r="R35" s="62"/>
    </row>
    <row r="36" spans="2:18" x14ac:dyDescent="0.2">
      <c r="B36" s="64" t="s">
        <v>148</v>
      </c>
      <c r="C36" s="40">
        <v>7723422</v>
      </c>
      <c r="D36" s="40">
        <v>5550679.2530003879</v>
      </c>
      <c r="E36" s="40">
        <v>1263365837.377285</v>
      </c>
      <c r="F36" s="43">
        <v>71.868133749526933</v>
      </c>
      <c r="G36" s="44">
        <v>227.60562803090809</v>
      </c>
      <c r="H36" s="44">
        <v>163.57591717470379</v>
      </c>
      <c r="I36" s="43">
        <v>2.3021291137832103</v>
      </c>
      <c r="J36" s="43">
        <v>34.396879359693628</v>
      </c>
      <c r="K36" s="43">
        <v>31.372514456932237</v>
      </c>
      <c r="L36" s="43">
        <v>20.856712601592996</v>
      </c>
      <c r="M36" s="60">
        <v>58.772502234548945</v>
      </c>
      <c r="O36" s="61">
        <v>297</v>
      </c>
      <c r="P36" s="62">
        <v>147</v>
      </c>
      <c r="Q36" s="40">
        <v>21366</v>
      </c>
      <c r="R36" s="62">
        <v>15824</v>
      </c>
    </row>
    <row r="37" spans="2:18" x14ac:dyDescent="0.2">
      <c r="B37" s="64" t="s">
        <v>149</v>
      </c>
      <c r="C37" s="40">
        <v>7601456</v>
      </c>
      <c r="D37" s="40">
        <v>5287802.0450220238</v>
      </c>
      <c r="E37" s="40">
        <v>1471860490.1478717</v>
      </c>
      <c r="F37" s="43">
        <v>69.563015888298551</v>
      </c>
      <c r="G37" s="44">
        <v>278.35014957367628</v>
      </c>
      <c r="H37" s="44">
        <v>193.62875877303924</v>
      </c>
      <c r="I37" s="43">
        <v>2.8843517158770227</v>
      </c>
      <c r="J37" s="43">
        <v>29.962105176270068</v>
      </c>
      <c r="K37" s="43">
        <v>26.31863155951449</v>
      </c>
      <c r="L37" s="43">
        <v>14.04491449113339</v>
      </c>
      <c r="M37" s="60">
        <v>44.059975348295318</v>
      </c>
      <c r="O37" s="61">
        <v>342</v>
      </c>
      <c r="P37" s="62">
        <v>132</v>
      </c>
      <c r="Q37" s="40">
        <v>20784</v>
      </c>
      <c r="R37" s="62">
        <v>14481</v>
      </c>
    </row>
    <row r="38" spans="2:18" x14ac:dyDescent="0.2">
      <c r="B38" s="64" t="s">
        <v>150</v>
      </c>
      <c r="C38" s="40">
        <v>458919</v>
      </c>
      <c r="D38" s="40">
        <v>352372.89164416806</v>
      </c>
      <c r="E38" s="40">
        <v>57252010.742769517</v>
      </c>
      <c r="F38" s="43">
        <v>76.783243152749847</v>
      </c>
      <c r="G38" s="44">
        <v>162.47563901874591</v>
      </c>
      <c r="H38" s="44">
        <v>124.75406497174777</v>
      </c>
      <c r="I38" s="43">
        <v>1.2726414095049785</v>
      </c>
      <c r="J38" s="43">
        <v>1.7033035478979226</v>
      </c>
      <c r="K38" s="43">
        <v>0.42525022785779304</v>
      </c>
      <c r="L38" s="43">
        <v>-1.4870823987200179</v>
      </c>
      <c r="M38" s="60">
        <v>-1.0681559920502934</v>
      </c>
      <c r="O38" s="61">
        <v>58</v>
      </c>
      <c r="P38" s="62">
        <v>13</v>
      </c>
      <c r="Q38" s="40">
        <v>1267</v>
      </c>
      <c r="R38" s="62">
        <v>372</v>
      </c>
    </row>
    <row r="39" spans="2:18" x14ac:dyDescent="0.2">
      <c r="B39" s="64" t="s">
        <v>151</v>
      </c>
      <c r="C39" s="40">
        <v>1340031</v>
      </c>
      <c r="D39" s="40">
        <v>895488.03969271656</v>
      </c>
      <c r="E39" s="40">
        <v>151615238.40888235</v>
      </c>
      <c r="F39" s="43">
        <v>66.825919675941577</v>
      </c>
      <c r="G39" s="44">
        <v>169.31017689628615</v>
      </c>
      <c r="H39" s="44">
        <v>113.14308281590677</v>
      </c>
      <c r="I39" s="43">
        <v>3.4862089455972245E-2</v>
      </c>
      <c r="J39" s="43">
        <v>5.6117479763484779</v>
      </c>
      <c r="K39" s="43">
        <v>5.5749423455622669</v>
      </c>
      <c r="L39" s="43">
        <v>0.20831369910261421</v>
      </c>
      <c r="M39" s="60">
        <v>5.7948694132095451</v>
      </c>
      <c r="O39" s="61">
        <v>86</v>
      </c>
      <c r="P39" s="62">
        <v>22</v>
      </c>
      <c r="Q39" s="40">
        <v>3674</v>
      </c>
      <c r="R39" s="62">
        <v>1056</v>
      </c>
    </row>
    <row r="40" spans="2:18" x14ac:dyDescent="0.2">
      <c r="B40" s="64" t="s">
        <v>152</v>
      </c>
      <c r="C40" s="40">
        <v>805727</v>
      </c>
      <c r="D40" s="40">
        <v>443205.58189748228</v>
      </c>
      <c r="E40" s="40">
        <v>77548461.216865465</v>
      </c>
      <c r="F40" s="43">
        <v>55.006916970323978</v>
      </c>
      <c r="G40" s="44">
        <v>174.97176115169771</v>
      </c>
      <c r="H40" s="44">
        <v>96.246571378227955</v>
      </c>
      <c r="I40" s="43">
        <v>3.2960820084690461</v>
      </c>
      <c r="J40" s="43">
        <v>3.2539289471155262</v>
      </c>
      <c r="K40" s="43">
        <v>-4.0807996360690588E-2</v>
      </c>
      <c r="L40" s="43">
        <v>-0.49066508818276733</v>
      </c>
      <c r="M40" s="60">
        <v>-0.53127285394737656</v>
      </c>
      <c r="O40" s="61">
        <v>60</v>
      </c>
      <c r="P40" s="62">
        <v>23</v>
      </c>
      <c r="Q40" s="40">
        <v>2211</v>
      </c>
      <c r="R40" s="62">
        <v>1357</v>
      </c>
    </row>
    <row r="41" spans="2:18" x14ac:dyDescent="0.2">
      <c r="B41" s="64" t="s">
        <v>153</v>
      </c>
      <c r="C41" s="40">
        <v>653594</v>
      </c>
      <c r="D41" s="40">
        <v>376418.47619712155</v>
      </c>
      <c r="E41" s="40">
        <v>62085667.171863541</v>
      </c>
      <c r="F41" s="43">
        <v>57.592094816831477</v>
      </c>
      <c r="G41" s="44">
        <v>164.93788455631156</v>
      </c>
      <c r="H41" s="44">
        <v>94.991182862546992</v>
      </c>
      <c r="I41" s="43">
        <v>-1.647894424004394</v>
      </c>
      <c r="J41" s="43">
        <v>-2.3440844845248825</v>
      </c>
      <c r="K41" s="43">
        <v>-0.70785475961034949</v>
      </c>
      <c r="L41" s="43">
        <v>10.263231057117055</v>
      </c>
      <c r="M41" s="60">
        <v>9.4827275279574952</v>
      </c>
      <c r="O41" s="61">
        <v>51</v>
      </c>
      <c r="P41" s="62">
        <v>15</v>
      </c>
      <c r="Q41" s="40">
        <v>1779</v>
      </c>
      <c r="R41" s="62">
        <v>905</v>
      </c>
    </row>
    <row r="42" spans="2:18" x14ac:dyDescent="0.2">
      <c r="B42" s="64" t="s">
        <v>154</v>
      </c>
      <c r="C42" s="40">
        <v>905687</v>
      </c>
      <c r="D42" s="40">
        <v>556109.76478224923</v>
      </c>
      <c r="E42" s="40">
        <v>93164442.55418241</v>
      </c>
      <c r="F42" s="43">
        <v>61.401981565623579</v>
      </c>
      <c r="G42" s="44">
        <v>167.52887371194058</v>
      </c>
      <c r="H42" s="44">
        <v>102.86604815370256</v>
      </c>
      <c r="I42" s="43">
        <v>1.6629773974263418</v>
      </c>
      <c r="J42" s="43">
        <v>3.2238465748938769</v>
      </c>
      <c r="K42" s="43">
        <v>1.535336872223886</v>
      </c>
      <c r="L42" s="43">
        <v>8.7464205347220041</v>
      </c>
      <c r="M42" s="60">
        <v>10.416044426460926</v>
      </c>
      <c r="O42" s="61">
        <v>62</v>
      </c>
      <c r="P42" s="62">
        <v>24</v>
      </c>
      <c r="Q42" s="40">
        <v>2488</v>
      </c>
      <c r="R42" s="62">
        <v>1347</v>
      </c>
    </row>
    <row r="43" spans="2:18" x14ac:dyDescent="0.2">
      <c r="B43" s="64" t="s">
        <v>155</v>
      </c>
      <c r="C43" s="40">
        <v>733890</v>
      </c>
      <c r="D43" s="40">
        <v>475618.21139812347</v>
      </c>
      <c r="E43" s="40">
        <v>72788475.313108832</v>
      </c>
      <c r="F43" s="43">
        <v>64.807833789549321</v>
      </c>
      <c r="G43" s="44">
        <v>153.03971456252782</v>
      </c>
      <c r="H43" s="44">
        <v>99.181723845683734</v>
      </c>
      <c r="I43" s="43">
        <v>5.246628089573429</v>
      </c>
      <c r="J43" s="43">
        <v>16.204399992294185</v>
      </c>
      <c r="K43" s="43">
        <v>10.411518261073972</v>
      </c>
      <c r="L43" s="43">
        <v>4.662304008964135</v>
      </c>
      <c r="M43" s="60">
        <v>15.559238903242159</v>
      </c>
      <c r="O43" s="61">
        <v>64</v>
      </c>
      <c r="P43" s="62">
        <v>6</v>
      </c>
      <c r="Q43" s="40">
        <v>2012</v>
      </c>
      <c r="R43" s="62">
        <v>194</v>
      </c>
    </row>
    <row r="44" spans="2:18" x14ac:dyDescent="0.2">
      <c r="B44" s="64" t="s">
        <v>156</v>
      </c>
      <c r="C44" s="40">
        <v>1370955</v>
      </c>
      <c r="D44" s="40">
        <v>953227.19430064165</v>
      </c>
      <c r="E44" s="40">
        <v>160214970.84392354</v>
      </c>
      <c r="F44" s="43">
        <v>69.530159217526588</v>
      </c>
      <c r="G44" s="44">
        <v>168.07637444866347</v>
      </c>
      <c r="H44" s="44">
        <v>116.86377076120189</v>
      </c>
      <c r="I44" s="43">
        <v>-0.13730660528539379</v>
      </c>
      <c r="J44" s="43">
        <v>9.389090710413873</v>
      </c>
      <c r="K44" s="43">
        <v>9.5394956733471545</v>
      </c>
      <c r="L44" s="43">
        <v>5.0511455353101864</v>
      </c>
      <c r="M44" s="60">
        <v>15.072495018469995</v>
      </c>
      <c r="O44" s="61">
        <v>144</v>
      </c>
      <c r="P44" s="62">
        <v>23</v>
      </c>
      <c r="Q44" s="40">
        <v>3751</v>
      </c>
      <c r="R44" s="62">
        <v>793</v>
      </c>
    </row>
    <row r="45" spans="2:18" x14ac:dyDescent="0.2">
      <c r="B45" s="64" t="s">
        <v>157</v>
      </c>
      <c r="C45" s="40">
        <v>3438789</v>
      </c>
      <c r="D45" s="40">
        <v>2381907.7009659046</v>
      </c>
      <c r="E45" s="40">
        <v>727155522.39618897</v>
      </c>
      <c r="F45" s="43">
        <v>69.265886943511347</v>
      </c>
      <c r="G45" s="44">
        <v>305.28282943176799</v>
      </c>
      <c r="H45" s="44">
        <v>211.45685949216104</v>
      </c>
      <c r="I45" s="43">
        <v>1.2719703569150411</v>
      </c>
      <c r="J45" s="43">
        <v>12.459812672273483</v>
      </c>
      <c r="K45" s="43">
        <v>11.047323633562035</v>
      </c>
      <c r="L45" s="43">
        <v>9.6319554142422259</v>
      </c>
      <c r="M45" s="60">
        <v>21.74335233461494</v>
      </c>
      <c r="O45" s="61">
        <v>284</v>
      </c>
      <c r="P45" s="62">
        <v>85</v>
      </c>
      <c r="Q45" s="40">
        <v>9441</v>
      </c>
      <c r="R45" s="62">
        <v>4327</v>
      </c>
    </row>
    <row r="46" spans="2:18" x14ac:dyDescent="0.2">
      <c r="B46" s="64" t="s">
        <v>158</v>
      </c>
      <c r="C46" s="40">
        <v>1442181</v>
      </c>
      <c r="D46" s="40">
        <v>974292.97871759953</v>
      </c>
      <c r="E46" s="40">
        <v>169966361.58945698</v>
      </c>
      <c r="F46" s="43">
        <v>67.556914057084342</v>
      </c>
      <c r="G46" s="44">
        <v>174.45097655653126</v>
      </c>
      <c r="H46" s="44">
        <v>117.85369630404017</v>
      </c>
      <c r="I46" s="43">
        <v>-0.82657074228390714</v>
      </c>
      <c r="J46" s="43">
        <v>3.5717760392661817</v>
      </c>
      <c r="K46" s="43">
        <v>4.4350052372491815</v>
      </c>
      <c r="L46" s="43">
        <v>14.331994454080771</v>
      </c>
      <c r="M46" s="60">
        <v>19.402624395950134</v>
      </c>
      <c r="O46" s="61">
        <v>77</v>
      </c>
      <c r="P46" s="62">
        <v>30</v>
      </c>
      <c r="Q46" s="40">
        <v>3950</v>
      </c>
      <c r="R46" s="62">
        <v>2098</v>
      </c>
    </row>
    <row r="47" spans="2:18" x14ac:dyDescent="0.2">
      <c r="B47" s="64" t="s">
        <v>159</v>
      </c>
      <c r="C47" s="40">
        <v>5240002</v>
      </c>
      <c r="D47" s="40">
        <v>3306988.4207120934</v>
      </c>
      <c r="E47" s="40">
        <v>836939777.27315915</v>
      </c>
      <c r="F47" s="43">
        <v>63.110441956168977</v>
      </c>
      <c r="G47" s="44">
        <v>253.08216141045364</v>
      </c>
      <c r="H47" s="44">
        <v>159.72127057836221</v>
      </c>
      <c r="I47" s="43">
        <v>0.19697110790846359</v>
      </c>
      <c r="J47" s="43">
        <v>22.266658712824302</v>
      </c>
      <c r="K47" s="43">
        <v>22.026302153515502</v>
      </c>
      <c r="L47" s="43">
        <v>16.455549249651771</v>
      </c>
      <c r="M47" s="60">
        <v>42.106400401872165</v>
      </c>
      <c r="O47" s="61">
        <v>253</v>
      </c>
      <c r="P47" s="62">
        <v>98</v>
      </c>
      <c r="Q47" s="40">
        <v>14231</v>
      </c>
      <c r="R47" s="62">
        <v>8129</v>
      </c>
    </row>
    <row r="48" spans="2:18" x14ac:dyDescent="0.2">
      <c r="B48" s="64" t="s">
        <v>160</v>
      </c>
      <c r="C48" s="40">
        <v>1248252</v>
      </c>
      <c r="D48" s="40">
        <v>885866.25848553539</v>
      </c>
      <c r="E48" s="40">
        <v>361177917.84314728</v>
      </c>
      <c r="F48" s="43">
        <v>70.968543089499192</v>
      </c>
      <c r="G48" s="44">
        <v>407.71156411421742</v>
      </c>
      <c r="H48" s="44">
        <v>289.34695705926953</v>
      </c>
      <c r="I48" s="43">
        <v>0.50030675389963919</v>
      </c>
      <c r="J48" s="43">
        <v>16.29867018990176</v>
      </c>
      <c r="K48" s="43">
        <v>15.719716632036633</v>
      </c>
      <c r="L48" s="43">
        <v>10.914578473709643</v>
      </c>
      <c r="M48" s="60">
        <v>28.350035913363772</v>
      </c>
      <c r="O48" s="61">
        <v>77</v>
      </c>
      <c r="P48" s="62">
        <v>27</v>
      </c>
      <c r="Q48" s="40">
        <v>3396</v>
      </c>
      <c r="R48" s="62">
        <v>2025</v>
      </c>
    </row>
    <row r="49" spans="2:18" x14ac:dyDescent="0.2">
      <c r="B49" s="72" t="s">
        <v>102</v>
      </c>
      <c r="C49" s="73">
        <v>33006705</v>
      </c>
      <c r="D49" s="73">
        <v>22590466.152884975</v>
      </c>
      <c r="E49" s="73">
        <v>5661627085.8578243</v>
      </c>
      <c r="F49" s="74">
        <v>68.442051858508677</v>
      </c>
      <c r="G49" s="75">
        <v>250.62019736740984</v>
      </c>
      <c r="H49" s="75">
        <v>171.52960545009944</v>
      </c>
      <c r="I49" s="74">
        <v>1.6798472943390648</v>
      </c>
      <c r="J49" s="74">
        <v>23.637327654402142</v>
      </c>
      <c r="K49" s="74">
        <v>21.594722006688041</v>
      </c>
      <c r="L49" s="74">
        <v>14.616680147925514</v>
      </c>
      <c r="M49" s="76">
        <v>39.367833599165102</v>
      </c>
      <c r="O49" s="77">
        <v>1856</v>
      </c>
      <c r="P49" s="78">
        <v>646</v>
      </c>
      <c r="Q49" s="73">
        <v>90470</v>
      </c>
      <c r="R49" s="78">
        <v>53028</v>
      </c>
    </row>
    <row r="50" spans="2:18" x14ac:dyDescent="0.2">
      <c r="B50" s="59" t="s">
        <v>103</v>
      </c>
      <c r="M50" s="60"/>
      <c r="O50" s="61"/>
      <c r="P50" s="62"/>
      <c r="R50" s="62"/>
    </row>
    <row r="51" spans="2:18" x14ac:dyDescent="0.2">
      <c r="B51" s="64" t="s">
        <v>161</v>
      </c>
      <c r="C51" s="40">
        <v>3769688</v>
      </c>
      <c r="D51" s="40">
        <v>2700713.3963302639</v>
      </c>
      <c r="E51" s="40">
        <v>568330912.57085514</v>
      </c>
      <c r="F51" s="43">
        <v>71.642889181551993</v>
      </c>
      <c r="G51" s="44">
        <v>210.43732864920236</v>
      </c>
      <c r="H51" s="44">
        <v>150.76338216076641</v>
      </c>
      <c r="I51" s="43">
        <v>3.6677780478924276</v>
      </c>
      <c r="J51" s="43">
        <v>25.284256309000224</v>
      </c>
      <c r="K51" s="43">
        <v>20.851684745436753</v>
      </c>
      <c r="L51" s="43">
        <v>22.165746483298484</v>
      </c>
      <c r="M51" s="60">
        <v>47.639362806785556</v>
      </c>
      <c r="O51" s="61">
        <v>137</v>
      </c>
      <c r="P51" s="62">
        <v>84</v>
      </c>
      <c r="Q51" s="40">
        <v>10653</v>
      </c>
      <c r="R51" s="62">
        <v>8907</v>
      </c>
    </row>
    <row r="52" spans="2:18" x14ac:dyDescent="0.2">
      <c r="B52" s="64" t="s">
        <v>162</v>
      </c>
      <c r="C52" s="40">
        <v>90885</v>
      </c>
      <c r="D52" s="40">
        <v>66408.310396162429</v>
      </c>
      <c r="E52" s="40">
        <v>16303946.513898497</v>
      </c>
      <c r="F52" s="43">
        <v>73.068504589494893</v>
      </c>
      <c r="G52" s="44">
        <v>245.5106358923515</v>
      </c>
      <c r="H52" s="44">
        <v>179.39095025470095</v>
      </c>
      <c r="I52" s="43">
        <v>0.4798178019037932</v>
      </c>
      <c r="J52" s="43">
        <v>9.2957890553135929</v>
      </c>
      <c r="K52" s="43">
        <v>8.773872650539646</v>
      </c>
      <c r="L52" s="43">
        <v>11.771625108873794</v>
      </c>
      <c r="M52" s="60">
        <v>21.578325155354658</v>
      </c>
      <c r="O52" s="61">
        <v>8</v>
      </c>
      <c r="P52" s="62">
        <v>5</v>
      </c>
      <c r="Q52" s="40">
        <v>249</v>
      </c>
      <c r="R52" s="62">
        <v>166</v>
      </c>
    </row>
    <row r="53" spans="2:18" x14ac:dyDescent="0.2">
      <c r="B53" s="64" t="s">
        <v>163</v>
      </c>
      <c r="C53" s="40">
        <v>192155</v>
      </c>
      <c r="D53" s="40">
        <v>115867.63825519133</v>
      </c>
      <c r="E53" s="40">
        <v>30788788.04396823</v>
      </c>
      <c r="F53" s="43">
        <v>60.299049337873761</v>
      </c>
      <c r="G53" s="44">
        <v>265.7237905907586</v>
      </c>
      <c r="H53" s="44">
        <v>160.2289195907899</v>
      </c>
      <c r="I53" s="43">
        <v>-0.24917590261375139</v>
      </c>
      <c r="J53" s="43">
        <v>13.780351207819354</v>
      </c>
      <c r="K53" s="43">
        <v>14.064572636257999</v>
      </c>
      <c r="L53" s="43">
        <v>22.030575022602378</v>
      </c>
      <c r="M53" s="60">
        <v>39.193653885099579</v>
      </c>
      <c r="O53" s="61">
        <v>12</v>
      </c>
      <c r="P53" s="62">
        <v>5</v>
      </c>
      <c r="Q53" s="40">
        <v>529</v>
      </c>
      <c r="R53" s="62">
        <v>325</v>
      </c>
    </row>
    <row r="54" spans="2:18" x14ac:dyDescent="0.2">
      <c r="B54" s="64" t="s">
        <v>164</v>
      </c>
      <c r="M54" s="60"/>
      <c r="O54" s="61">
        <v>5</v>
      </c>
      <c r="P54" s="62">
        <v>3</v>
      </c>
      <c r="Q54" s="40">
        <v>185</v>
      </c>
      <c r="R54" s="62">
        <v>122</v>
      </c>
    </row>
    <row r="55" spans="2:18" x14ac:dyDescent="0.2">
      <c r="B55" s="64" t="s">
        <v>165</v>
      </c>
      <c r="C55" s="40">
        <v>393651</v>
      </c>
      <c r="D55" s="40">
        <v>286396.38697357086</v>
      </c>
      <c r="E55" s="40">
        <v>43461964.072239317</v>
      </c>
      <c r="F55" s="43">
        <v>72.753882747299215</v>
      </c>
      <c r="G55" s="44">
        <v>151.75458228196874</v>
      </c>
      <c r="H55" s="44">
        <v>110.40735085707725</v>
      </c>
      <c r="I55" s="43">
        <v>0.29145977014422675</v>
      </c>
      <c r="J55" s="43">
        <v>-0.16267987492111827</v>
      </c>
      <c r="K55" s="43">
        <v>-0.45281985736373737</v>
      </c>
      <c r="L55" s="43">
        <v>-2.1556326908517653</v>
      </c>
      <c r="M55" s="60">
        <v>-2.5986914152978176</v>
      </c>
      <c r="O55" s="61">
        <v>31</v>
      </c>
      <c r="P55" s="62">
        <v>8</v>
      </c>
      <c r="Q55" s="40">
        <v>1079</v>
      </c>
      <c r="R55" s="62">
        <v>390</v>
      </c>
    </row>
    <row r="56" spans="2:18" x14ac:dyDescent="0.2">
      <c r="B56" s="64" t="s">
        <v>166</v>
      </c>
      <c r="C56" s="40">
        <v>243819</v>
      </c>
      <c r="D56" s="40">
        <v>99475.922275103891</v>
      </c>
      <c r="E56" s="40">
        <v>17292844.350480154</v>
      </c>
      <c r="F56" s="43">
        <v>40.799085499942123</v>
      </c>
      <c r="G56" s="44">
        <v>173.83949758873541</v>
      </c>
      <c r="H56" s="44">
        <v>70.924925253897996</v>
      </c>
      <c r="I56" s="43">
        <v>2.7017122638529094</v>
      </c>
      <c r="J56" s="43">
        <v>8.0791228903004324</v>
      </c>
      <c r="K56" s="43">
        <v>5.2359503146813502</v>
      </c>
      <c r="L56" s="43">
        <v>22.925466336829629</v>
      </c>
      <c r="M56" s="60">
        <v>29.361782678399063</v>
      </c>
      <c r="O56" s="61">
        <v>22</v>
      </c>
      <c r="P56" s="62">
        <v>4</v>
      </c>
      <c r="Q56" s="40">
        <v>677</v>
      </c>
      <c r="R56" s="62">
        <v>217</v>
      </c>
    </row>
    <row r="57" spans="2:18" x14ac:dyDescent="0.2">
      <c r="B57" s="64" t="s">
        <v>167</v>
      </c>
      <c r="C57" s="40">
        <v>473657</v>
      </c>
      <c r="D57" s="40">
        <v>293876.09799266048</v>
      </c>
      <c r="E57" s="40">
        <v>45829689.516307451</v>
      </c>
      <c r="F57" s="43">
        <v>62.044073663570998</v>
      </c>
      <c r="G57" s="44">
        <v>155.94902011204749</v>
      </c>
      <c r="H57" s="44">
        <v>96.757124915935904</v>
      </c>
      <c r="I57" s="43">
        <v>1.6998754669987546</v>
      </c>
      <c r="J57" s="43">
        <v>2.172745169775598</v>
      </c>
      <c r="K57" s="43">
        <v>0.46496586215007546</v>
      </c>
      <c r="L57" s="43">
        <v>9.5794809659278446</v>
      </c>
      <c r="M57" s="60">
        <v>10.088988144316602</v>
      </c>
      <c r="O57" s="61">
        <v>33</v>
      </c>
      <c r="P57" s="62">
        <v>8</v>
      </c>
      <c r="Q57" s="40">
        <v>1305</v>
      </c>
      <c r="R57" s="62">
        <v>432</v>
      </c>
    </row>
    <row r="58" spans="2:18" x14ac:dyDescent="0.2">
      <c r="B58" s="64" t="s">
        <v>168</v>
      </c>
      <c r="M58" s="60"/>
      <c r="O58" s="61">
        <v>13</v>
      </c>
      <c r="P58" s="62">
        <v>2</v>
      </c>
      <c r="Q58" s="40">
        <v>309</v>
      </c>
      <c r="R58" s="62">
        <v>114</v>
      </c>
    </row>
    <row r="59" spans="2:18" x14ac:dyDescent="0.2">
      <c r="B59" s="64" t="s">
        <v>169</v>
      </c>
      <c r="C59" s="40">
        <v>436540</v>
      </c>
      <c r="D59" s="40">
        <v>307476.21576763486</v>
      </c>
      <c r="E59" s="40">
        <v>47539755.992143162</v>
      </c>
      <c r="F59" s="43">
        <v>70.434832035468659</v>
      </c>
      <c r="G59" s="44">
        <v>154.61279134536306</v>
      </c>
      <c r="H59" s="44">
        <v>108.90125988945609</v>
      </c>
      <c r="I59" s="43">
        <v>0.32450221544005442</v>
      </c>
      <c r="J59" s="43">
        <v>23.504922416241847</v>
      </c>
      <c r="K59" s="43">
        <v>23.105442527846172</v>
      </c>
      <c r="L59" s="43">
        <v>4.9827518266426463</v>
      </c>
      <c r="M59" s="60">
        <v>29.239481214121259</v>
      </c>
      <c r="O59" s="61">
        <v>48</v>
      </c>
      <c r="P59" s="62">
        <v>9</v>
      </c>
      <c r="Q59" s="40">
        <v>1196</v>
      </c>
      <c r="R59" s="62">
        <v>241</v>
      </c>
    </row>
    <row r="60" spans="2:18" x14ac:dyDescent="0.2">
      <c r="B60" s="64" t="s">
        <v>170</v>
      </c>
      <c r="M60" s="60"/>
      <c r="O60" s="61">
        <v>10</v>
      </c>
      <c r="P60" s="62">
        <v>3</v>
      </c>
      <c r="Q60" s="40">
        <v>339</v>
      </c>
      <c r="R60" s="62">
        <v>166</v>
      </c>
    </row>
    <row r="61" spans="2:18" x14ac:dyDescent="0.2">
      <c r="B61" s="64" t="s">
        <v>171</v>
      </c>
      <c r="C61" s="40">
        <v>241955</v>
      </c>
      <c r="D61" s="40">
        <v>153012.84018190525</v>
      </c>
      <c r="E61" s="40">
        <v>22571347.971068922</v>
      </c>
      <c r="F61" s="43">
        <v>63.240205898578346</v>
      </c>
      <c r="G61" s="44">
        <v>147.5127704592345</v>
      </c>
      <c r="H61" s="44">
        <v>93.287379765117151</v>
      </c>
      <c r="I61" s="43">
        <v>2.826993281003642</v>
      </c>
      <c r="J61" s="43">
        <v>-0.62154767355654095</v>
      </c>
      <c r="K61" s="43">
        <v>-3.3537311989000149</v>
      </c>
      <c r="L61" s="43">
        <v>6.2684662054867744</v>
      </c>
      <c r="M61" s="60">
        <v>2.7045074997790906</v>
      </c>
      <c r="O61" s="61">
        <v>16</v>
      </c>
      <c r="P61" s="62">
        <v>4</v>
      </c>
      <c r="Q61" s="40">
        <v>673</v>
      </c>
      <c r="R61" s="62">
        <v>226</v>
      </c>
    </row>
    <row r="62" spans="2:18" x14ac:dyDescent="0.2">
      <c r="B62" s="64" t="s">
        <v>172</v>
      </c>
      <c r="C62" s="40">
        <v>142468</v>
      </c>
      <c r="D62" s="40">
        <v>53958.263706713544</v>
      </c>
      <c r="E62" s="40">
        <v>8675596.2682547029</v>
      </c>
      <c r="F62" s="43">
        <v>37.87395324333432</v>
      </c>
      <c r="G62" s="44">
        <v>160.78345877492117</v>
      </c>
      <c r="H62" s="44">
        <v>60.895051999429363</v>
      </c>
      <c r="I62" s="43">
        <v>0.59878548227651462</v>
      </c>
      <c r="J62" s="43">
        <v>4.0040038585266959</v>
      </c>
      <c r="K62" s="43">
        <v>3.3849497884108448</v>
      </c>
      <c r="L62" s="43">
        <v>4.7650142672196081</v>
      </c>
      <c r="M62" s="60">
        <v>8.3112573958796929</v>
      </c>
      <c r="O62" s="61">
        <v>17</v>
      </c>
      <c r="P62" s="62">
        <v>8</v>
      </c>
      <c r="Q62" s="40">
        <v>392</v>
      </c>
      <c r="R62" s="62">
        <v>229</v>
      </c>
    </row>
    <row r="63" spans="2:18" x14ac:dyDescent="0.2">
      <c r="B63" s="72" t="s">
        <v>105</v>
      </c>
      <c r="C63" s="73">
        <v>6289231</v>
      </c>
      <c r="D63" s="73">
        <v>4343699.7043096498</v>
      </c>
      <c r="E63" s="73">
        <v>887193947.73865879</v>
      </c>
      <c r="F63" s="74">
        <v>69.065672803394392</v>
      </c>
      <c r="G63" s="75">
        <v>204.24845365309659</v>
      </c>
      <c r="H63" s="75">
        <v>141.06556870604032</v>
      </c>
      <c r="I63" s="74">
        <v>2.5508108456258527</v>
      </c>
      <c r="J63" s="74">
        <v>20.799950203666778</v>
      </c>
      <c r="K63" s="74">
        <v>17.795217031924444</v>
      </c>
      <c r="L63" s="74">
        <v>19.861003942823451</v>
      </c>
      <c r="M63" s="76">
        <v>41.190529731142824</v>
      </c>
      <c r="O63" s="77">
        <v>352</v>
      </c>
      <c r="P63" s="78">
        <v>143</v>
      </c>
      <c r="Q63" s="73">
        <v>17586</v>
      </c>
      <c r="R63" s="78">
        <v>11535</v>
      </c>
    </row>
    <row r="64" spans="2:18" x14ac:dyDescent="0.2">
      <c r="B64" s="59" t="s">
        <v>106</v>
      </c>
      <c r="M64" s="60"/>
      <c r="O64" s="61"/>
      <c r="P64" s="62"/>
      <c r="R64" s="62"/>
    </row>
    <row r="65" spans="2:18" x14ac:dyDescent="0.2">
      <c r="B65" s="64" t="s">
        <v>173</v>
      </c>
      <c r="C65" s="40">
        <v>1795193</v>
      </c>
      <c r="D65" s="40">
        <v>1348006.7880930521</v>
      </c>
      <c r="E65" s="40">
        <v>309733798.28292996</v>
      </c>
      <c r="F65" s="43">
        <v>75.089797480997987</v>
      </c>
      <c r="G65" s="44">
        <v>229.77169033480357</v>
      </c>
      <c r="H65" s="44">
        <v>172.53509694106981</v>
      </c>
      <c r="I65" s="43">
        <v>2.4848330190612713</v>
      </c>
      <c r="J65" s="43">
        <v>11.692898899139935</v>
      </c>
      <c r="K65" s="43">
        <v>8.9848083943727488</v>
      </c>
      <c r="L65" s="43">
        <v>20.046025085132587</v>
      </c>
      <c r="M65" s="60">
        <v>30.831930424101799</v>
      </c>
      <c r="O65" s="61">
        <v>97</v>
      </c>
      <c r="P65" s="62">
        <v>35</v>
      </c>
      <c r="Q65" s="40">
        <v>4909</v>
      </c>
      <c r="R65" s="62">
        <v>3266</v>
      </c>
    </row>
    <row r="66" spans="2:18" x14ac:dyDescent="0.2">
      <c r="B66" s="64" t="s">
        <v>174</v>
      </c>
      <c r="C66" s="40">
        <v>274115</v>
      </c>
      <c r="D66" s="40">
        <v>175034.12295458725</v>
      </c>
      <c r="E66" s="40">
        <v>99044090.228405565</v>
      </c>
      <c r="F66" s="43">
        <v>63.854266623346859</v>
      </c>
      <c r="G66" s="44">
        <v>565.85589459092296</v>
      </c>
      <c r="H66" s="44">
        <v>361.32313163601248</v>
      </c>
      <c r="I66" s="43">
        <v>3.3938880819788193E-2</v>
      </c>
      <c r="J66" s="43">
        <v>5.1780315199039446</v>
      </c>
      <c r="K66" s="43">
        <v>5.142347383881364</v>
      </c>
      <c r="L66" s="43">
        <v>10.296563293247626</v>
      </c>
      <c r="M66" s="60">
        <v>15.968395730315194</v>
      </c>
      <c r="O66" s="61">
        <v>25</v>
      </c>
      <c r="P66" s="62">
        <v>4</v>
      </c>
      <c r="Q66" s="40">
        <v>751</v>
      </c>
      <c r="R66" s="62">
        <v>196</v>
      </c>
    </row>
    <row r="67" spans="2:18" x14ac:dyDescent="0.2">
      <c r="B67" s="64" t="s">
        <v>175</v>
      </c>
      <c r="C67" s="40">
        <v>846251</v>
      </c>
      <c r="D67" s="40">
        <v>634806.9583422764</v>
      </c>
      <c r="E67" s="40">
        <v>109531276.83983073</v>
      </c>
      <c r="F67" s="43">
        <v>75.014027557104967</v>
      </c>
      <c r="G67" s="44">
        <v>172.54265316476486</v>
      </c>
      <c r="H67" s="44">
        <v>129.43119339277678</v>
      </c>
      <c r="I67" s="43">
        <v>0.84200742386958771</v>
      </c>
      <c r="J67" s="43">
        <v>23.379567882475854</v>
      </c>
      <c r="K67" s="43">
        <v>22.349377044634302</v>
      </c>
      <c r="L67" s="43">
        <v>11.415823523156972</v>
      </c>
      <c r="M67" s="60">
        <v>36.316566009856459</v>
      </c>
      <c r="O67" s="61">
        <v>57</v>
      </c>
      <c r="P67" s="62">
        <v>19</v>
      </c>
      <c r="Q67" s="40">
        <v>2319</v>
      </c>
      <c r="R67" s="62">
        <v>1340</v>
      </c>
    </row>
    <row r="68" spans="2:18" x14ac:dyDescent="0.2">
      <c r="B68" s="64" t="s">
        <v>176</v>
      </c>
      <c r="C68" s="40">
        <v>453553</v>
      </c>
      <c r="D68" s="40">
        <v>282058.71369142644</v>
      </c>
      <c r="E68" s="40">
        <v>66005890.155577406</v>
      </c>
      <c r="F68" s="43">
        <v>62.188699819299273</v>
      </c>
      <c r="G68" s="44">
        <v>234.01471733217983</v>
      </c>
      <c r="H68" s="44">
        <v>145.53071009469105</v>
      </c>
      <c r="I68" s="43">
        <v>13.060656747075349</v>
      </c>
      <c r="J68" s="43">
        <v>20.786261753075006</v>
      </c>
      <c r="K68" s="43">
        <v>6.8331506540595797</v>
      </c>
      <c r="L68" s="43">
        <v>-1.5760580379587186</v>
      </c>
      <c r="M68" s="60">
        <v>5.1493981959474722</v>
      </c>
      <c r="O68" s="61">
        <v>35</v>
      </c>
      <c r="P68" s="62">
        <v>9</v>
      </c>
      <c r="Q68" s="40">
        <v>1290</v>
      </c>
      <c r="R68" s="62">
        <v>589</v>
      </c>
    </row>
    <row r="69" spans="2:18" x14ac:dyDescent="0.2">
      <c r="B69" s="64" t="s">
        <v>177</v>
      </c>
      <c r="M69" s="60"/>
      <c r="O69" s="61">
        <v>14</v>
      </c>
      <c r="P69" s="62">
        <v>3</v>
      </c>
      <c r="Q69" s="40">
        <v>543</v>
      </c>
      <c r="R69" s="62">
        <v>176</v>
      </c>
    </row>
    <row r="70" spans="2:18" x14ac:dyDescent="0.2">
      <c r="B70" s="72" t="s">
        <v>108</v>
      </c>
      <c r="C70" s="73">
        <v>3567307</v>
      </c>
      <c r="D70" s="73">
        <v>2578670.8045445108</v>
      </c>
      <c r="E70" s="73">
        <v>580261593.34330499</v>
      </c>
      <c r="F70" s="74">
        <v>72.286203697761664</v>
      </c>
      <c r="G70" s="75">
        <v>225.02352464714892</v>
      </c>
      <c r="H70" s="75">
        <v>162.66096339432099</v>
      </c>
      <c r="I70" s="74">
        <v>2.975525860307116</v>
      </c>
      <c r="J70" s="74">
        <v>14.175318592578259</v>
      </c>
      <c r="K70" s="74">
        <v>10.876169496295999</v>
      </c>
      <c r="L70" s="74">
        <v>14.301982141371278</v>
      </c>
      <c r="M70" s="76">
        <v>26.733659456753806</v>
      </c>
      <c r="O70" s="77">
        <v>228</v>
      </c>
      <c r="P70" s="78">
        <v>70</v>
      </c>
      <c r="Q70" s="73">
        <v>9812</v>
      </c>
      <c r="R70" s="78">
        <v>5567</v>
      </c>
    </row>
    <row r="71" spans="2:18" x14ac:dyDescent="0.2">
      <c r="B71" s="59" t="s">
        <v>109</v>
      </c>
      <c r="M71" s="60"/>
      <c r="O71" s="61"/>
      <c r="P71" s="62"/>
      <c r="R71" s="62"/>
    </row>
    <row r="72" spans="2:18" x14ac:dyDescent="0.2">
      <c r="B72" s="64" t="s">
        <v>178</v>
      </c>
      <c r="C72" s="40">
        <v>14716822</v>
      </c>
      <c r="D72" s="40">
        <v>9851998.9950915687</v>
      </c>
      <c r="E72" s="40">
        <v>2221050888.8315558</v>
      </c>
      <c r="F72" s="43">
        <v>66.943793946081357</v>
      </c>
      <c r="G72" s="44">
        <v>225.44164792730092</v>
      </c>
      <c r="H72" s="44">
        <v>150.91919225710251</v>
      </c>
      <c r="I72" s="43">
        <v>7.412853818220249</v>
      </c>
      <c r="J72" s="43">
        <v>69.471678537292703</v>
      </c>
      <c r="K72" s="43">
        <v>57.775976070806443</v>
      </c>
      <c r="L72" s="43">
        <v>17.878570013305279</v>
      </c>
      <c r="M72" s="60">
        <v>85.984064416907003</v>
      </c>
      <c r="O72" s="61">
        <v>445</v>
      </c>
      <c r="P72" s="62">
        <v>271</v>
      </c>
      <c r="Q72" s="40">
        <v>41951</v>
      </c>
      <c r="R72" s="62">
        <v>34453</v>
      </c>
    </row>
    <row r="73" spans="2:18" x14ac:dyDescent="0.2">
      <c r="B73" s="64" t="s">
        <v>179</v>
      </c>
      <c r="C73" s="40">
        <v>458225</v>
      </c>
      <c r="D73" s="40">
        <v>311695.27823963307</v>
      </c>
      <c r="E73" s="40">
        <v>56484446.864616886</v>
      </c>
      <c r="F73" s="43">
        <v>68.022320528044744</v>
      </c>
      <c r="G73" s="44">
        <v>181.21688330867602</v>
      </c>
      <c r="H73" s="44">
        <v>123.26792921516042</v>
      </c>
      <c r="I73" s="43">
        <v>0.48198900503698244</v>
      </c>
      <c r="J73" s="43">
        <v>19.68653493030325</v>
      </c>
      <c r="K73" s="43">
        <v>19.112426132650754</v>
      </c>
      <c r="L73" s="43">
        <v>8.9723883032831271</v>
      </c>
      <c r="M73" s="60">
        <v>29.799655522741929</v>
      </c>
      <c r="O73" s="61">
        <v>42</v>
      </c>
      <c r="P73" s="62">
        <v>11</v>
      </c>
      <c r="Q73" s="40">
        <v>1256</v>
      </c>
      <c r="R73" s="62">
        <v>426</v>
      </c>
    </row>
    <row r="74" spans="2:18" x14ac:dyDescent="0.2">
      <c r="B74" s="64" t="s">
        <v>180</v>
      </c>
      <c r="C74" s="40">
        <v>468746</v>
      </c>
      <c r="D74" s="40">
        <v>340848.52696288674</v>
      </c>
      <c r="E74" s="40">
        <v>60022988.881840028</v>
      </c>
      <c r="F74" s="43">
        <v>72.714972919851419</v>
      </c>
      <c r="G74" s="44">
        <v>176.09871873782697</v>
      </c>
      <c r="H74" s="44">
        <v>128.05013564241619</v>
      </c>
      <c r="I74" s="43">
        <v>0.98823894398255774</v>
      </c>
      <c r="J74" s="43">
        <v>19.324749540724071</v>
      </c>
      <c r="K74" s="43">
        <v>18.15707530753096</v>
      </c>
      <c r="L74" s="43">
        <v>8.5733307957553642</v>
      </c>
      <c r="M74" s="60">
        <v>28.287072232137568</v>
      </c>
      <c r="O74" s="61">
        <v>46</v>
      </c>
      <c r="P74" s="62">
        <v>12</v>
      </c>
      <c r="Q74" s="40">
        <v>1286</v>
      </c>
      <c r="R74" s="62">
        <v>522</v>
      </c>
    </row>
    <row r="75" spans="2:18" x14ac:dyDescent="0.2">
      <c r="B75" s="64" t="s">
        <v>181</v>
      </c>
      <c r="M75" s="60"/>
      <c r="O75" s="61">
        <v>18</v>
      </c>
      <c r="P75" s="62">
        <v>1</v>
      </c>
      <c r="Q75" s="40">
        <v>382</v>
      </c>
      <c r="R75" s="62">
        <v>47</v>
      </c>
    </row>
    <row r="76" spans="2:18" x14ac:dyDescent="0.2">
      <c r="B76" s="64" t="s">
        <v>182</v>
      </c>
      <c r="C76" s="40">
        <v>315152</v>
      </c>
      <c r="D76" s="40">
        <v>178113.31170489977</v>
      </c>
      <c r="E76" s="40">
        <v>34848374.193954937</v>
      </c>
      <c r="F76" s="43">
        <v>56.516636957690189</v>
      </c>
      <c r="G76" s="44">
        <v>195.65283392008416</v>
      </c>
      <c r="H76" s="44">
        <v>110.57640184404649</v>
      </c>
      <c r="I76" s="43">
        <v>-6.500569196180836E-2</v>
      </c>
      <c r="J76" s="43">
        <v>-0.20057724674583408</v>
      </c>
      <c r="K76" s="43">
        <v>-0.1356597414176014</v>
      </c>
      <c r="L76" s="43">
        <v>3.4800355878773255</v>
      </c>
      <c r="M76" s="60">
        <v>3.3396548392435692</v>
      </c>
      <c r="O76" s="61">
        <v>30</v>
      </c>
      <c r="P76" s="62">
        <v>8</v>
      </c>
      <c r="Q76" s="40">
        <v>912</v>
      </c>
      <c r="R76" s="62">
        <v>524</v>
      </c>
    </row>
    <row r="77" spans="2:18" x14ac:dyDescent="0.2">
      <c r="B77" s="64" t="s">
        <v>183</v>
      </c>
      <c r="C77" s="40">
        <v>624895</v>
      </c>
      <c r="D77" s="40">
        <v>474892.07867310842</v>
      </c>
      <c r="E77" s="40">
        <v>105850203.72031078</v>
      </c>
      <c r="F77" s="43">
        <v>75.995499831669065</v>
      </c>
      <c r="G77" s="44">
        <v>222.89317610027493</v>
      </c>
      <c r="H77" s="44">
        <v>169.38878326808629</v>
      </c>
      <c r="I77" s="43">
        <v>7.3857738917644475</v>
      </c>
      <c r="J77" s="43">
        <v>31.153696263777974</v>
      </c>
      <c r="K77" s="43">
        <v>22.133213283956643</v>
      </c>
      <c r="L77" s="43">
        <v>4.2637654796388631</v>
      </c>
      <c r="M77" s="60">
        <v>27.340687071080037</v>
      </c>
      <c r="O77" s="61">
        <v>40</v>
      </c>
      <c r="P77" s="62">
        <v>10</v>
      </c>
      <c r="Q77" s="40">
        <v>1725</v>
      </c>
      <c r="R77" s="62">
        <v>692</v>
      </c>
    </row>
    <row r="78" spans="2:18" x14ac:dyDescent="0.2">
      <c r="B78" s="64" t="s">
        <v>184</v>
      </c>
      <c r="C78" s="40">
        <v>486910</v>
      </c>
      <c r="D78" s="40">
        <v>340065.07152024267</v>
      </c>
      <c r="E78" s="40">
        <v>49191580.526615113</v>
      </c>
      <c r="F78" s="43">
        <v>69.841463827040442</v>
      </c>
      <c r="G78" s="44">
        <v>144.65343443449453</v>
      </c>
      <c r="H78" s="44">
        <v>101.02807608513918</v>
      </c>
      <c r="I78" s="43">
        <v>0.3034379332436547</v>
      </c>
      <c r="J78" s="43">
        <v>18.606289908254897</v>
      </c>
      <c r="K78" s="43">
        <v>18.247482192183902</v>
      </c>
      <c r="L78" s="43">
        <v>4.2774600423442424</v>
      </c>
      <c r="M78" s="60">
        <v>23.305470994104628</v>
      </c>
      <c r="O78" s="61">
        <v>49</v>
      </c>
      <c r="P78" s="62">
        <v>10</v>
      </c>
      <c r="Q78" s="40">
        <v>1334</v>
      </c>
      <c r="R78" s="62">
        <v>397</v>
      </c>
    </row>
    <row r="79" spans="2:18" x14ac:dyDescent="0.2">
      <c r="B79" s="64" t="s">
        <v>185</v>
      </c>
      <c r="C79" s="40">
        <v>426562</v>
      </c>
      <c r="D79" s="40">
        <v>304307.76633245003</v>
      </c>
      <c r="E79" s="40">
        <v>57259374.586981542</v>
      </c>
      <c r="F79" s="43">
        <v>71.339633237946657</v>
      </c>
      <c r="G79" s="44">
        <v>188.16271197109984</v>
      </c>
      <c r="H79" s="44">
        <v>134.23458861075656</v>
      </c>
      <c r="I79" s="43">
        <v>5.5726328190354559</v>
      </c>
      <c r="J79" s="43">
        <v>20.832586945973873</v>
      </c>
      <c r="K79" s="43">
        <v>14.454460137556943</v>
      </c>
      <c r="L79" s="43">
        <v>6.8577377622933708</v>
      </c>
      <c r="M79" s="60">
        <v>22.303446870980771</v>
      </c>
      <c r="O79" s="61">
        <v>34</v>
      </c>
      <c r="P79" s="62">
        <v>7</v>
      </c>
      <c r="Q79" s="40">
        <v>1169</v>
      </c>
      <c r="R79" s="62">
        <v>373</v>
      </c>
    </row>
    <row r="80" spans="2:18" x14ac:dyDescent="0.2">
      <c r="B80" s="64" t="s">
        <v>186</v>
      </c>
      <c r="C80" s="40">
        <v>988210</v>
      </c>
      <c r="D80" s="40">
        <v>602832.60899137391</v>
      </c>
      <c r="E80" s="40">
        <v>129500428.64073993</v>
      </c>
      <c r="F80" s="43">
        <v>61.002480139987846</v>
      </c>
      <c r="G80" s="44">
        <v>214.8198798625258</v>
      </c>
      <c r="H80" s="44">
        <v>131.04545454988306</v>
      </c>
      <c r="I80" s="43">
        <v>1.7501843057952331</v>
      </c>
      <c r="J80" s="43">
        <v>27.639645393278069</v>
      </c>
      <c r="K80" s="43">
        <v>25.44414171256571</v>
      </c>
      <c r="L80" s="43">
        <v>2.0244051613806269</v>
      </c>
      <c r="M80" s="60">
        <v>27.983639391938059</v>
      </c>
      <c r="O80" s="61">
        <v>86</v>
      </c>
      <c r="P80" s="62">
        <v>21</v>
      </c>
      <c r="Q80" s="40">
        <v>2711</v>
      </c>
      <c r="R80" s="62">
        <v>1078</v>
      </c>
    </row>
    <row r="81" spans="2:18" x14ac:dyDescent="0.2">
      <c r="B81" s="64" t="s">
        <v>187</v>
      </c>
      <c r="C81" s="40">
        <v>807185</v>
      </c>
      <c r="D81" s="40">
        <v>348945.59641041537</v>
      </c>
      <c r="E81" s="40">
        <v>88212905.392814428</v>
      </c>
      <c r="F81" s="43">
        <v>43.229940646867249</v>
      </c>
      <c r="G81" s="44">
        <v>252.79844852680716</v>
      </c>
      <c r="H81" s="44">
        <v>109.28461925433999</v>
      </c>
      <c r="I81" s="43">
        <v>-1.8739362995380502</v>
      </c>
      <c r="J81" s="43">
        <v>24.381756920564062</v>
      </c>
      <c r="K81" s="43">
        <v>26.757104310574427</v>
      </c>
      <c r="L81" s="43">
        <v>10.214437698375892</v>
      </c>
      <c r="M81" s="60">
        <v>39.704629758590634</v>
      </c>
      <c r="O81" s="61">
        <v>81</v>
      </c>
      <c r="P81" s="62">
        <v>10</v>
      </c>
      <c r="Q81" s="40">
        <v>2338</v>
      </c>
      <c r="R81" s="62">
        <v>711</v>
      </c>
    </row>
    <row r="82" spans="2:18" x14ac:dyDescent="0.2">
      <c r="B82" s="64" t="s">
        <v>188</v>
      </c>
      <c r="C82" s="40">
        <v>473776</v>
      </c>
      <c r="D82" s="40">
        <v>177398.35716885954</v>
      </c>
      <c r="E82" s="40">
        <v>42726288.654611342</v>
      </c>
      <c r="F82" s="43">
        <v>37.443508571320528</v>
      </c>
      <c r="G82" s="44">
        <v>240.84940433772803</v>
      </c>
      <c r="H82" s="44">
        <v>90.182467357171632</v>
      </c>
      <c r="I82" s="43">
        <v>-0.15258166491043204</v>
      </c>
      <c r="J82" s="43">
        <v>8.5110817164029218</v>
      </c>
      <c r="K82" s="43">
        <v>8.676902744033967</v>
      </c>
      <c r="L82" s="43">
        <v>-10.205281389563989</v>
      </c>
      <c r="M82" s="60">
        <v>-2.413880986460021</v>
      </c>
      <c r="O82" s="61">
        <v>51</v>
      </c>
      <c r="P82" s="62">
        <v>11</v>
      </c>
      <c r="Q82" s="40">
        <v>1296</v>
      </c>
      <c r="R82" s="62">
        <v>335</v>
      </c>
    </row>
    <row r="83" spans="2:18" x14ac:dyDescent="0.2">
      <c r="B83" s="64" t="s">
        <v>189</v>
      </c>
      <c r="M83" s="60"/>
      <c r="O83" s="61">
        <v>9</v>
      </c>
      <c r="P83" s="62">
        <v>2</v>
      </c>
      <c r="Q83" s="40">
        <v>290</v>
      </c>
      <c r="R83" s="62">
        <v>124</v>
      </c>
    </row>
    <row r="84" spans="2:18" x14ac:dyDescent="0.2">
      <c r="B84" s="64" t="s">
        <v>190</v>
      </c>
      <c r="C84" s="40">
        <v>480693</v>
      </c>
      <c r="D84" s="40">
        <v>328320.50299171481</v>
      </c>
      <c r="E84" s="40">
        <v>48241058.50925976</v>
      </c>
      <c r="F84" s="43">
        <v>68.301494507245749</v>
      </c>
      <c r="G84" s="44">
        <v>146.93282347486269</v>
      </c>
      <c r="H84" s="44">
        <v>100.35731435502443</v>
      </c>
      <c r="I84" s="43">
        <v>0.98146930492562301</v>
      </c>
      <c r="J84" s="43">
        <v>17.317222325504705</v>
      </c>
      <c r="K84" s="43">
        <v>16.176980918452056</v>
      </c>
      <c r="L84" s="43">
        <v>7.5198935272395797</v>
      </c>
      <c r="M84" s="60">
        <v>24.913366186633354</v>
      </c>
      <c r="O84" s="61">
        <v>43</v>
      </c>
      <c r="P84" s="62">
        <v>13</v>
      </c>
      <c r="Q84" s="40">
        <v>1321</v>
      </c>
      <c r="R84" s="62">
        <v>537</v>
      </c>
    </row>
    <row r="85" spans="2:18" x14ac:dyDescent="0.2">
      <c r="B85" s="64" t="s">
        <v>191</v>
      </c>
      <c r="M85" s="60"/>
      <c r="O85" s="61">
        <v>12</v>
      </c>
      <c r="P85" s="62">
        <v>4</v>
      </c>
      <c r="Q85" s="40">
        <v>344</v>
      </c>
      <c r="R85" s="62">
        <v>153</v>
      </c>
    </row>
    <row r="86" spans="2:18" x14ac:dyDescent="0.2">
      <c r="B86" s="64" t="s">
        <v>192</v>
      </c>
      <c r="C86" s="40">
        <v>505890</v>
      </c>
      <c r="D86" s="40">
        <v>296386.74951089558</v>
      </c>
      <c r="E86" s="40">
        <v>103543720.29545452</v>
      </c>
      <c r="F86" s="43">
        <v>58.587192771332816</v>
      </c>
      <c r="G86" s="44">
        <v>349.35340552951448</v>
      </c>
      <c r="H86" s="44">
        <v>204.67635315079269</v>
      </c>
      <c r="I86" s="43">
        <v>12.876019117233623</v>
      </c>
      <c r="J86" s="43">
        <v>23.566582886238759</v>
      </c>
      <c r="K86" s="43">
        <v>9.4710673291043754</v>
      </c>
      <c r="L86" s="43">
        <v>10.426193300335758</v>
      </c>
      <c r="M86" s="60">
        <v>20.884732416778682</v>
      </c>
      <c r="O86" s="61">
        <v>39</v>
      </c>
      <c r="P86" s="62">
        <v>11</v>
      </c>
      <c r="Q86" s="40">
        <v>1386</v>
      </c>
      <c r="R86" s="62">
        <v>647</v>
      </c>
    </row>
    <row r="87" spans="2:18" x14ac:dyDescent="0.2">
      <c r="B87" s="64" t="s">
        <v>193</v>
      </c>
      <c r="C87" s="40">
        <v>325312</v>
      </c>
      <c r="D87" s="40">
        <v>150542.45466656957</v>
      </c>
      <c r="E87" s="40">
        <v>38452326.337972857</v>
      </c>
      <c r="F87" s="43">
        <v>46.276330005216401</v>
      </c>
      <c r="G87" s="44">
        <v>255.4251318881399</v>
      </c>
      <c r="H87" s="44">
        <v>118.20137694881485</v>
      </c>
      <c r="I87" s="43">
        <v>-0.72205030548282156</v>
      </c>
      <c r="J87" s="43">
        <v>33.969263134666171</v>
      </c>
      <c r="K87" s="43">
        <v>34.943623983884386</v>
      </c>
      <c r="L87" s="43">
        <v>5.6347867984928062</v>
      </c>
      <c r="M87" s="60">
        <v>42.5474094935241</v>
      </c>
      <c r="O87" s="61">
        <v>27</v>
      </c>
      <c r="P87" s="62">
        <v>12</v>
      </c>
      <c r="Q87" s="40">
        <v>890</v>
      </c>
      <c r="R87" s="62">
        <v>427</v>
      </c>
    </row>
    <row r="88" spans="2:18" x14ac:dyDescent="0.2">
      <c r="B88" s="64" t="s">
        <v>194</v>
      </c>
      <c r="M88" s="60"/>
      <c r="O88" s="61">
        <v>12</v>
      </c>
      <c r="P88" s="62">
        <v>3</v>
      </c>
      <c r="Q88" s="40">
        <v>359</v>
      </c>
      <c r="R88" s="62">
        <v>180</v>
      </c>
    </row>
    <row r="89" spans="2:18" x14ac:dyDescent="0.2">
      <c r="B89" s="64" t="s">
        <v>195</v>
      </c>
      <c r="M89" s="60"/>
      <c r="O89" s="61">
        <v>24</v>
      </c>
      <c r="P89" s="62">
        <v>2</v>
      </c>
      <c r="Q89" s="40">
        <v>563</v>
      </c>
      <c r="R89" s="62">
        <v>56</v>
      </c>
    </row>
    <row r="90" spans="2:18" x14ac:dyDescent="0.2">
      <c r="B90" s="64" t="s">
        <v>196</v>
      </c>
      <c r="M90" s="60"/>
      <c r="O90" s="61">
        <v>10</v>
      </c>
      <c r="P90" s="62">
        <v>0</v>
      </c>
      <c r="Q90" s="40">
        <v>164</v>
      </c>
      <c r="R90" s="62">
        <v>0</v>
      </c>
    </row>
    <row r="91" spans="2:18" x14ac:dyDescent="0.2">
      <c r="B91" s="64" t="s">
        <v>197</v>
      </c>
      <c r="C91" s="40">
        <v>293923</v>
      </c>
      <c r="D91" s="40">
        <v>180671.62212608536</v>
      </c>
      <c r="E91" s="40">
        <v>38762865.464254506</v>
      </c>
      <c r="F91" s="43">
        <v>61.46903172806666</v>
      </c>
      <c r="G91" s="44">
        <v>214.54872108915396</v>
      </c>
      <c r="H91" s="44">
        <v>131.8810214384533</v>
      </c>
      <c r="I91" s="43">
        <v>8.9115991596047035</v>
      </c>
      <c r="J91" s="43">
        <v>34.843939753670284</v>
      </c>
      <c r="K91" s="43">
        <v>23.81044883570879</v>
      </c>
      <c r="L91" s="43">
        <v>20.354527156544222</v>
      </c>
      <c r="M91" s="60">
        <v>49.011480266627387</v>
      </c>
      <c r="O91" s="61">
        <v>23</v>
      </c>
      <c r="P91" s="62">
        <v>4</v>
      </c>
      <c r="Q91" s="40">
        <v>889</v>
      </c>
      <c r="R91" s="62">
        <v>286</v>
      </c>
    </row>
    <row r="92" spans="2:18" x14ac:dyDescent="0.2">
      <c r="B92" s="72" t="s">
        <v>111</v>
      </c>
      <c r="C92" s="73">
        <v>22137600</v>
      </c>
      <c r="D92" s="73">
        <v>14585196.488833055</v>
      </c>
      <c r="E92" s="73">
        <v>3260022063.9727416</v>
      </c>
      <c r="F92" s="74">
        <v>65.884271505642232</v>
      </c>
      <c r="G92" s="75">
        <v>223.51581389175871</v>
      </c>
      <c r="H92" s="75">
        <v>147.2617656824923</v>
      </c>
      <c r="I92" s="74">
        <v>5.7388356414426731</v>
      </c>
      <c r="J92" s="74">
        <v>57.710965849267609</v>
      </c>
      <c r="K92" s="74">
        <v>49.151411487047397</v>
      </c>
      <c r="L92" s="74">
        <v>15.995644191726035</v>
      </c>
      <c r="M92" s="76">
        <v>73.009140575619583</v>
      </c>
      <c r="O92" s="77">
        <v>1121</v>
      </c>
      <c r="P92" s="78">
        <v>423</v>
      </c>
      <c r="Q92" s="73">
        <v>62566</v>
      </c>
      <c r="R92" s="78">
        <v>41968</v>
      </c>
    </row>
    <row r="93" spans="2:18" x14ac:dyDescent="0.2">
      <c r="B93" s="59" t="s">
        <v>112</v>
      </c>
      <c r="M93" s="60"/>
      <c r="O93" s="61"/>
      <c r="P93" s="62"/>
      <c r="R93" s="62"/>
    </row>
    <row r="94" spans="2:18" x14ac:dyDescent="0.2">
      <c r="B94" s="64" t="s">
        <v>198</v>
      </c>
      <c r="C94" s="40">
        <v>6151489</v>
      </c>
      <c r="D94" s="40">
        <v>4562792.6289109644</v>
      </c>
      <c r="E94" s="40">
        <v>988714860.72069168</v>
      </c>
      <c r="F94" s="43">
        <v>74.173791563489175</v>
      </c>
      <c r="G94" s="44">
        <v>216.69072893121501</v>
      </c>
      <c r="H94" s="44">
        <v>160.72772961484475</v>
      </c>
      <c r="I94" s="43">
        <v>1.5751063514648622</v>
      </c>
      <c r="J94" s="43">
        <v>28.571329998673022</v>
      </c>
      <c r="K94" s="43">
        <v>26.577598209842215</v>
      </c>
      <c r="L94" s="43">
        <v>16.085776195229297</v>
      </c>
      <c r="M94" s="60">
        <v>46.93858737108269</v>
      </c>
      <c r="O94" s="61">
        <v>176</v>
      </c>
      <c r="P94" s="62">
        <v>94</v>
      </c>
      <c r="Q94" s="40">
        <v>16943</v>
      </c>
      <c r="R94" s="62">
        <v>13007</v>
      </c>
    </row>
    <row r="95" spans="2:18" x14ac:dyDescent="0.2">
      <c r="B95" s="64" t="s">
        <v>199</v>
      </c>
      <c r="C95" s="40">
        <v>586045</v>
      </c>
      <c r="D95" s="40">
        <v>363046.68924302788</v>
      </c>
      <c r="E95" s="40">
        <v>81620132.787652746</v>
      </c>
      <c r="F95" s="43">
        <v>61.948602793817521</v>
      </c>
      <c r="G95" s="44">
        <v>224.81993420139753</v>
      </c>
      <c r="H95" s="44">
        <v>139.27280803974566</v>
      </c>
      <c r="I95" s="43">
        <v>-4.9800711877299231E-2</v>
      </c>
      <c r="J95" s="43">
        <v>-7.3010075796526239</v>
      </c>
      <c r="K95" s="43">
        <v>-7.2548198196660065</v>
      </c>
      <c r="L95" s="43">
        <v>11.198480930788715</v>
      </c>
      <c r="M95" s="60">
        <v>3.1312314969959965</v>
      </c>
      <c r="O95" s="61">
        <v>40</v>
      </c>
      <c r="P95" s="62">
        <v>10</v>
      </c>
      <c r="Q95" s="40">
        <v>1607</v>
      </c>
      <c r="R95" s="62">
        <v>502</v>
      </c>
    </row>
    <row r="96" spans="2:18" x14ac:dyDescent="0.2">
      <c r="B96" s="64" t="s">
        <v>200</v>
      </c>
      <c r="C96" s="40">
        <v>694110</v>
      </c>
      <c r="D96" s="40">
        <v>567388.38360748719</v>
      </c>
      <c r="E96" s="40">
        <v>104461035.89373581</v>
      </c>
      <c r="F96" s="43">
        <v>81.743294810258789</v>
      </c>
      <c r="G96" s="44">
        <v>184.10852056851547</v>
      </c>
      <c r="H96" s="44">
        <v>150.49637073912754</v>
      </c>
      <c r="I96" s="43">
        <v>-2.7362650759419704</v>
      </c>
      <c r="J96" s="43">
        <v>6.5400078565265822</v>
      </c>
      <c r="K96" s="43">
        <v>9.5372370182519859</v>
      </c>
      <c r="L96" s="43">
        <v>20.054347174466191</v>
      </c>
      <c r="M96" s="60">
        <v>31.504214815140301</v>
      </c>
      <c r="O96" s="61">
        <v>37</v>
      </c>
      <c r="P96" s="62">
        <v>6</v>
      </c>
      <c r="Q96" s="40">
        <v>1965</v>
      </c>
      <c r="R96" s="62">
        <v>410</v>
      </c>
    </row>
    <row r="97" spans="2:18" x14ac:dyDescent="0.2">
      <c r="B97" s="64" t="s">
        <v>201</v>
      </c>
      <c r="C97" s="40">
        <v>1796560</v>
      </c>
      <c r="D97" s="40">
        <v>1110155.0037703619</v>
      </c>
      <c r="E97" s="40">
        <v>274976607.488994</v>
      </c>
      <c r="F97" s="43">
        <v>61.793371987039784</v>
      </c>
      <c r="G97" s="44">
        <v>247.69208493868442</v>
      </c>
      <c r="H97" s="44">
        <v>153.05729142861583</v>
      </c>
      <c r="I97" s="43">
        <v>1.686300457275917</v>
      </c>
      <c r="J97" s="43">
        <v>-4.0753431102777053</v>
      </c>
      <c r="K97" s="43">
        <v>-5.6660961621271877</v>
      </c>
      <c r="L97" s="43">
        <v>4.3001220376412013</v>
      </c>
      <c r="M97" s="60">
        <v>-1.6096231741221978</v>
      </c>
      <c r="O97" s="61">
        <v>65</v>
      </c>
      <c r="P97" s="62">
        <v>15</v>
      </c>
      <c r="Q97" s="40">
        <v>4974</v>
      </c>
      <c r="R97" s="62">
        <v>1185</v>
      </c>
    </row>
    <row r="98" spans="2:18" x14ac:dyDescent="0.2">
      <c r="B98" s="64" t="s">
        <v>202</v>
      </c>
      <c r="C98" s="40">
        <v>1621330</v>
      </c>
      <c r="D98" s="40">
        <v>1043110.1857396822</v>
      </c>
      <c r="E98" s="40">
        <v>251948971.94088048</v>
      </c>
      <c r="F98" s="43">
        <v>64.336698003471355</v>
      </c>
      <c r="G98" s="44">
        <v>241.53629730134443</v>
      </c>
      <c r="H98" s="44">
        <v>155.39647816353269</v>
      </c>
      <c r="I98" s="43">
        <v>2.0247893060013729</v>
      </c>
      <c r="J98" s="43">
        <v>7.4605718334454023</v>
      </c>
      <c r="K98" s="43">
        <v>5.327903703070719</v>
      </c>
      <c r="L98" s="43">
        <v>6.1182508998322938</v>
      </c>
      <c r="M98" s="60">
        <v>11.772129119123228</v>
      </c>
      <c r="O98" s="61">
        <v>113</v>
      </c>
      <c r="P98" s="62">
        <v>24</v>
      </c>
      <c r="Q98" s="40">
        <v>4442</v>
      </c>
      <c r="R98" s="62">
        <v>1388</v>
      </c>
    </row>
    <row r="99" spans="2:18" x14ac:dyDescent="0.2">
      <c r="B99" s="72" t="s">
        <v>114</v>
      </c>
      <c r="C99" s="73">
        <v>10849534</v>
      </c>
      <c r="D99" s="73">
        <v>7836948.3913310645</v>
      </c>
      <c r="E99" s="73">
        <v>1719512819.0892544</v>
      </c>
      <c r="F99" s="74">
        <v>72.233041449808482</v>
      </c>
      <c r="G99" s="75">
        <v>219.41101730251464</v>
      </c>
      <c r="H99" s="75">
        <v>158.48725107357185</v>
      </c>
      <c r="I99" s="74">
        <v>1.2839907569021003</v>
      </c>
      <c r="J99" s="74">
        <v>22.199017794423224</v>
      </c>
      <c r="K99" s="74">
        <v>20.649884430110149</v>
      </c>
      <c r="L99" s="74">
        <v>13.95590035815016</v>
      </c>
      <c r="M99" s="76">
        <v>37.487662083379803</v>
      </c>
      <c r="O99" s="77">
        <v>431</v>
      </c>
      <c r="P99" s="78">
        <v>149</v>
      </c>
      <c r="Q99" s="73">
        <v>29931</v>
      </c>
      <c r="R99" s="78">
        <v>16492</v>
      </c>
    </row>
    <row r="100" spans="2:18" x14ac:dyDescent="0.2">
      <c r="B100" s="72" t="s">
        <v>71</v>
      </c>
      <c r="C100" s="73">
        <v>117155128</v>
      </c>
      <c r="D100" s="73">
        <v>80496741.328012556</v>
      </c>
      <c r="E100" s="73">
        <v>19147230267.567333</v>
      </c>
      <c r="F100" s="74">
        <v>68.709532994588642</v>
      </c>
      <c r="G100" s="75">
        <v>237.86342094949094</v>
      </c>
      <c r="H100" s="75">
        <v>163.43484569934773</v>
      </c>
      <c r="I100" s="74">
        <v>2.6800880393038842</v>
      </c>
      <c r="J100" s="74">
        <v>38.455009943341707</v>
      </c>
      <c r="K100" s="74">
        <v>34.841148451547838</v>
      </c>
      <c r="L100" s="74">
        <v>15.927976577375818</v>
      </c>
      <c r="M100" s="76">
        <v>56.318614993710149</v>
      </c>
      <c r="O100" s="77">
        <v>6152</v>
      </c>
      <c r="P100" s="78">
        <v>2128</v>
      </c>
      <c r="Q100" s="73">
        <v>324427</v>
      </c>
      <c r="R100" s="78">
        <v>198811</v>
      </c>
    </row>
    <row r="102" spans="2:18" ht="12.95" customHeight="1" x14ac:dyDescent="0.2">
      <c r="B102" s="85" t="s">
        <v>82</v>
      </c>
      <c r="C102" s="85"/>
      <c r="D102" s="85"/>
      <c r="E102" s="85"/>
      <c r="F102" s="85"/>
      <c r="G102" s="85"/>
      <c r="H102" s="85"/>
      <c r="I102" s="85"/>
      <c r="J102" s="85"/>
      <c r="K102" s="85"/>
      <c r="L102" s="85"/>
      <c r="M102" s="85"/>
      <c r="N102" s="85"/>
      <c r="O102" s="85"/>
      <c r="P102" s="85"/>
      <c r="Q102" s="85"/>
      <c r="R102" s="85"/>
    </row>
    <row r="104" spans="2:18" ht="33.75" customHeight="1" x14ac:dyDescent="0.2">
      <c r="B104" s="81" t="s">
        <v>83</v>
      </c>
      <c r="C104" s="81"/>
      <c r="D104" s="81"/>
      <c r="E104" s="81"/>
      <c r="F104" s="81"/>
      <c r="G104" s="81"/>
      <c r="H104" s="81"/>
      <c r="I104" s="81"/>
      <c r="J104" s="81"/>
      <c r="K104" s="81"/>
      <c r="L104" s="81"/>
      <c r="M104" s="81"/>
      <c r="N104" s="81"/>
      <c r="O104" s="81"/>
      <c r="P104" s="81"/>
      <c r="Q104" s="81"/>
      <c r="R104" s="81"/>
    </row>
  </sheetData>
  <mergeCells count="5">
    <mergeCell ref="C6:M6"/>
    <mergeCell ref="O6:P6"/>
    <mergeCell ref="Q6:R6"/>
    <mergeCell ref="B102:R102"/>
    <mergeCell ref="B104:R104"/>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J4" sqref="J4"/>
    </sheetView>
  </sheetViews>
  <sheetFormatPr defaultRowHeight="15" x14ac:dyDescent="0.25"/>
  <cols>
    <col min="1" max="1" width="4.28515625" style="26" customWidth="1"/>
    <col min="2" max="2" width="3.42578125" style="26" customWidth="1"/>
    <col min="3" max="3" width="6.85546875" style="26" customWidth="1"/>
    <col min="4" max="4" width="9.140625" style="26"/>
    <col min="5" max="5" width="39" style="26" customWidth="1"/>
    <col min="6" max="6" width="22.42578125" style="26" customWidth="1"/>
    <col min="7" max="11" width="9.140625" style="26"/>
    <col min="12" max="12" width="18.28515625" style="26" customWidth="1"/>
    <col min="13" max="256" width="9.140625" style="26"/>
    <col min="257" max="257" width="4.28515625" style="26" customWidth="1"/>
    <col min="258" max="258" width="3.42578125" style="26" customWidth="1"/>
    <col min="259" max="259" width="6.85546875" style="26" customWidth="1"/>
    <col min="260" max="260" width="9.140625" style="26"/>
    <col min="261" max="261" width="39" style="26" customWidth="1"/>
    <col min="262" max="262" width="22.42578125" style="26" customWidth="1"/>
    <col min="263" max="267" width="9.140625" style="26"/>
    <col min="268" max="268" width="18.28515625" style="26" customWidth="1"/>
    <col min="269" max="512" width="9.140625" style="26"/>
    <col min="513" max="513" width="4.28515625" style="26" customWidth="1"/>
    <col min="514" max="514" width="3.42578125" style="26" customWidth="1"/>
    <col min="515" max="515" width="6.85546875" style="26" customWidth="1"/>
    <col min="516" max="516" width="9.140625" style="26"/>
    <col min="517" max="517" width="39" style="26" customWidth="1"/>
    <col min="518" max="518" width="22.42578125" style="26" customWidth="1"/>
    <col min="519" max="523" width="9.140625" style="26"/>
    <col min="524" max="524" width="18.28515625" style="26" customWidth="1"/>
    <col min="525" max="768" width="9.140625" style="26"/>
    <col min="769" max="769" width="4.28515625" style="26" customWidth="1"/>
    <col min="770" max="770" width="3.42578125" style="26" customWidth="1"/>
    <col min="771" max="771" width="6.85546875" style="26" customWidth="1"/>
    <col min="772" max="772" width="9.140625" style="26"/>
    <col min="773" max="773" width="39" style="26" customWidth="1"/>
    <col min="774" max="774" width="22.42578125" style="26" customWidth="1"/>
    <col min="775" max="779" width="9.140625" style="26"/>
    <col min="780" max="780" width="18.28515625" style="26" customWidth="1"/>
    <col min="781" max="1024" width="9.140625" style="26"/>
    <col min="1025" max="1025" width="4.28515625" style="26" customWidth="1"/>
    <col min="1026" max="1026" width="3.42578125" style="26" customWidth="1"/>
    <col min="1027" max="1027" width="6.85546875" style="26" customWidth="1"/>
    <col min="1028" max="1028" width="9.140625" style="26"/>
    <col min="1029" max="1029" width="39" style="26" customWidth="1"/>
    <col min="1030" max="1030" width="22.42578125" style="26" customWidth="1"/>
    <col min="1031" max="1035" width="9.140625" style="26"/>
    <col min="1036" max="1036" width="18.28515625" style="26" customWidth="1"/>
    <col min="1037" max="1280" width="9.140625" style="26"/>
    <col min="1281" max="1281" width="4.28515625" style="26" customWidth="1"/>
    <col min="1282" max="1282" width="3.42578125" style="26" customWidth="1"/>
    <col min="1283" max="1283" width="6.85546875" style="26" customWidth="1"/>
    <col min="1284" max="1284" width="9.140625" style="26"/>
    <col min="1285" max="1285" width="39" style="26" customWidth="1"/>
    <col min="1286" max="1286" width="22.42578125" style="26" customWidth="1"/>
    <col min="1287" max="1291" width="9.140625" style="26"/>
    <col min="1292" max="1292" width="18.28515625" style="26" customWidth="1"/>
    <col min="1293" max="1536" width="9.140625" style="26"/>
    <col min="1537" max="1537" width="4.28515625" style="26" customWidth="1"/>
    <col min="1538" max="1538" width="3.42578125" style="26" customWidth="1"/>
    <col min="1539" max="1539" width="6.85546875" style="26" customWidth="1"/>
    <col min="1540" max="1540" width="9.140625" style="26"/>
    <col min="1541" max="1541" width="39" style="26" customWidth="1"/>
    <col min="1542" max="1542" width="22.42578125" style="26" customWidth="1"/>
    <col min="1543" max="1547" width="9.140625" style="26"/>
    <col min="1548" max="1548" width="18.28515625" style="26" customWidth="1"/>
    <col min="1549" max="1792" width="9.140625" style="26"/>
    <col min="1793" max="1793" width="4.28515625" style="26" customWidth="1"/>
    <col min="1794" max="1794" width="3.42578125" style="26" customWidth="1"/>
    <col min="1795" max="1795" width="6.85546875" style="26" customWidth="1"/>
    <col min="1796" max="1796" width="9.140625" style="26"/>
    <col min="1797" max="1797" width="39" style="26" customWidth="1"/>
    <col min="1798" max="1798" width="22.42578125" style="26" customWidth="1"/>
    <col min="1799" max="1803" width="9.140625" style="26"/>
    <col min="1804" max="1804" width="18.28515625" style="26" customWidth="1"/>
    <col min="1805" max="2048" width="9.140625" style="26"/>
    <col min="2049" max="2049" width="4.28515625" style="26" customWidth="1"/>
    <col min="2050" max="2050" width="3.42578125" style="26" customWidth="1"/>
    <col min="2051" max="2051" width="6.85546875" style="26" customWidth="1"/>
    <col min="2052" max="2052" width="9.140625" style="26"/>
    <col min="2053" max="2053" width="39" style="26" customWidth="1"/>
    <col min="2054" max="2054" width="22.42578125" style="26" customWidth="1"/>
    <col min="2055" max="2059" width="9.140625" style="26"/>
    <col min="2060" max="2060" width="18.28515625" style="26" customWidth="1"/>
    <col min="2061" max="2304" width="9.140625" style="26"/>
    <col min="2305" max="2305" width="4.28515625" style="26" customWidth="1"/>
    <col min="2306" max="2306" width="3.42578125" style="26" customWidth="1"/>
    <col min="2307" max="2307" width="6.85546875" style="26" customWidth="1"/>
    <col min="2308" max="2308" width="9.140625" style="26"/>
    <col min="2309" max="2309" width="39" style="26" customWidth="1"/>
    <col min="2310" max="2310" width="22.42578125" style="26" customWidth="1"/>
    <col min="2311" max="2315" width="9.140625" style="26"/>
    <col min="2316" max="2316" width="18.28515625" style="26" customWidth="1"/>
    <col min="2317" max="2560" width="9.140625" style="26"/>
    <col min="2561" max="2561" width="4.28515625" style="26" customWidth="1"/>
    <col min="2562" max="2562" width="3.42578125" style="26" customWidth="1"/>
    <col min="2563" max="2563" width="6.85546875" style="26" customWidth="1"/>
    <col min="2564" max="2564" width="9.140625" style="26"/>
    <col min="2565" max="2565" width="39" style="26" customWidth="1"/>
    <col min="2566" max="2566" width="22.42578125" style="26" customWidth="1"/>
    <col min="2567" max="2571" width="9.140625" style="26"/>
    <col min="2572" max="2572" width="18.28515625" style="26" customWidth="1"/>
    <col min="2573" max="2816" width="9.140625" style="26"/>
    <col min="2817" max="2817" width="4.28515625" style="26" customWidth="1"/>
    <col min="2818" max="2818" width="3.42578125" style="26" customWidth="1"/>
    <col min="2819" max="2819" width="6.85546875" style="26" customWidth="1"/>
    <col min="2820" max="2820" width="9.140625" style="26"/>
    <col min="2821" max="2821" width="39" style="26" customWidth="1"/>
    <col min="2822" max="2822" width="22.42578125" style="26" customWidth="1"/>
    <col min="2823" max="2827" width="9.140625" style="26"/>
    <col min="2828" max="2828" width="18.28515625" style="26" customWidth="1"/>
    <col min="2829" max="3072" width="9.140625" style="26"/>
    <col min="3073" max="3073" width="4.28515625" style="26" customWidth="1"/>
    <col min="3074" max="3074" width="3.42578125" style="26" customWidth="1"/>
    <col min="3075" max="3075" width="6.85546875" style="26" customWidth="1"/>
    <col min="3076" max="3076" width="9.140625" style="26"/>
    <col min="3077" max="3077" width="39" style="26" customWidth="1"/>
    <col min="3078" max="3078" width="22.42578125" style="26" customWidth="1"/>
    <col min="3079" max="3083" width="9.140625" style="26"/>
    <col min="3084" max="3084" width="18.28515625" style="26" customWidth="1"/>
    <col min="3085" max="3328" width="9.140625" style="26"/>
    <col min="3329" max="3329" width="4.28515625" style="26" customWidth="1"/>
    <col min="3330" max="3330" width="3.42578125" style="26" customWidth="1"/>
    <col min="3331" max="3331" width="6.85546875" style="26" customWidth="1"/>
    <col min="3332" max="3332" width="9.140625" style="26"/>
    <col min="3333" max="3333" width="39" style="26" customWidth="1"/>
    <col min="3334" max="3334" width="22.42578125" style="26" customWidth="1"/>
    <col min="3335" max="3339" width="9.140625" style="26"/>
    <col min="3340" max="3340" width="18.28515625" style="26" customWidth="1"/>
    <col min="3341" max="3584" width="9.140625" style="26"/>
    <col min="3585" max="3585" width="4.28515625" style="26" customWidth="1"/>
    <col min="3586" max="3586" width="3.42578125" style="26" customWidth="1"/>
    <col min="3587" max="3587" width="6.85546875" style="26" customWidth="1"/>
    <col min="3588" max="3588" width="9.140625" style="26"/>
    <col min="3589" max="3589" width="39" style="26" customWidth="1"/>
    <col min="3590" max="3590" width="22.42578125" style="26" customWidth="1"/>
    <col min="3591" max="3595" width="9.140625" style="26"/>
    <col min="3596" max="3596" width="18.28515625" style="26" customWidth="1"/>
    <col min="3597" max="3840" width="9.140625" style="26"/>
    <col min="3841" max="3841" width="4.28515625" style="26" customWidth="1"/>
    <col min="3842" max="3842" width="3.42578125" style="26" customWidth="1"/>
    <col min="3843" max="3843" width="6.85546875" style="26" customWidth="1"/>
    <col min="3844" max="3844" width="9.140625" style="26"/>
    <col min="3845" max="3845" width="39" style="26" customWidth="1"/>
    <col min="3846" max="3846" width="22.42578125" style="26" customWidth="1"/>
    <col min="3847" max="3851" width="9.140625" style="26"/>
    <col min="3852" max="3852" width="18.28515625" style="26" customWidth="1"/>
    <col min="3853" max="4096" width="9.140625" style="26"/>
    <col min="4097" max="4097" width="4.28515625" style="26" customWidth="1"/>
    <col min="4098" max="4098" width="3.42578125" style="26" customWidth="1"/>
    <col min="4099" max="4099" width="6.85546875" style="26" customWidth="1"/>
    <col min="4100" max="4100" width="9.140625" style="26"/>
    <col min="4101" max="4101" width="39" style="26" customWidth="1"/>
    <col min="4102" max="4102" width="22.42578125" style="26" customWidth="1"/>
    <col min="4103" max="4107" width="9.140625" style="26"/>
    <col min="4108" max="4108" width="18.28515625" style="26" customWidth="1"/>
    <col min="4109" max="4352" width="9.140625" style="26"/>
    <col min="4353" max="4353" width="4.28515625" style="26" customWidth="1"/>
    <col min="4354" max="4354" width="3.42578125" style="26" customWidth="1"/>
    <col min="4355" max="4355" width="6.85546875" style="26" customWidth="1"/>
    <col min="4356" max="4356" width="9.140625" style="26"/>
    <col min="4357" max="4357" width="39" style="26" customWidth="1"/>
    <col min="4358" max="4358" width="22.42578125" style="26" customWidth="1"/>
    <col min="4359" max="4363" width="9.140625" style="26"/>
    <col min="4364" max="4364" width="18.28515625" style="26" customWidth="1"/>
    <col min="4365" max="4608" width="9.140625" style="26"/>
    <col min="4609" max="4609" width="4.28515625" style="26" customWidth="1"/>
    <col min="4610" max="4610" width="3.42578125" style="26" customWidth="1"/>
    <col min="4611" max="4611" width="6.85546875" style="26" customWidth="1"/>
    <col min="4612" max="4612" width="9.140625" style="26"/>
    <col min="4613" max="4613" width="39" style="26" customWidth="1"/>
    <col min="4614" max="4614" width="22.42578125" style="26" customWidth="1"/>
    <col min="4615" max="4619" width="9.140625" style="26"/>
    <col min="4620" max="4620" width="18.28515625" style="26" customWidth="1"/>
    <col min="4621" max="4864" width="9.140625" style="26"/>
    <col min="4865" max="4865" width="4.28515625" style="26" customWidth="1"/>
    <col min="4866" max="4866" width="3.42578125" style="26" customWidth="1"/>
    <col min="4867" max="4867" width="6.85546875" style="26" customWidth="1"/>
    <col min="4868" max="4868" width="9.140625" style="26"/>
    <col min="4869" max="4869" width="39" style="26" customWidth="1"/>
    <col min="4870" max="4870" width="22.42578125" style="26" customWidth="1"/>
    <col min="4871" max="4875" width="9.140625" style="26"/>
    <col min="4876" max="4876" width="18.28515625" style="26" customWidth="1"/>
    <col min="4877" max="5120" width="9.140625" style="26"/>
    <col min="5121" max="5121" width="4.28515625" style="26" customWidth="1"/>
    <col min="5122" max="5122" width="3.42578125" style="26" customWidth="1"/>
    <col min="5123" max="5123" width="6.85546875" style="26" customWidth="1"/>
    <col min="5124" max="5124" width="9.140625" style="26"/>
    <col min="5125" max="5125" width="39" style="26" customWidth="1"/>
    <col min="5126" max="5126" width="22.42578125" style="26" customWidth="1"/>
    <col min="5127" max="5131" width="9.140625" style="26"/>
    <col min="5132" max="5132" width="18.28515625" style="26" customWidth="1"/>
    <col min="5133" max="5376" width="9.140625" style="26"/>
    <col min="5377" max="5377" width="4.28515625" style="26" customWidth="1"/>
    <col min="5378" max="5378" width="3.42578125" style="26" customWidth="1"/>
    <col min="5379" max="5379" width="6.85546875" style="26" customWidth="1"/>
    <col min="5380" max="5380" width="9.140625" style="26"/>
    <col min="5381" max="5381" width="39" style="26" customWidth="1"/>
    <col min="5382" max="5382" width="22.42578125" style="26" customWidth="1"/>
    <col min="5383" max="5387" width="9.140625" style="26"/>
    <col min="5388" max="5388" width="18.28515625" style="26" customWidth="1"/>
    <col min="5389" max="5632" width="9.140625" style="26"/>
    <col min="5633" max="5633" width="4.28515625" style="26" customWidth="1"/>
    <col min="5634" max="5634" width="3.42578125" style="26" customWidth="1"/>
    <col min="5635" max="5635" width="6.85546875" style="26" customWidth="1"/>
    <col min="5636" max="5636" width="9.140625" style="26"/>
    <col min="5637" max="5637" width="39" style="26" customWidth="1"/>
    <col min="5638" max="5638" width="22.42578125" style="26" customWidth="1"/>
    <col min="5639" max="5643" width="9.140625" style="26"/>
    <col min="5644" max="5644" width="18.28515625" style="26" customWidth="1"/>
    <col min="5645" max="5888" width="9.140625" style="26"/>
    <col min="5889" max="5889" width="4.28515625" style="26" customWidth="1"/>
    <col min="5890" max="5890" width="3.42578125" style="26" customWidth="1"/>
    <col min="5891" max="5891" width="6.85546875" style="26" customWidth="1"/>
    <col min="5892" max="5892" width="9.140625" style="26"/>
    <col min="5893" max="5893" width="39" style="26" customWidth="1"/>
    <col min="5894" max="5894" width="22.42578125" style="26" customWidth="1"/>
    <col min="5895" max="5899" width="9.140625" style="26"/>
    <col min="5900" max="5900" width="18.28515625" style="26" customWidth="1"/>
    <col min="5901" max="6144" width="9.140625" style="26"/>
    <col min="6145" max="6145" width="4.28515625" style="26" customWidth="1"/>
    <col min="6146" max="6146" width="3.42578125" style="26" customWidth="1"/>
    <col min="6147" max="6147" width="6.85546875" style="26" customWidth="1"/>
    <col min="6148" max="6148" width="9.140625" style="26"/>
    <col min="6149" max="6149" width="39" style="26" customWidth="1"/>
    <col min="6150" max="6150" width="22.42578125" style="26" customWidth="1"/>
    <col min="6151" max="6155" width="9.140625" style="26"/>
    <col min="6156" max="6156" width="18.28515625" style="26" customWidth="1"/>
    <col min="6157" max="6400" width="9.140625" style="26"/>
    <col min="6401" max="6401" width="4.28515625" style="26" customWidth="1"/>
    <col min="6402" max="6402" width="3.42578125" style="26" customWidth="1"/>
    <col min="6403" max="6403" width="6.85546875" style="26" customWidth="1"/>
    <col min="6404" max="6404" width="9.140625" style="26"/>
    <col min="6405" max="6405" width="39" style="26" customWidth="1"/>
    <col min="6406" max="6406" width="22.42578125" style="26" customWidth="1"/>
    <col min="6407" max="6411" width="9.140625" style="26"/>
    <col min="6412" max="6412" width="18.28515625" style="26" customWidth="1"/>
    <col min="6413" max="6656" width="9.140625" style="26"/>
    <col min="6657" max="6657" width="4.28515625" style="26" customWidth="1"/>
    <col min="6658" max="6658" width="3.42578125" style="26" customWidth="1"/>
    <col min="6659" max="6659" width="6.85546875" style="26" customWidth="1"/>
    <col min="6660" max="6660" width="9.140625" style="26"/>
    <col min="6661" max="6661" width="39" style="26" customWidth="1"/>
    <col min="6662" max="6662" width="22.42578125" style="26" customWidth="1"/>
    <col min="6663" max="6667" width="9.140625" style="26"/>
    <col min="6668" max="6668" width="18.28515625" style="26" customWidth="1"/>
    <col min="6669" max="6912" width="9.140625" style="26"/>
    <col min="6913" max="6913" width="4.28515625" style="26" customWidth="1"/>
    <col min="6914" max="6914" width="3.42578125" style="26" customWidth="1"/>
    <col min="6915" max="6915" width="6.85546875" style="26" customWidth="1"/>
    <col min="6916" max="6916" width="9.140625" style="26"/>
    <col min="6917" max="6917" width="39" style="26" customWidth="1"/>
    <col min="6918" max="6918" width="22.42578125" style="26" customWidth="1"/>
    <col min="6919" max="6923" width="9.140625" style="26"/>
    <col min="6924" max="6924" width="18.28515625" style="26" customWidth="1"/>
    <col min="6925" max="7168" width="9.140625" style="26"/>
    <col min="7169" max="7169" width="4.28515625" style="26" customWidth="1"/>
    <col min="7170" max="7170" width="3.42578125" style="26" customWidth="1"/>
    <col min="7171" max="7171" width="6.85546875" style="26" customWidth="1"/>
    <col min="7172" max="7172" width="9.140625" style="26"/>
    <col min="7173" max="7173" width="39" style="26" customWidth="1"/>
    <col min="7174" max="7174" width="22.42578125" style="26" customWidth="1"/>
    <col min="7175" max="7179" width="9.140625" style="26"/>
    <col min="7180" max="7180" width="18.28515625" style="26" customWidth="1"/>
    <col min="7181" max="7424" width="9.140625" style="26"/>
    <col min="7425" max="7425" width="4.28515625" style="26" customWidth="1"/>
    <col min="7426" max="7426" width="3.42578125" style="26" customWidth="1"/>
    <col min="7427" max="7427" width="6.85546875" style="26" customWidth="1"/>
    <col min="7428" max="7428" width="9.140625" style="26"/>
    <col min="7429" max="7429" width="39" style="26" customWidth="1"/>
    <col min="7430" max="7430" width="22.42578125" style="26" customWidth="1"/>
    <col min="7431" max="7435" width="9.140625" style="26"/>
    <col min="7436" max="7436" width="18.28515625" style="26" customWidth="1"/>
    <col min="7437" max="7680" width="9.140625" style="26"/>
    <col min="7681" max="7681" width="4.28515625" style="26" customWidth="1"/>
    <col min="7682" max="7682" width="3.42578125" style="26" customWidth="1"/>
    <col min="7683" max="7683" width="6.85546875" style="26" customWidth="1"/>
    <col min="7684" max="7684" width="9.140625" style="26"/>
    <col min="7685" max="7685" width="39" style="26" customWidth="1"/>
    <col min="7686" max="7686" width="22.42578125" style="26" customWidth="1"/>
    <col min="7687" max="7691" width="9.140625" style="26"/>
    <col min="7692" max="7692" width="18.28515625" style="26" customWidth="1"/>
    <col min="7693" max="7936" width="9.140625" style="26"/>
    <col min="7937" max="7937" width="4.28515625" style="26" customWidth="1"/>
    <col min="7938" max="7938" width="3.42578125" style="26" customWidth="1"/>
    <col min="7939" max="7939" width="6.85546875" style="26" customWidth="1"/>
    <col min="7940" max="7940" width="9.140625" style="26"/>
    <col min="7941" max="7941" width="39" style="26" customWidth="1"/>
    <col min="7942" max="7942" width="22.42578125" style="26" customWidth="1"/>
    <col min="7943" max="7947" width="9.140625" style="26"/>
    <col min="7948" max="7948" width="18.28515625" style="26" customWidth="1"/>
    <col min="7949" max="8192" width="9.140625" style="26"/>
    <col min="8193" max="8193" width="4.28515625" style="26" customWidth="1"/>
    <col min="8194" max="8194" width="3.42578125" style="26" customWidth="1"/>
    <col min="8195" max="8195" width="6.85546875" style="26" customWidth="1"/>
    <col min="8196" max="8196" width="9.140625" style="26"/>
    <col min="8197" max="8197" width="39" style="26" customWidth="1"/>
    <col min="8198" max="8198" width="22.42578125" style="26" customWidth="1"/>
    <col min="8199" max="8203" width="9.140625" style="26"/>
    <col min="8204" max="8204" width="18.28515625" style="26" customWidth="1"/>
    <col min="8205" max="8448" width="9.140625" style="26"/>
    <col min="8449" max="8449" width="4.28515625" style="26" customWidth="1"/>
    <col min="8450" max="8450" width="3.42578125" style="26" customWidth="1"/>
    <col min="8451" max="8451" width="6.85546875" style="26" customWidth="1"/>
    <col min="8452" max="8452" width="9.140625" style="26"/>
    <col min="8453" max="8453" width="39" style="26" customWidth="1"/>
    <col min="8454" max="8454" width="22.42578125" style="26" customWidth="1"/>
    <col min="8455" max="8459" width="9.140625" style="26"/>
    <col min="8460" max="8460" width="18.28515625" style="26" customWidth="1"/>
    <col min="8461" max="8704" width="9.140625" style="26"/>
    <col min="8705" max="8705" width="4.28515625" style="26" customWidth="1"/>
    <col min="8706" max="8706" width="3.42578125" style="26" customWidth="1"/>
    <col min="8707" max="8707" width="6.85546875" style="26" customWidth="1"/>
    <col min="8708" max="8708" width="9.140625" style="26"/>
    <col min="8709" max="8709" width="39" style="26" customWidth="1"/>
    <col min="8710" max="8710" width="22.42578125" style="26" customWidth="1"/>
    <col min="8711" max="8715" width="9.140625" style="26"/>
    <col min="8716" max="8716" width="18.28515625" style="26" customWidth="1"/>
    <col min="8717" max="8960" width="9.140625" style="26"/>
    <col min="8961" max="8961" width="4.28515625" style="26" customWidth="1"/>
    <col min="8962" max="8962" width="3.42578125" style="26" customWidth="1"/>
    <col min="8963" max="8963" width="6.85546875" style="26" customWidth="1"/>
    <col min="8964" max="8964" width="9.140625" style="26"/>
    <col min="8965" max="8965" width="39" style="26" customWidth="1"/>
    <col min="8966" max="8966" width="22.42578125" style="26" customWidth="1"/>
    <col min="8967" max="8971" width="9.140625" style="26"/>
    <col min="8972" max="8972" width="18.28515625" style="26" customWidth="1"/>
    <col min="8973" max="9216" width="9.140625" style="26"/>
    <col min="9217" max="9217" width="4.28515625" style="26" customWidth="1"/>
    <col min="9218" max="9218" width="3.42578125" style="26" customWidth="1"/>
    <col min="9219" max="9219" width="6.85546875" style="26" customWidth="1"/>
    <col min="9220" max="9220" width="9.140625" style="26"/>
    <col min="9221" max="9221" width="39" style="26" customWidth="1"/>
    <col min="9222" max="9222" width="22.42578125" style="26" customWidth="1"/>
    <col min="9223" max="9227" width="9.140625" style="26"/>
    <col min="9228" max="9228" width="18.28515625" style="26" customWidth="1"/>
    <col min="9229" max="9472" width="9.140625" style="26"/>
    <col min="9473" max="9473" width="4.28515625" style="26" customWidth="1"/>
    <col min="9474" max="9474" width="3.42578125" style="26" customWidth="1"/>
    <col min="9475" max="9475" width="6.85546875" style="26" customWidth="1"/>
    <col min="9476" max="9476" width="9.140625" style="26"/>
    <col min="9477" max="9477" width="39" style="26" customWidth="1"/>
    <col min="9478" max="9478" width="22.42578125" style="26" customWidth="1"/>
    <col min="9479" max="9483" width="9.140625" style="26"/>
    <col min="9484" max="9484" width="18.28515625" style="26" customWidth="1"/>
    <col min="9485" max="9728" width="9.140625" style="26"/>
    <col min="9729" max="9729" width="4.28515625" style="26" customWidth="1"/>
    <col min="9730" max="9730" width="3.42578125" style="26" customWidth="1"/>
    <col min="9731" max="9731" width="6.85546875" style="26" customWidth="1"/>
    <col min="9732" max="9732" width="9.140625" style="26"/>
    <col min="9733" max="9733" width="39" style="26" customWidth="1"/>
    <col min="9734" max="9734" width="22.42578125" style="26" customWidth="1"/>
    <col min="9735" max="9739" width="9.140625" style="26"/>
    <col min="9740" max="9740" width="18.28515625" style="26" customWidth="1"/>
    <col min="9741" max="9984" width="9.140625" style="26"/>
    <col min="9985" max="9985" width="4.28515625" style="26" customWidth="1"/>
    <col min="9986" max="9986" width="3.42578125" style="26" customWidth="1"/>
    <col min="9987" max="9987" width="6.85546875" style="26" customWidth="1"/>
    <col min="9988" max="9988" width="9.140625" style="26"/>
    <col min="9989" max="9989" width="39" style="26" customWidth="1"/>
    <col min="9990" max="9990" width="22.42578125" style="26" customWidth="1"/>
    <col min="9991" max="9995" width="9.140625" style="26"/>
    <col min="9996" max="9996" width="18.28515625" style="26" customWidth="1"/>
    <col min="9997" max="10240" width="9.140625" style="26"/>
    <col min="10241" max="10241" width="4.28515625" style="26" customWidth="1"/>
    <col min="10242" max="10242" width="3.42578125" style="26" customWidth="1"/>
    <col min="10243" max="10243" width="6.85546875" style="26" customWidth="1"/>
    <col min="10244" max="10244" width="9.140625" style="26"/>
    <col min="10245" max="10245" width="39" style="26" customWidth="1"/>
    <col min="10246" max="10246" width="22.42578125" style="26" customWidth="1"/>
    <col min="10247" max="10251" width="9.140625" style="26"/>
    <col min="10252" max="10252" width="18.28515625" style="26" customWidth="1"/>
    <col min="10253" max="10496" width="9.140625" style="26"/>
    <col min="10497" max="10497" width="4.28515625" style="26" customWidth="1"/>
    <col min="10498" max="10498" width="3.42578125" style="26" customWidth="1"/>
    <col min="10499" max="10499" width="6.85546875" style="26" customWidth="1"/>
    <col min="10500" max="10500" width="9.140625" style="26"/>
    <col min="10501" max="10501" width="39" style="26" customWidth="1"/>
    <col min="10502" max="10502" width="22.42578125" style="26" customWidth="1"/>
    <col min="10503" max="10507" width="9.140625" style="26"/>
    <col min="10508" max="10508" width="18.28515625" style="26" customWidth="1"/>
    <col min="10509" max="10752" width="9.140625" style="26"/>
    <col min="10753" max="10753" width="4.28515625" style="26" customWidth="1"/>
    <col min="10754" max="10754" width="3.42578125" style="26" customWidth="1"/>
    <col min="10755" max="10755" width="6.85546875" style="26" customWidth="1"/>
    <col min="10756" max="10756" width="9.140625" style="26"/>
    <col min="10757" max="10757" width="39" style="26" customWidth="1"/>
    <col min="10758" max="10758" width="22.42578125" style="26" customWidth="1"/>
    <col min="10759" max="10763" width="9.140625" style="26"/>
    <col min="10764" max="10764" width="18.28515625" style="26" customWidth="1"/>
    <col min="10765" max="11008" width="9.140625" style="26"/>
    <col min="11009" max="11009" width="4.28515625" style="26" customWidth="1"/>
    <col min="11010" max="11010" width="3.42578125" style="26" customWidth="1"/>
    <col min="11011" max="11011" width="6.85546875" style="26" customWidth="1"/>
    <col min="11012" max="11012" width="9.140625" style="26"/>
    <col min="11013" max="11013" width="39" style="26" customWidth="1"/>
    <col min="11014" max="11014" width="22.42578125" style="26" customWidth="1"/>
    <col min="11015" max="11019" width="9.140625" style="26"/>
    <col min="11020" max="11020" width="18.28515625" style="26" customWidth="1"/>
    <col min="11021" max="11264" width="9.140625" style="26"/>
    <col min="11265" max="11265" width="4.28515625" style="26" customWidth="1"/>
    <col min="11266" max="11266" width="3.42578125" style="26" customWidth="1"/>
    <col min="11267" max="11267" width="6.85546875" style="26" customWidth="1"/>
    <col min="11268" max="11268" width="9.140625" style="26"/>
    <col min="11269" max="11269" width="39" style="26" customWidth="1"/>
    <col min="11270" max="11270" width="22.42578125" style="26" customWidth="1"/>
    <col min="11271" max="11275" width="9.140625" style="26"/>
    <col min="11276" max="11276" width="18.28515625" style="26" customWidth="1"/>
    <col min="11277" max="11520" width="9.140625" style="26"/>
    <col min="11521" max="11521" width="4.28515625" style="26" customWidth="1"/>
    <col min="11522" max="11522" width="3.42578125" style="26" customWidth="1"/>
    <col min="11523" max="11523" width="6.85546875" style="26" customWidth="1"/>
    <col min="11524" max="11524" width="9.140625" style="26"/>
    <col min="11525" max="11525" width="39" style="26" customWidth="1"/>
    <col min="11526" max="11526" width="22.42578125" style="26" customWidth="1"/>
    <col min="11527" max="11531" width="9.140625" style="26"/>
    <col min="11532" max="11532" width="18.28515625" style="26" customWidth="1"/>
    <col min="11533" max="11776" width="9.140625" style="26"/>
    <col min="11777" max="11777" width="4.28515625" style="26" customWidth="1"/>
    <col min="11778" max="11778" width="3.42578125" style="26" customWidth="1"/>
    <col min="11779" max="11779" width="6.85546875" style="26" customWidth="1"/>
    <col min="11780" max="11780" width="9.140625" style="26"/>
    <col min="11781" max="11781" width="39" style="26" customWidth="1"/>
    <col min="11782" max="11782" width="22.42578125" style="26" customWidth="1"/>
    <col min="11783" max="11787" width="9.140625" style="26"/>
    <col min="11788" max="11788" width="18.28515625" style="26" customWidth="1"/>
    <col min="11789" max="12032" width="9.140625" style="26"/>
    <col min="12033" max="12033" width="4.28515625" style="26" customWidth="1"/>
    <col min="12034" max="12034" width="3.42578125" style="26" customWidth="1"/>
    <col min="12035" max="12035" width="6.85546875" style="26" customWidth="1"/>
    <col min="12036" max="12036" width="9.140625" style="26"/>
    <col min="12037" max="12037" width="39" style="26" customWidth="1"/>
    <col min="12038" max="12038" width="22.42578125" style="26" customWidth="1"/>
    <col min="12039" max="12043" width="9.140625" style="26"/>
    <col min="12044" max="12044" width="18.28515625" style="26" customWidth="1"/>
    <col min="12045" max="12288" width="9.140625" style="26"/>
    <col min="12289" max="12289" width="4.28515625" style="26" customWidth="1"/>
    <col min="12290" max="12290" width="3.42578125" style="26" customWidth="1"/>
    <col min="12291" max="12291" width="6.85546875" style="26" customWidth="1"/>
    <col min="12292" max="12292" width="9.140625" style="26"/>
    <col min="12293" max="12293" width="39" style="26" customWidth="1"/>
    <col min="12294" max="12294" width="22.42578125" style="26" customWidth="1"/>
    <col min="12295" max="12299" width="9.140625" style="26"/>
    <col min="12300" max="12300" width="18.28515625" style="26" customWidth="1"/>
    <col min="12301" max="12544" width="9.140625" style="26"/>
    <col min="12545" max="12545" width="4.28515625" style="26" customWidth="1"/>
    <col min="12546" max="12546" width="3.42578125" style="26" customWidth="1"/>
    <col min="12547" max="12547" width="6.85546875" style="26" customWidth="1"/>
    <col min="12548" max="12548" width="9.140625" style="26"/>
    <col min="12549" max="12549" width="39" style="26" customWidth="1"/>
    <col min="12550" max="12550" width="22.42578125" style="26" customWidth="1"/>
    <col min="12551" max="12555" width="9.140625" style="26"/>
    <col min="12556" max="12556" width="18.28515625" style="26" customWidth="1"/>
    <col min="12557" max="12800" width="9.140625" style="26"/>
    <col min="12801" max="12801" width="4.28515625" style="26" customWidth="1"/>
    <col min="12802" max="12802" width="3.42578125" style="26" customWidth="1"/>
    <col min="12803" max="12803" width="6.85546875" style="26" customWidth="1"/>
    <col min="12804" max="12804" width="9.140625" style="26"/>
    <col min="12805" max="12805" width="39" style="26" customWidth="1"/>
    <col min="12806" max="12806" width="22.42578125" style="26" customWidth="1"/>
    <col min="12807" max="12811" width="9.140625" style="26"/>
    <col min="12812" max="12812" width="18.28515625" style="26" customWidth="1"/>
    <col min="12813" max="13056" width="9.140625" style="26"/>
    <col min="13057" max="13057" width="4.28515625" style="26" customWidth="1"/>
    <col min="13058" max="13058" width="3.42578125" style="26" customWidth="1"/>
    <col min="13059" max="13059" width="6.85546875" style="26" customWidth="1"/>
    <col min="13060" max="13060" width="9.140625" style="26"/>
    <col min="13061" max="13061" width="39" style="26" customWidth="1"/>
    <col min="13062" max="13062" width="22.42578125" style="26" customWidth="1"/>
    <col min="13063" max="13067" width="9.140625" style="26"/>
    <col min="13068" max="13068" width="18.28515625" style="26" customWidth="1"/>
    <col min="13069" max="13312" width="9.140625" style="26"/>
    <col min="13313" max="13313" width="4.28515625" style="26" customWidth="1"/>
    <col min="13314" max="13314" width="3.42578125" style="26" customWidth="1"/>
    <col min="13315" max="13315" width="6.85546875" style="26" customWidth="1"/>
    <col min="13316" max="13316" width="9.140625" style="26"/>
    <col min="13317" max="13317" width="39" style="26" customWidth="1"/>
    <col min="13318" max="13318" width="22.42578125" style="26" customWidth="1"/>
    <col min="13319" max="13323" width="9.140625" style="26"/>
    <col min="13324" max="13324" width="18.28515625" style="26" customWidth="1"/>
    <col min="13325" max="13568" width="9.140625" style="26"/>
    <col min="13569" max="13569" width="4.28515625" style="26" customWidth="1"/>
    <col min="13570" max="13570" width="3.42578125" style="26" customWidth="1"/>
    <col min="13571" max="13571" width="6.85546875" style="26" customWidth="1"/>
    <col min="13572" max="13572" width="9.140625" style="26"/>
    <col min="13573" max="13573" width="39" style="26" customWidth="1"/>
    <col min="13574" max="13574" width="22.42578125" style="26" customWidth="1"/>
    <col min="13575" max="13579" width="9.140625" style="26"/>
    <col min="13580" max="13580" width="18.28515625" style="26" customWidth="1"/>
    <col min="13581" max="13824" width="9.140625" style="26"/>
    <col min="13825" max="13825" width="4.28515625" style="26" customWidth="1"/>
    <col min="13826" max="13826" width="3.42578125" style="26" customWidth="1"/>
    <col min="13827" max="13827" width="6.85546875" style="26" customWidth="1"/>
    <col min="13828" max="13828" width="9.140625" style="26"/>
    <col min="13829" max="13829" width="39" style="26" customWidth="1"/>
    <col min="13830" max="13830" width="22.42578125" style="26" customWidth="1"/>
    <col min="13831" max="13835" width="9.140625" style="26"/>
    <col min="13836" max="13836" width="18.28515625" style="26" customWidth="1"/>
    <col min="13837" max="14080" width="9.140625" style="26"/>
    <col min="14081" max="14081" width="4.28515625" style="26" customWidth="1"/>
    <col min="14082" max="14082" width="3.42578125" style="26" customWidth="1"/>
    <col min="14083" max="14083" width="6.85546875" style="26" customWidth="1"/>
    <col min="14084" max="14084" width="9.140625" style="26"/>
    <col min="14085" max="14085" width="39" style="26" customWidth="1"/>
    <col min="14086" max="14086" width="22.42578125" style="26" customWidth="1"/>
    <col min="14087" max="14091" width="9.140625" style="26"/>
    <col min="14092" max="14092" width="18.28515625" style="26" customWidth="1"/>
    <col min="14093" max="14336" width="9.140625" style="26"/>
    <col min="14337" max="14337" width="4.28515625" style="26" customWidth="1"/>
    <col min="14338" max="14338" width="3.42578125" style="26" customWidth="1"/>
    <col min="14339" max="14339" width="6.85546875" style="26" customWidth="1"/>
    <col min="14340" max="14340" width="9.140625" style="26"/>
    <col min="14341" max="14341" width="39" style="26" customWidth="1"/>
    <col min="14342" max="14342" width="22.42578125" style="26" customWidth="1"/>
    <col min="14343" max="14347" width="9.140625" style="26"/>
    <col min="14348" max="14348" width="18.28515625" style="26" customWidth="1"/>
    <col min="14349" max="14592" width="9.140625" style="26"/>
    <col min="14593" max="14593" width="4.28515625" style="26" customWidth="1"/>
    <col min="14594" max="14594" width="3.42578125" style="26" customWidth="1"/>
    <col min="14595" max="14595" width="6.85546875" style="26" customWidth="1"/>
    <col min="14596" max="14596" width="9.140625" style="26"/>
    <col min="14597" max="14597" width="39" style="26" customWidth="1"/>
    <col min="14598" max="14598" width="22.42578125" style="26" customWidth="1"/>
    <col min="14599" max="14603" width="9.140625" style="26"/>
    <col min="14604" max="14604" width="18.28515625" style="26" customWidth="1"/>
    <col min="14605" max="14848" width="9.140625" style="26"/>
    <col min="14849" max="14849" width="4.28515625" style="26" customWidth="1"/>
    <col min="14850" max="14850" width="3.42578125" style="26" customWidth="1"/>
    <col min="14851" max="14851" width="6.85546875" style="26" customWidth="1"/>
    <col min="14852" max="14852" width="9.140625" style="26"/>
    <col min="14853" max="14853" width="39" style="26" customWidth="1"/>
    <col min="14854" max="14854" width="22.42578125" style="26" customWidth="1"/>
    <col min="14855" max="14859" width="9.140625" style="26"/>
    <col min="14860" max="14860" width="18.28515625" style="26" customWidth="1"/>
    <col min="14861" max="15104" width="9.140625" style="26"/>
    <col min="15105" max="15105" width="4.28515625" style="26" customWidth="1"/>
    <col min="15106" max="15106" width="3.42578125" style="26" customWidth="1"/>
    <col min="15107" max="15107" width="6.85546875" style="26" customWidth="1"/>
    <col min="15108" max="15108" width="9.140625" style="26"/>
    <col min="15109" max="15109" width="39" style="26" customWidth="1"/>
    <col min="15110" max="15110" width="22.42578125" style="26" customWidth="1"/>
    <col min="15111" max="15115" width="9.140625" style="26"/>
    <col min="15116" max="15116" width="18.28515625" style="26" customWidth="1"/>
    <col min="15117" max="15360" width="9.140625" style="26"/>
    <col min="15361" max="15361" width="4.28515625" style="26" customWidth="1"/>
    <col min="15362" max="15362" width="3.42578125" style="26" customWidth="1"/>
    <col min="15363" max="15363" width="6.85546875" style="26" customWidth="1"/>
    <col min="15364" max="15364" width="9.140625" style="26"/>
    <col min="15365" max="15365" width="39" style="26" customWidth="1"/>
    <col min="15366" max="15366" width="22.42578125" style="26" customWidth="1"/>
    <col min="15367" max="15371" width="9.140625" style="26"/>
    <col min="15372" max="15372" width="18.28515625" style="26" customWidth="1"/>
    <col min="15373" max="15616" width="9.140625" style="26"/>
    <col min="15617" max="15617" width="4.28515625" style="26" customWidth="1"/>
    <col min="15618" max="15618" width="3.42578125" style="26" customWidth="1"/>
    <col min="15619" max="15619" width="6.85546875" style="26" customWidth="1"/>
    <col min="15620" max="15620" width="9.140625" style="26"/>
    <col min="15621" max="15621" width="39" style="26" customWidth="1"/>
    <col min="15622" max="15622" width="22.42578125" style="26" customWidth="1"/>
    <col min="15623" max="15627" width="9.140625" style="26"/>
    <col min="15628" max="15628" width="18.28515625" style="26" customWidth="1"/>
    <col min="15629" max="15872" width="9.140625" style="26"/>
    <col min="15873" max="15873" width="4.28515625" style="26" customWidth="1"/>
    <col min="15874" max="15874" width="3.42578125" style="26" customWidth="1"/>
    <col min="15875" max="15875" width="6.85546875" style="26" customWidth="1"/>
    <col min="15876" max="15876" width="9.140625" style="26"/>
    <col min="15877" max="15877" width="39" style="26" customWidth="1"/>
    <col min="15878" max="15878" width="22.42578125" style="26" customWidth="1"/>
    <col min="15879" max="15883" width="9.140625" style="26"/>
    <col min="15884" max="15884" width="18.28515625" style="26" customWidth="1"/>
    <col min="15885" max="16128" width="9.140625" style="26"/>
    <col min="16129" max="16129" width="4.28515625" style="26" customWidth="1"/>
    <col min="16130" max="16130" width="3.42578125" style="26" customWidth="1"/>
    <col min="16131" max="16131" width="6.85546875" style="26" customWidth="1"/>
    <col min="16132" max="16132" width="9.140625" style="26"/>
    <col min="16133" max="16133" width="39" style="26" customWidth="1"/>
    <col min="16134" max="16134" width="22.42578125" style="26" customWidth="1"/>
    <col min="16135" max="16139" width="9.140625" style="26"/>
    <col min="16140" max="16140" width="18.28515625" style="26" customWidth="1"/>
    <col min="16141" max="16384" width="9.140625" style="26"/>
  </cols>
  <sheetData>
    <row r="2" spans="1:13" ht="84" customHeight="1" x14ac:dyDescent="0.35">
      <c r="B2" s="27"/>
      <c r="C2" s="28"/>
      <c r="K2" s="29"/>
      <c r="M2" s="29"/>
    </row>
    <row r="3" spans="1:13" ht="15" customHeight="1" x14ac:dyDescent="0.35">
      <c r="B3" s="27"/>
    </row>
    <row r="4" spans="1:13" x14ac:dyDescent="0.25">
      <c r="A4" s="30" t="s">
        <v>5</v>
      </c>
      <c r="B4" s="31"/>
      <c r="C4" s="31"/>
      <c r="D4" s="31"/>
      <c r="E4" s="31"/>
      <c r="F4" s="31"/>
      <c r="G4" s="31"/>
      <c r="H4" s="31"/>
      <c r="I4" s="31"/>
      <c r="J4" s="31"/>
      <c r="K4" s="31"/>
    </row>
    <row r="5" spans="1:13" x14ac:dyDescent="0.25">
      <c r="A5" s="87" t="s">
        <v>19</v>
      </c>
      <c r="B5" s="87"/>
      <c r="C5" s="87"/>
      <c r="D5" s="87"/>
      <c r="E5" s="87"/>
      <c r="F5" s="87"/>
      <c r="G5" s="31"/>
      <c r="H5" s="31"/>
      <c r="I5" s="31"/>
      <c r="J5" s="31"/>
      <c r="K5" s="31"/>
    </row>
    <row r="6" spans="1:13" x14ac:dyDescent="0.25">
      <c r="A6" s="31"/>
      <c r="B6" s="31"/>
      <c r="C6" s="31"/>
      <c r="D6" s="31"/>
      <c r="E6" s="31"/>
      <c r="F6" s="31"/>
      <c r="G6" s="31"/>
      <c r="H6" s="31"/>
      <c r="I6" s="31"/>
      <c r="J6" s="31"/>
      <c r="K6" s="31"/>
    </row>
    <row r="7" spans="1:13" x14ac:dyDescent="0.25">
      <c r="A7" s="31"/>
      <c r="B7" s="31"/>
      <c r="C7" s="31"/>
      <c r="D7" s="31"/>
      <c r="E7" s="31"/>
      <c r="F7" s="31"/>
      <c r="G7" s="31"/>
      <c r="H7" s="31"/>
      <c r="I7" s="31"/>
      <c r="J7" s="31"/>
      <c r="K7" s="31"/>
    </row>
    <row r="8" spans="1:13" x14ac:dyDescent="0.25">
      <c r="A8" s="30" t="s">
        <v>18</v>
      </c>
      <c r="B8" s="31"/>
      <c r="C8" s="31"/>
      <c r="D8" s="31"/>
      <c r="E8" s="31"/>
      <c r="F8" s="31"/>
      <c r="G8" s="31"/>
      <c r="H8" s="31"/>
      <c r="I8" s="31"/>
      <c r="J8" s="31"/>
      <c r="K8" s="31"/>
    </row>
    <row r="9" spans="1:13" x14ac:dyDescent="0.25">
      <c r="A9" s="87" t="s">
        <v>20</v>
      </c>
      <c r="B9" s="87"/>
      <c r="C9" s="87"/>
      <c r="D9" s="87"/>
      <c r="E9" s="87"/>
      <c r="F9" s="87"/>
      <c r="G9" s="87"/>
      <c r="H9" s="87"/>
      <c r="I9" s="31"/>
      <c r="J9" s="31"/>
      <c r="K9" s="31"/>
    </row>
    <row r="10" spans="1:13" x14ac:dyDescent="0.25">
      <c r="A10" s="31"/>
      <c r="B10" s="31"/>
      <c r="C10" s="31"/>
      <c r="D10" s="31"/>
      <c r="E10" s="31"/>
      <c r="F10" s="31"/>
      <c r="G10" s="31"/>
      <c r="H10" s="31"/>
      <c r="I10" s="31"/>
      <c r="J10" s="31"/>
      <c r="K10" s="31"/>
    </row>
    <row r="11" spans="1:13" x14ac:dyDescent="0.25">
      <c r="A11" s="31"/>
      <c r="B11" s="31"/>
      <c r="C11" s="31"/>
      <c r="D11" s="31"/>
      <c r="E11" s="31"/>
      <c r="F11" s="31"/>
      <c r="G11" s="31"/>
      <c r="H11" s="31"/>
      <c r="I11" s="31"/>
      <c r="J11" s="31"/>
      <c r="K11" s="31"/>
    </row>
    <row r="12" spans="1:13" x14ac:dyDescent="0.25">
      <c r="A12" s="88" t="s">
        <v>21</v>
      </c>
      <c r="B12" s="88"/>
      <c r="C12" s="88"/>
      <c r="D12" s="88"/>
      <c r="E12" s="88"/>
      <c r="F12" s="88"/>
      <c r="G12" s="88"/>
      <c r="H12" s="88"/>
      <c r="I12" s="88"/>
      <c r="J12" s="88"/>
      <c r="K12" s="31"/>
    </row>
    <row r="13" spans="1:13" ht="19.5" customHeight="1" x14ac:dyDescent="0.25">
      <c r="A13" s="31" t="s">
        <v>6</v>
      </c>
      <c r="B13" s="31"/>
      <c r="C13" s="31"/>
      <c r="D13" s="31"/>
      <c r="E13" s="31"/>
      <c r="F13" s="31" t="s">
        <v>7</v>
      </c>
      <c r="G13" s="31"/>
      <c r="H13" s="31"/>
      <c r="I13" s="31"/>
      <c r="J13" s="31"/>
      <c r="K13" s="31"/>
    </row>
    <row r="14" spans="1:13" ht="18" customHeight="1" x14ac:dyDescent="0.25">
      <c r="A14" s="32" t="s">
        <v>1</v>
      </c>
      <c r="B14" s="32"/>
      <c r="C14" s="32"/>
      <c r="D14" s="32"/>
      <c r="E14" s="31"/>
      <c r="F14" s="32" t="s">
        <v>2</v>
      </c>
      <c r="G14" s="32"/>
      <c r="H14" s="32"/>
      <c r="I14" s="32"/>
      <c r="J14" s="32"/>
      <c r="K14" s="31"/>
    </row>
    <row r="15" spans="1:13" x14ac:dyDescent="0.25">
      <c r="A15" s="32" t="s">
        <v>3</v>
      </c>
      <c r="B15" s="32"/>
      <c r="C15" s="32"/>
      <c r="D15" s="32"/>
      <c r="E15" s="31"/>
      <c r="F15" s="32" t="s">
        <v>8</v>
      </c>
      <c r="G15" s="32"/>
      <c r="H15" s="32"/>
      <c r="I15" s="32"/>
      <c r="J15" s="32"/>
      <c r="K15" s="31"/>
    </row>
    <row r="16" spans="1:13" x14ac:dyDescent="0.25">
      <c r="A16" s="89" t="s">
        <v>9</v>
      </c>
      <c r="B16" s="89"/>
      <c r="C16" s="89"/>
      <c r="D16" s="89"/>
      <c r="E16" s="31"/>
      <c r="F16" s="33" t="s">
        <v>10</v>
      </c>
      <c r="G16" s="32"/>
      <c r="H16" s="32"/>
      <c r="I16" s="32"/>
      <c r="J16" s="32"/>
      <c r="K16" s="31"/>
    </row>
    <row r="17" spans="1:12" x14ac:dyDescent="0.25">
      <c r="A17" s="32"/>
      <c r="B17" s="32"/>
      <c r="C17" s="32"/>
      <c r="D17" s="32"/>
      <c r="E17" s="31"/>
      <c r="F17" s="32"/>
      <c r="G17" s="32"/>
      <c r="H17" s="32"/>
      <c r="I17" s="32"/>
      <c r="J17" s="32"/>
      <c r="K17" s="31"/>
    </row>
    <row r="18" spans="1:12" x14ac:dyDescent="0.25">
      <c r="A18" s="32" t="s">
        <v>11</v>
      </c>
      <c r="B18" s="32"/>
      <c r="C18" s="32"/>
      <c r="D18" s="32"/>
      <c r="E18" s="31"/>
      <c r="F18" s="32"/>
      <c r="G18" s="32"/>
      <c r="H18" s="32"/>
      <c r="I18" s="32"/>
      <c r="J18" s="32"/>
      <c r="K18" s="31"/>
    </row>
    <row r="19" spans="1:12" x14ac:dyDescent="0.25">
      <c r="A19" s="32" t="s">
        <v>12</v>
      </c>
      <c r="B19" s="31"/>
      <c r="C19" s="32"/>
      <c r="D19" s="32"/>
      <c r="E19" s="32"/>
      <c r="F19" s="32"/>
      <c r="G19" s="32"/>
      <c r="H19" s="32"/>
      <c r="I19" s="32"/>
      <c r="J19" s="32"/>
      <c r="K19" s="31"/>
    </row>
    <row r="20" spans="1:12" x14ac:dyDescent="0.25">
      <c r="A20" s="32" t="s">
        <v>22</v>
      </c>
      <c r="B20" s="31"/>
      <c r="C20" s="32"/>
      <c r="D20" s="32"/>
      <c r="E20" s="32"/>
      <c r="F20" s="32"/>
      <c r="G20" s="32"/>
      <c r="H20" s="32"/>
      <c r="I20" s="32"/>
      <c r="J20" s="32"/>
      <c r="K20" s="31"/>
    </row>
    <row r="21" spans="1:12" x14ac:dyDescent="0.25">
      <c r="A21" s="89" t="s">
        <v>13</v>
      </c>
      <c r="B21" s="89"/>
      <c r="C21" s="89"/>
      <c r="D21" s="89"/>
      <c r="E21" s="32"/>
      <c r="F21" s="32"/>
      <c r="G21" s="32"/>
      <c r="H21" s="32"/>
      <c r="I21" s="32"/>
      <c r="J21" s="32"/>
      <c r="K21" s="31"/>
    </row>
    <row r="22" spans="1:12" x14ac:dyDescent="0.25">
      <c r="A22" s="31"/>
      <c r="B22" s="31"/>
      <c r="C22" s="31"/>
      <c r="D22" s="31"/>
      <c r="E22" s="31"/>
      <c r="F22" s="31"/>
      <c r="G22" s="31"/>
      <c r="H22" s="31"/>
      <c r="I22" s="31"/>
      <c r="J22" s="31"/>
      <c r="K22" s="31"/>
    </row>
    <row r="23" spans="1:12" ht="16.5" customHeight="1" x14ac:dyDescent="0.25">
      <c r="A23" s="86" t="s">
        <v>14</v>
      </c>
      <c r="B23" s="86"/>
      <c r="C23" s="86"/>
      <c r="D23" s="86"/>
      <c r="E23" s="86"/>
      <c r="F23" s="86"/>
      <c r="G23" s="86"/>
      <c r="H23" s="86"/>
      <c r="I23" s="86"/>
      <c r="J23" s="34"/>
      <c r="K23" s="31"/>
    </row>
    <row r="24" spans="1:12" ht="15" customHeight="1" x14ac:dyDescent="0.25">
      <c r="A24" s="86" t="s">
        <v>15</v>
      </c>
      <c r="B24" s="86"/>
      <c r="C24" s="86"/>
      <c r="D24" s="86"/>
      <c r="E24" s="86"/>
      <c r="F24" s="86"/>
      <c r="G24" s="86"/>
      <c r="H24" s="86"/>
      <c r="I24" s="86"/>
      <c r="J24" s="34"/>
      <c r="K24" s="34"/>
      <c r="L24" s="34"/>
    </row>
    <row r="25" spans="1:12" x14ac:dyDescent="0.25">
      <c r="C25" s="35"/>
      <c r="D25" s="35"/>
      <c r="E25" s="35"/>
      <c r="F25" s="35"/>
      <c r="G25" s="35"/>
      <c r="H25" s="35"/>
      <c r="I25" s="35"/>
      <c r="J25" s="35"/>
      <c r="K25" s="35"/>
      <c r="L25" s="35"/>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Metadata/LabelInfo.xml><?xml version="1.0" encoding="utf-8"?>
<clbl:labelList xmlns:clbl="http://schemas.microsoft.com/office/2020/mipLabelMetadata">
  <clbl:label id="{9a64e7ca-363f-441c-9aa7-4f85977c09f1}" enabled="0" method="" siteId="{9a64e7ca-363f-441c-9aa7-4f85977c09f1}"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2023-09-22T13:02:19Z</dcterms:created>
  <dcterms:modified xsi:type="dcterms:W3CDTF">2023-10-03T22:22:20Z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